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bookViews>
    <workbookView xWindow="360" yWindow="15" windowWidth="12795" windowHeight="7995" tabRatio="907" activeTab="2"/>
  </bookViews>
  <sheets>
    <sheet name="（別紙様式）執行実績 (全体）" sheetId="13" r:id="rId1"/>
    <sheet name="（別紙様式）執行実績 (基本）" sheetId="12" r:id="rId2"/>
    <sheet name="（別紙様式）執行実績 (その他）" sheetId="11" r:id="rId3"/>
    <sheet name="（別紙様式）（施設開設）" sheetId="10" r:id="rId4"/>
    <sheet name="（別紙様式）（借地権）" sheetId="14" r:id="rId5"/>
    <sheet name="（別紙様式）（事務費）" sheetId="15" r:id="rId6"/>
    <sheet name="作成要領" sheetId="7" r:id="rId7"/>
    <sheet name="（別紙様式）執行実績" sheetId="9" r:id="rId8"/>
    <sheet name="（別紙様式）【記載例】" sheetId="4" r:id="rId9"/>
  </sheets>
  <definedNames>
    <definedName name="_xlnm.Print_Titles" localSheetId="3">'（別紙様式）（施設開設）'!$27:$28</definedName>
    <definedName name="_xlnm.Print_Titles" localSheetId="5">'（別紙様式）（事務費）'!$27:$28</definedName>
    <definedName name="_xlnm.Print_Titles" localSheetId="4">'（別紙様式）（借地権）'!$27:$28</definedName>
    <definedName name="_xlnm.Print_Titles" localSheetId="8">'（別紙様式）【記載例】'!$27:$28</definedName>
    <definedName name="_xlnm.Print_Titles" localSheetId="7">'（別紙様式）執行実績'!$27:$28</definedName>
    <definedName name="_xlnm.Print_Titles" localSheetId="2">'（別紙様式）執行実績 (その他）'!$27:$28</definedName>
    <definedName name="_xlnm.Print_Titles" localSheetId="1">'（別紙様式）執行実績 (基本）'!$27:$28</definedName>
    <definedName name="_xlnm.Print_Titles" localSheetId="0">'（別紙様式）執行実績 (全体）'!$27:$28</definedName>
  </definedNames>
  <calcPr calcId="152511" fullCalcOnLoad="1"/>
</workbook>
</file>

<file path=xl/calcChain.xml><?xml version="1.0" encoding="utf-8"?>
<calcChain xmlns="http://schemas.openxmlformats.org/spreadsheetml/2006/main">
  <c r="F16" i="13" l="1"/>
  <c r="D10" i="13"/>
  <c r="F44" i="13"/>
  <c r="F39" i="11"/>
  <c r="G16" i="12"/>
  <c r="G16" i="11"/>
  <c r="F34" i="12"/>
  <c r="G16" i="13"/>
  <c r="G8" i="13" s="1"/>
  <c r="D6" i="13" s="1"/>
  <c r="D9" i="13" s="1"/>
  <c r="F16" i="12"/>
  <c r="F16" i="11"/>
  <c r="F18" i="15"/>
  <c r="F17" i="15" s="1"/>
  <c r="F16" i="15" s="1"/>
  <c r="G18" i="15"/>
  <c r="G17" i="15" s="1"/>
  <c r="G16" i="15" s="1"/>
  <c r="G8" i="15" s="1"/>
  <c r="D6" i="15" s="1"/>
  <c r="D23" i="15"/>
  <c r="D24" i="15"/>
  <c r="D10" i="15" s="1"/>
  <c r="F18" i="14"/>
  <c r="F17" i="14" s="1"/>
  <c r="F16" i="14" s="1"/>
  <c r="G18" i="14"/>
  <c r="G17" i="14" s="1"/>
  <c r="G16" i="14" s="1"/>
  <c r="G8" i="14" s="1"/>
  <c r="D6" i="14" s="1"/>
  <c r="D23" i="14"/>
  <c r="D24" i="14"/>
  <c r="D10" i="14" s="1"/>
  <c r="G18" i="13"/>
  <c r="G17" i="13"/>
  <c r="D23" i="13"/>
  <c r="F18" i="13"/>
  <c r="F17" i="13"/>
  <c r="D23" i="12"/>
  <c r="D10" i="12"/>
  <c r="F18" i="12"/>
  <c r="F17" i="12" s="1"/>
  <c r="G18" i="12"/>
  <c r="G17" i="12" s="1"/>
  <c r="G8" i="12" s="1"/>
  <c r="D6" i="12" s="1"/>
  <c r="D9" i="12" s="1"/>
  <c r="G18" i="11"/>
  <c r="G17" i="11" s="1"/>
  <c r="G8" i="11" s="1"/>
  <c r="D6" i="11" s="1"/>
  <c r="D9" i="11" s="1"/>
  <c r="D23" i="11"/>
  <c r="D10" i="11" s="1"/>
  <c r="F18" i="11"/>
  <c r="F17" i="11"/>
  <c r="F18" i="10"/>
  <c r="F17" i="10" s="1"/>
  <c r="F16" i="10" s="1"/>
  <c r="G18" i="10"/>
  <c r="G17" i="10" s="1"/>
  <c r="G16" i="10" s="1"/>
  <c r="G8" i="10" s="1"/>
  <c r="D6" i="10" s="1"/>
  <c r="D23" i="10"/>
  <c r="D24" i="10"/>
  <c r="D10" i="10" s="1"/>
  <c r="D24" i="9"/>
  <c r="D23" i="9"/>
  <c r="D10" i="9" s="1"/>
  <c r="G18" i="9"/>
  <c r="G17" i="9" s="1"/>
  <c r="G16" i="9" s="1"/>
  <c r="G8" i="9" s="1"/>
  <c r="D6" i="9" s="1"/>
  <c r="D9" i="9" s="1"/>
  <c r="F18" i="9"/>
  <c r="F17" i="9" s="1"/>
  <c r="F16" i="9" s="1"/>
  <c r="F34" i="4"/>
  <c r="G18" i="4"/>
  <c r="G8" i="4" s="1"/>
  <c r="D6" i="4" s="1"/>
  <c r="D9" i="4" s="1"/>
  <c r="F18" i="4"/>
  <c r="D23" i="4"/>
  <c r="D24" i="4"/>
  <c r="D10" i="4"/>
  <c r="D9" i="14" l="1"/>
  <c r="D9" i="15"/>
  <c r="D9" i="10"/>
</calcChain>
</file>

<file path=xl/comments1.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2.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3.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4.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5.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6.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7.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List>
</comments>
</file>

<file path=xl/comments8.xml><?xml version="1.0" encoding="utf-8"?>
<comments xmlns="http://schemas.openxmlformats.org/spreadsheetml/2006/main">
  <authors>
    <author>shohon</author>
  </authors>
  <commentList>
    <comment ref="G7" authorId="0" shape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shape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shape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<sst xmlns="http://schemas.openxmlformats.org/spreadsheetml/2006/main" count="522" uniqueCount="124">
  <si>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</si>
  <si>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</si>
  <si>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</si>
  <si>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</si>
  <si>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</si>
  <si>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</si>
  <si>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&gt;2009/9/30</t>
    <phoneticPr fontId="2"/>
  </si>
  <si>
    <t>&lt;2010/4/1</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</si>
  <si>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</si>
  <si>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</si>
  <si>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</si>
  <si>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</si>
  <si>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</si>
  <si>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A</t>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</si>
  <si>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</si>
  <si>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平成21年度上半期終了時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</si>
  <si>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</si>
  <si>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</si>
  <si>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</si>
  <si>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</si>
  <si>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</si>
  <si>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</si>
  <si>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&gt;2009/3</t>
    <phoneticPr fontId="2"/>
  </si>
  <si>
    <t>&lt;2009/10</t>
    <phoneticPr fontId="2"/>
  </si>
  <si>
    <t>支出月</t>
    <rPh sb="0" eb="2">
      <t>シシュツ</t>
    </rPh>
    <rPh sb="2" eb="3">
      <t>ツキ</t>
    </rPh>
    <phoneticPr fontId="2"/>
  </si>
  <si>
    <t>執行（支出）済み額</t>
    <rPh sb="0" eb="2">
      <t>シッコウ</t>
    </rPh>
    <rPh sb="3" eb="5">
      <t>シシュツ</t>
    </rPh>
    <rPh sb="6" eb="7">
      <t>ズ</t>
    </rPh>
    <rPh sb="8" eb="9">
      <t>ガク</t>
    </rPh>
    <phoneticPr fontId="2"/>
  </si>
  <si>
    <t>B</t>
    <phoneticPr fontId="2"/>
  </si>
  <si>
    <t>C</t>
    <phoneticPr fontId="2"/>
  </si>
  <si>
    <t>E</t>
    <phoneticPr fontId="2"/>
  </si>
  <si>
    <t>&gt;2009/9/30</t>
    <phoneticPr fontId="2"/>
  </si>
  <si>
    <t>&lt;2010/4/1</t>
    <phoneticPr fontId="2"/>
  </si>
  <si>
    <t>○○県</t>
    <rPh sb="2" eb="3">
      <t>ケン</t>
    </rPh>
    <phoneticPr fontId="2"/>
  </si>
  <si>
    <t>○○基金</t>
    <rPh sb="2" eb="4">
      <t>キキン</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</si>
  <si>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</si>
  <si>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助成金交付</t>
    <rPh sb="0" eb="3">
      <t>ジョセイキン</t>
    </rPh>
    <rPh sb="3" eb="5">
      <t>コウフ</t>
    </rPh>
    <phoneticPr fontId="2"/>
  </si>
  <si>
    <t>賃借料</t>
    <rPh sb="0" eb="3">
      <t>チンシャクリョウ</t>
    </rPh>
    <phoneticPr fontId="2"/>
  </si>
  <si>
    <t>個人　計○名に対する助成金交付</t>
    <rPh sb="0" eb="2">
      <t>コジン</t>
    </rPh>
    <rPh sb="3" eb="4">
      <t>ケイ</t>
    </rPh>
    <rPh sb="5" eb="6">
      <t>メイ</t>
    </rPh>
    <rPh sb="7" eb="8">
      <t>タイ</t>
    </rPh>
    <rPh sb="10" eb="13">
      <t>ジョセイキン</t>
    </rPh>
    <rPh sb="13" eb="15">
      <t>コウフ</t>
    </rPh>
    <phoneticPr fontId="2"/>
  </si>
  <si>
    <t>助成金管理システム借料一式</t>
    <rPh sb="0" eb="3">
      <t>ジョセイキン</t>
    </rPh>
    <rPh sb="3" eb="5">
      <t>カンリ</t>
    </rPh>
    <rPh sb="9" eb="11">
      <t>シャクリョウ</t>
    </rPh>
    <rPh sb="11" eb="13">
      <t>イッシキ</t>
    </rPh>
    <phoneticPr fontId="2"/>
  </si>
  <si>
    <t>人件費</t>
    <rPh sb="0" eb="3">
      <t>ジンケンヒ</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</si>
  <si>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</si>
  <si>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</si>
  <si>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</si>
  <si>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</si>
  <si>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</si>
  <si>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</si>
  <si>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</si>
  <si>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</si>
  <si>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</si>
  <si>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</si>
  <si>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</si>
  <si>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</si>
  <si>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</si>
  <si>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</si>
  <si>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</si>
  <si>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</si>
  <si>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</si>
  <si>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</si>
  <si>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執行済み額（C)の
平成21年度下半期合計</t>
    <rPh sb="0" eb="2">
      <t>シッコウ</t>
    </rPh>
    <rPh sb="10" eb="12">
      <t>ヘイセイ</t>
    </rPh>
    <rPh sb="14" eb="16">
      <t>ネンド</t>
    </rPh>
    <rPh sb="16" eb="19">
      <t>シモハンキ</t>
    </rPh>
    <rPh sb="19" eb="21">
      <t>ゴウケイ</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</si>
  <si>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</si>
  <si>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</si>
  <si>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支出相手先</t>
    <rPh sb="0" eb="2">
      <t>シシュツ</t>
    </rPh>
    <rPh sb="2" eb="5">
      <t>アイテサキ</t>
    </rPh>
    <phoneticPr fontId="2"/>
  </si>
  <si>
    <t>パート職員</t>
    <rPh sb="3" eb="5">
      <t>ショクイン</t>
    </rPh>
    <phoneticPr fontId="2"/>
  </si>
  <si>
    <t>個人　計○名</t>
    <rPh sb="0" eb="2">
      <t>コジン</t>
    </rPh>
    <rPh sb="3" eb="4">
      <t>ケイ</t>
    </rPh>
    <rPh sb="5" eb="6">
      <t>メイ</t>
    </rPh>
    <phoneticPr fontId="2"/>
  </si>
  <si>
    <t>(株)○○社</t>
    <rPh sb="0" eb="3">
      <t>カブ</t>
    </rPh>
    <rPh sb="5" eb="6">
      <t>シャ</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</si>
  <si>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</si>
  <si>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</si>
  <si>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</si>
  <si>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 xml:space="preserve">様式の作成単位は「基金及び事業毎に作成」してください。
</t>
    <rPh sb="0" eb="2">
      <t>ヨウシキ</t>
    </rPh>
    <rPh sb="3" eb="5">
      <t>サクセイ</t>
    </rPh>
    <rPh sb="5" eb="7">
      <t>タンイ</t>
    </rPh>
    <rPh sb="9" eb="11">
      <t>キキン</t>
    </rPh>
    <rPh sb="11" eb="12">
      <t>オヨ</t>
    </rPh>
    <rPh sb="13" eb="15">
      <t>ジギョウ</t>
    </rPh>
    <rPh sb="15" eb="16">
      <t>ゴト</t>
    </rPh>
    <rPh sb="17" eb="19">
      <t>サクセイ</t>
    </rPh>
    <phoneticPr fontId="2"/>
  </si>
  <si>
    <t>香川県介護職員処遇改善等臨時特例基金</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phoneticPr fontId="2"/>
  </si>
  <si>
    <t>香川県</t>
    <rPh sb="0" eb="3">
      <t>カガワケン</t>
    </rPh>
    <phoneticPr fontId="2"/>
  </si>
  <si>
    <t>A</t>
    <phoneticPr fontId="2"/>
  </si>
  <si>
    <t>B</t>
    <phoneticPr fontId="2"/>
  </si>
  <si>
    <t>C</t>
    <phoneticPr fontId="2"/>
  </si>
  <si>
    <t>E</t>
    <phoneticPr fontId="2"/>
  </si>
  <si>
    <t>A</t>
    <phoneticPr fontId="2"/>
  </si>
  <si>
    <t>A</t>
    <phoneticPr fontId="2"/>
  </si>
  <si>
    <t>A</t>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</si>
  <si>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</si>
  <si>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</si>
  <si>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香川県介護職員処遇改善等臨時特例基金（施設開設準備経費助成特別対策事業）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3">
      <t>タイサク</t>
    </rPh>
    <rPh sb="33" eb="35">
      <t>ジギョウ</t>
    </rPh>
    <phoneticPr fontId="2"/>
  </si>
  <si>
    <t>A</t>
    <phoneticPr fontId="2"/>
  </si>
  <si>
    <t>香川県介護職員処遇改善等臨時特例基金（定期借地権利用による整備促進特別対策事業）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4">
      <t>シャクチケン</t>
    </rPh>
    <rPh sb="24" eb="26">
      <t>リヨウ</t>
    </rPh>
    <rPh sb="29" eb="31">
      <t>セイビ</t>
    </rPh>
    <rPh sb="31" eb="33">
      <t>ソクシン</t>
    </rPh>
    <rPh sb="33" eb="35">
      <t>トクベツ</t>
    </rPh>
    <rPh sb="35" eb="37">
      <t>タイサク</t>
    </rPh>
    <rPh sb="37" eb="39">
      <t>ジギョウ</t>
    </rPh>
    <phoneticPr fontId="2"/>
  </si>
  <si>
    <t>A</t>
    <phoneticPr fontId="2"/>
  </si>
  <si>
    <t>香川県介護職員処遇改善等臨時特例基金（事務費）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2">
      <t>ジムヒ</t>
    </rPh>
    <phoneticPr fontId="2"/>
  </si>
  <si>
    <t>平成21年度下半期終了時
におけるAの金額の残高
（A-C）</t>
    <rPh sb="0" eb="2">
      <t>ヘイセイ</t>
    </rPh>
    <rPh sb="4" eb="6">
      <t>ネンド</t>
    </rPh>
    <rPh sb="6" eb="7">
      <t>シモ</t>
    </rPh>
    <rPh sb="7" eb="9">
      <t>ハンキ</t>
    </rPh>
    <rPh sb="9" eb="12">
      <t>シュウリョウジ</t>
    </rPh>
    <rPh sb="19" eb="21">
      <t>キンガク</t>
    </rPh>
    <rPh sb="22" eb="24">
      <t>ザンダカ</t>
    </rPh>
    <phoneticPr fontId="2"/>
  </si>
  <si>
    <t>平成21年度下半期終了時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</si>
  <si>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12月</t>
    <rPh sb="2" eb="3">
      <t>ツキ</t>
    </rPh>
    <phoneticPr fontId="2"/>
  </si>
  <si>
    <t>1月</t>
    <rPh sb="1" eb="2">
      <t>ガツ</t>
    </rPh>
    <phoneticPr fontId="2"/>
  </si>
  <si>
    <t>2月</t>
    <rPh sb="1" eb="2">
      <t>ガツ</t>
    </rPh>
    <phoneticPr fontId="2"/>
  </si>
  <si>
    <t>3月</t>
    <rPh sb="1" eb="2">
      <t>ガツ</t>
    </rPh>
    <phoneticPr fontId="2"/>
  </si>
  <si>
    <t>交付金</t>
    <rPh sb="0" eb="3">
      <t>コウフキン</t>
    </rPh>
    <phoneticPr fontId="2"/>
  </si>
  <si>
    <t>4月</t>
    <rPh sb="1" eb="2">
      <t>ガツ</t>
    </rPh>
    <phoneticPr fontId="2"/>
  </si>
  <si>
    <t>交付金返納</t>
    <rPh sb="0" eb="3">
      <t>コウフキン</t>
    </rPh>
    <rPh sb="3" eb="5">
      <t>ヘンノウ</t>
    </rPh>
    <phoneticPr fontId="2"/>
  </si>
  <si>
    <t>事業所　計１件</t>
    <rPh sb="0" eb="2">
      <t>ジギョウ</t>
    </rPh>
    <rPh sb="2" eb="3">
      <t>ショ</t>
    </rPh>
    <rPh sb="4" eb="5">
      <t>ケイ</t>
    </rPh>
    <rPh sb="6" eb="7">
      <t>ケン</t>
    </rPh>
    <phoneticPr fontId="2"/>
  </si>
  <si>
    <t>委託費</t>
    <rPh sb="0" eb="2">
      <t>イタク</t>
    </rPh>
    <rPh sb="2" eb="3">
      <t>ヒ</t>
    </rPh>
    <phoneticPr fontId="2"/>
  </si>
  <si>
    <t>香川県国民保険団体連合会</t>
    <rPh sb="0" eb="3">
      <t>カガワケン</t>
    </rPh>
    <rPh sb="3" eb="5">
      <t>コクミン</t>
    </rPh>
    <rPh sb="5" eb="7">
      <t>ホケン</t>
    </rPh>
    <rPh sb="7" eb="9">
      <t>ダンタイ</t>
    </rPh>
    <rPh sb="9" eb="12">
      <t>レンゴウカイ</t>
    </rPh>
    <phoneticPr fontId="2"/>
  </si>
  <si>
    <t>交付金支払い業務</t>
    <rPh sb="0" eb="3">
      <t>コウフキン</t>
    </rPh>
    <rPh sb="3" eb="5">
      <t>シハラ</t>
    </rPh>
    <rPh sb="6" eb="8">
      <t>ギョウム</t>
    </rPh>
    <phoneticPr fontId="2"/>
  </si>
  <si>
    <t>5月</t>
    <rPh sb="1" eb="2">
      <t>ガツ</t>
    </rPh>
    <phoneticPr fontId="2"/>
  </si>
  <si>
    <t>需用費</t>
    <rPh sb="0" eb="3">
      <t>ジュヨウヒ</t>
    </rPh>
    <phoneticPr fontId="2"/>
  </si>
  <si>
    <t>印刷・物品</t>
    <rPh sb="0" eb="2">
      <t>インサツ</t>
    </rPh>
    <rPh sb="3" eb="5">
      <t>ブッピン</t>
    </rPh>
    <phoneticPr fontId="2"/>
  </si>
  <si>
    <t>役務費</t>
    <rPh sb="0" eb="2">
      <t>エキム</t>
    </rPh>
    <rPh sb="2" eb="3">
      <t>ヒ</t>
    </rPh>
    <phoneticPr fontId="2"/>
  </si>
  <si>
    <t>郵送料、電話料等</t>
    <rPh sb="0" eb="3">
      <t>ユウソウリョウ</t>
    </rPh>
    <rPh sb="4" eb="7">
      <t>デンワリョウ</t>
    </rPh>
    <rPh sb="7" eb="8">
      <t>トウ</t>
    </rPh>
    <phoneticPr fontId="2"/>
  </si>
  <si>
    <t>リコーリース（株）</t>
    <rPh sb="7" eb="8">
      <t>カブ</t>
    </rPh>
    <phoneticPr fontId="2"/>
  </si>
  <si>
    <t>賃金</t>
    <rPh sb="0" eb="2">
      <t>チンギン</t>
    </rPh>
    <phoneticPr fontId="2"/>
  </si>
  <si>
    <t>共済費</t>
    <rPh sb="0" eb="2">
      <t>キョウサイ</t>
    </rPh>
    <rPh sb="2" eb="3">
      <t>ヒ</t>
    </rPh>
    <phoneticPr fontId="2"/>
  </si>
  <si>
    <t>臨時職員賃金</t>
    <rPh sb="0" eb="2">
      <t>リンジ</t>
    </rPh>
    <rPh sb="2" eb="4">
      <t>ショクイン</t>
    </rPh>
    <rPh sb="4" eb="6">
      <t>チンギン</t>
    </rPh>
    <phoneticPr fontId="2"/>
  </si>
  <si>
    <t>システム改修</t>
    <rPh sb="4" eb="6">
      <t>カイシュウ</t>
    </rPh>
    <phoneticPr fontId="2"/>
  </si>
  <si>
    <t>ノートパソコンリース料</t>
    <rPh sb="10" eb="11">
      <t>リョウ</t>
    </rPh>
    <phoneticPr fontId="2"/>
  </si>
  <si>
    <t>（株）佐賀電算センター</t>
    <rPh sb="1" eb="2">
      <t>カブ</t>
    </rPh>
    <rPh sb="3" eb="5">
      <t>サガ</t>
    </rPh>
    <rPh sb="5" eb="7">
      <t>デンサン</t>
    </rPh>
    <phoneticPr fontId="2"/>
  </si>
  <si>
    <t>富士ゼロックス四国(株）外</t>
    <rPh sb="0" eb="2">
      <t>フジ</t>
    </rPh>
    <rPh sb="7" eb="9">
      <t>シコク</t>
    </rPh>
    <rPh sb="10" eb="11">
      <t>カブ</t>
    </rPh>
    <rPh sb="12" eb="13">
      <t>ホカ</t>
    </rPh>
    <phoneticPr fontId="2"/>
  </si>
  <si>
    <t>基金条例で規定されている「最も確実かつ有利な方法による保管」及びペイオフ対策を考慮したもの。</t>
    <rPh sb="0" eb="2">
      <t>キキン</t>
    </rPh>
    <rPh sb="2" eb="4">
      <t>ジョウレイ</t>
    </rPh>
    <rPh sb="5" eb="7">
      <t>キテイ</t>
    </rPh>
    <rPh sb="13" eb="14">
      <t>モット</t>
    </rPh>
    <rPh sb="15" eb="17">
      <t>カクジツ</t>
    </rPh>
    <rPh sb="19" eb="21">
      <t>ユウリ</t>
    </rPh>
    <rPh sb="22" eb="24">
      <t>ホウホウ</t>
    </rPh>
    <rPh sb="27" eb="29">
      <t>ホカン</t>
    </rPh>
    <rPh sb="30" eb="31">
      <t>オヨ</t>
    </rPh>
    <rPh sb="36" eb="38">
      <t>タイサク</t>
    </rPh>
    <rPh sb="39" eb="41">
      <t>コウリョ</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</si>
  <si>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</si>
  <si>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処遇改善交付金の支払</t>
    <rPh sb="0" eb="2">
      <t>ショグウ</t>
    </rPh>
    <rPh sb="2" eb="4">
      <t>カイゼン</t>
    </rPh>
    <rPh sb="4" eb="7">
      <t>コウフキン</t>
    </rPh>
    <rPh sb="8" eb="10">
      <t>シハラ</t>
    </rPh>
    <phoneticPr fontId="2"/>
  </si>
  <si>
    <t>交付金支払額がマイナスとなった事業所の返納金の受け入れ</t>
    <rPh sb="0" eb="3">
      <t>コウフキン</t>
    </rPh>
    <rPh sb="3" eb="5">
      <t>シハラ</t>
    </rPh>
    <rPh sb="5" eb="6">
      <t>ガク</t>
    </rPh>
    <rPh sb="15" eb="18">
      <t>ジギョウショ</t>
    </rPh>
    <rPh sb="19" eb="21">
      <t>ヘンノウ</t>
    </rPh>
    <rPh sb="21" eb="22">
      <t>キン</t>
    </rPh>
    <rPh sb="23" eb="24">
      <t>ウ</t>
    </rPh>
    <rPh sb="25" eb="26">
      <t>イ</t>
    </rPh>
    <phoneticPr fontId="2"/>
  </si>
  <si>
    <t>非常勤職員　5名</t>
    <rPh sb="0" eb="3">
      <t>ヒジョウキン</t>
    </rPh>
    <rPh sb="3" eb="5">
      <t>ショクイン</t>
    </rPh>
    <rPh sb="7" eb="8">
      <t>メイ</t>
    </rPh>
    <phoneticPr fontId="2"/>
  </si>
  <si>
    <t>臨時職員法定福利費事業主負担</t>
    <rPh sb="0" eb="2">
      <t>リンジ</t>
    </rPh>
    <rPh sb="2" eb="4">
      <t>ショクイン</t>
    </rPh>
    <rPh sb="4" eb="6">
      <t>ホウテイ</t>
    </rPh>
    <rPh sb="6" eb="8">
      <t>フクリ</t>
    </rPh>
    <rPh sb="8" eb="9">
      <t>ヒ</t>
    </rPh>
    <rPh sb="9" eb="12">
      <t>ジギョウヌシ</t>
    </rPh>
    <rPh sb="12" eb="14">
      <t>フタン</t>
    </rPh>
    <phoneticPr fontId="2"/>
  </si>
  <si>
    <t>厚生労働省年金局他</t>
    <rPh sb="0" eb="2">
      <t>コウセイ</t>
    </rPh>
    <rPh sb="2" eb="4">
      <t>ロウドウ</t>
    </rPh>
    <rPh sb="4" eb="5">
      <t>ショウ</t>
    </rPh>
    <rPh sb="5" eb="7">
      <t>ネンキン</t>
    </rPh>
    <rPh sb="7" eb="8">
      <t>キョク</t>
    </rPh>
    <rPh sb="8" eb="9">
      <t>タ</t>
    </rPh>
    <phoneticPr fontId="2"/>
  </si>
  <si>
    <t>日本郵政公他</t>
    <rPh sb="0" eb="2">
      <t>ニホン</t>
    </rPh>
    <rPh sb="2" eb="4">
      <t>ユウセイ</t>
    </rPh>
    <rPh sb="4" eb="5">
      <t>コウ</t>
    </rPh>
    <rPh sb="5" eb="6">
      <t>ホカ</t>
    </rPh>
    <phoneticPr fontId="2"/>
  </si>
  <si>
    <t>11月</t>
    <rPh sb="2" eb="3">
      <t>ガツ</t>
    </rPh>
    <phoneticPr fontId="2"/>
  </si>
  <si>
    <t>交付金として対象事業所の各月の報酬請求額に一定の比率を乗じた金額を毎月交付予定。</t>
    <rPh sb="0" eb="3">
      <t>コウフキン</t>
    </rPh>
    <rPh sb="6" eb="8">
      <t>タイショウ</t>
    </rPh>
    <rPh sb="8" eb="10">
      <t>ジギョウ</t>
    </rPh>
    <rPh sb="10" eb="11">
      <t>ショ</t>
    </rPh>
    <rPh sb="12" eb="14">
      <t>カクツキ</t>
    </rPh>
    <rPh sb="15" eb="17">
      <t>ホウシュウ</t>
    </rPh>
    <rPh sb="17" eb="19">
      <t>セイキュウ</t>
    </rPh>
    <rPh sb="19" eb="20">
      <t>ガク</t>
    </rPh>
    <rPh sb="21" eb="23">
      <t>イッテイ</t>
    </rPh>
    <rPh sb="24" eb="26">
      <t>ヒリツ</t>
    </rPh>
    <rPh sb="27" eb="28">
      <t>ジョウ</t>
    </rPh>
    <rPh sb="30" eb="32">
      <t>キンガク</t>
    </rPh>
    <rPh sb="33" eb="35">
      <t>マイツキ</t>
    </rPh>
    <rPh sb="35" eb="37">
      <t>コウフ</t>
    </rPh>
    <rPh sb="37" eb="39">
      <t>ヨテイ</t>
    </rPh>
    <phoneticPr fontId="2"/>
  </si>
  <si>
    <t>平成22年度以降順次執行予定。</t>
    <rPh sb="0" eb="2">
      <t>ヘイセイ</t>
    </rPh>
    <rPh sb="4" eb="6">
      <t>ネンド</t>
    </rPh>
    <rPh sb="6" eb="8">
      <t>イコウ</t>
    </rPh>
    <rPh sb="8" eb="10">
      <t>ジュンジ</t>
    </rPh>
    <rPh sb="10" eb="12">
      <t>シッコウ</t>
    </rPh>
    <rPh sb="12" eb="14">
      <t>ヨテイ</t>
    </rPh>
    <phoneticPr fontId="2"/>
  </si>
  <si>
    <t>香川県国民健康保険連合会への業務委託費については委託業務確認後毎月支払い予定。非常勤職員の人件費、その他事業に伴う事務費については順次執行予定。</t>
    <rPh sb="0" eb="3">
      <t>カガワケン</t>
    </rPh>
    <rPh sb="3" eb="5">
      <t>コクミン</t>
    </rPh>
    <rPh sb="5" eb="7">
      <t>ケンコウ</t>
    </rPh>
    <rPh sb="7" eb="9">
      <t>ホケン</t>
    </rPh>
    <rPh sb="9" eb="12">
      <t>レンゴウカイ</t>
    </rPh>
    <rPh sb="14" eb="16">
      <t>ギョウム</t>
    </rPh>
    <rPh sb="16" eb="18">
      <t>イタク</t>
    </rPh>
    <rPh sb="18" eb="19">
      <t>ヒ</t>
    </rPh>
    <rPh sb="24" eb="26">
      <t>イタク</t>
    </rPh>
    <rPh sb="26" eb="28">
      <t>ギョウム</t>
    </rPh>
    <rPh sb="28" eb="30">
      <t>カクニン</t>
    </rPh>
    <rPh sb="30" eb="31">
      <t>ゴ</t>
    </rPh>
    <rPh sb="31" eb="33">
      <t>マイツキ</t>
    </rPh>
    <rPh sb="33" eb="35">
      <t>シハラ</t>
    </rPh>
    <rPh sb="36" eb="38">
      <t>ヨテイ</t>
    </rPh>
    <rPh sb="51" eb="52">
      <t>タ</t>
    </rPh>
    <rPh sb="52" eb="54">
      <t>ジギョウ</t>
    </rPh>
    <rPh sb="55" eb="56">
      <t>トモナ</t>
    </rPh>
    <rPh sb="57" eb="59">
      <t>ジム</t>
    </rPh>
    <rPh sb="59" eb="60">
      <t>ヒ</t>
    </rPh>
    <rPh sb="65" eb="67">
      <t>ジュンジ</t>
    </rPh>
    <rPh sb="67" eb="69">
      <t>シッコウ</t>
    </rPh>
    <rPh sb="69" eb="71">
      <t>ヨテイ</t>
    </rPh>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</si>
  <si>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rPh sb="0" eb="2">
      <t>カイゴ</t>
    </rPh>
    <rPh sb="2" eb="4">
      <t>ショクイン</t>
    </rPh>
    <rPh sb="4" eb="6">
      <t>ショグウ</t>
    </rPh>
    <rPh sb="6" eb="8">
      <t>カイゼン</t>
    </rPh>
    <rPh sb="8" eb="11">
      <t>コウフキン</t>
    </rPh>
    <rPh sb="16" eb="18">
      <t>タイショウ</t>
    </rPh>
    <rPh sb="18" eb="20">
      <t>ジギョウ</t>
    </rPh>
    <rPh sb="20" eb="21">
      <t>ショ</t>
    </rPh>
    <rPh sb="22" eb="24">
      <t>カクツキ</t>
    </rPh>
    <rPh sb="25" eb="27">
      <t>ホウシュウ</t>
    </rPh>
    <rPh sb="27" eb="29">
      <t>セイキュウ</t>
    </rPh>
    <rPh sb="29" eb="30">
      <t>ガク</t>
    </rPh>
    <rPh sb="31" eb="33">
      <t>イッテイ</t>
    </rPh>
    <rPh sb="34" eb="36">
      <t>ヒリツ</t>
    </rPh>
    <rPh sb="37" eb="38">
      <t>ジョウ</t>
    </rPh>
    <rPh sb="40" eb="42">
      <t>キンガク</t>
    </rPh>
    <rPh sb="43" eb="45">
      <t>マイツキ</t>
    </rPh>
    <rPh sb="45" eb="47">
      <t>コウフ</t>
    </rPh>
    <rPh sb="47" eb="49">
      <t>ヨテイ</t>
    </rPh>
    <rPh sb="50" eb="53">
      <t>カガワケン</t>
    </rPh>
    <rPh sb="53" eb="55">
      <t>コクミン</t>
    </rPh>
    <rPh sb="55" eb="57">
      <t>ケンコウ</t>
    </rPh>
    <rPh sb="57" eb="59">
      <t>ホケン</t>
    </rPh>
    <rPh sb="59" eb="61">
      <t>レンゴウ</t>
    </rPh>
    <rPh sb="61" eb="62">
      <t>カイ</t>
    </rPh>
    <rPh sb="64" eb="66">
      <t>ギョウム</t>
    </rPh>
    <rPh sb="66" eb="68">
      <t>イタク</t>
    </rPh>
    <rPh sb="68" eb="69">
      <t>ヒ</t>
    </rPh>
    <rPh sb="70" eb="72">
      <t>ギョウム</t>
    </rPh>
    <rPh sb="72" eb="74">
      <t>カクニン</t>
    </rPh>
    <rPh sb="74" eb="75">
      <t>ゴ</t>
    </rPh>
    <rPh sb="76" eb="78">
      <t>マイツキ</t>
    </rPh>
    <rPh sb="78" eb="80">
      <t>シハラ</t>
    </rPh>
    <rPh sb="81" eb="83">
      <t>ヨテイ</t>
    </rPh>
    <rPh sb="86" eb="87">
      <t>ホカ</t>
    </rPh>
    <rPh sb="93" eb="95">
      <t>ジュンジ</t>
    </rPh>
    <rPh sb="95" eb="97">
      <t>シッコウ</t>
    </rPh>
    <rPh sb="97" eb="99">
      <t>ヨテイ</t>
    </rPh>
    <phoneticPr fontId="2"/>
  </si>
  <si>
    <t>日本郵政公社他</t>
    <rPh sb="0" eb="2">
      <t>ニホン</t>
    </rPh>
    <rPh sb="2" eb="4">
      <t>ユウセイ</t>
    </rPh>
    <rPh sb="4" eb="5">
      <t>コウ</t>
    </rPh>
    <rPh sb="5" eb="6">
      <t>シャ</t>
    </rPh>
    <rPh sb="6" eb="7">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</si>
</sst>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m&quot;月&quot;"/>
    <numFmt numFmtId="180" formatCode="#,##0&quot;円&quot;;[Red]\-#,##0&quot;円&quot;"/>
    <numFmt numFmtId="181" formatCode="#,##0&quot;百万円&quot;;[Red]\-#,##0&quot;百万円&quot;"/>
    <numFmt numFmtId="182" formatCode="&quot;(&quot;#,##0&quot;百万円)&quot;;[Red]&quot;(&quot;\-#,##0&quot;百万円)&quot;"/>
  </numFmts>
  <fonts count="13">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sz val="18"/>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51">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2">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38" fontId="1" fillId="0" borderId="0" xfId="1" applyFill="1">
      <alignment vertical="center"/>
    </xf>
    <xf numFmtId="0" fontId="5" fillId="0" borderId="0" xfId="0" applyFont="1" applyFill="1" applyAlignment="1">
      <alignment vertical="center"/>
    </xf>
    <xf numFmtId="0" fontId="5" fillId="0" borderId="0" xfId="0" applyFont="1" applyFill="1">
      <alignment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182" fontId="1" fillId="0" borderId="1" xfId="1" applyNumberFormat="1" applyFont="1" applyFill="1" applyBorder="1" applyAlignment="1" applyProtection="1">
      <alignment vertical="center"/>
      <protection locked="0"/>
    </xf>
    <xf numFmtId="182" fontId="1" fillId="0" borderId="2"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0" fontId="8" fillId="0" borderId="4" xfId="1" applyNumberFormat="1" applyFont="1" applyFill="1" applyBorder="1">
      <alignment vertical="center"/>
    </xf>
    <xf numFmtId="0" fontId="0" fillId="0" borderId="5" xfId="0" applyFill="1" applyBorder="1" applyAlignment="1">
      <alignment horizontal="center" vertical="center"/>
    </xf>
    <xf numFmtId="181" fontId="4" fillId="0" borderId="0" xfId="1"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8" fillId="0" borderId="8" xfId="1" applyNumberFormat="1" applyFont="1" applyFill="1" applyBorder="1" applyAlignment="1" applyProtection="1">
      <alignment vertical="center"/>
    </xf>
    <xf numFmtId="180" fontId="8" fillId="0" borderId="9" xfId="1" applyNumberFormat="1" applyFont="1" applyFill="1" applyBorder="1">
      <alignmen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38" fontId="1" fillId="0" borderId="0" xfId="1" applyFont="1" applyBorder="1" applyProtection="1">
      <alignment vertical="center"/>
      <protection locked="0"/>
    </xf>
    <xf numFmtId="0" fontId="0" fillId="3"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lignment vertical="center"/>
    </xf>
    <xf numFmtId="0" fontId="0" fillId="3" borderId="0" xfId="0" applyFill="1" applyAlignment="1">
      <alignment horizontal="right" vertical="center"/>
    </xf>
    <xf numFmtId="182" fontId="1" fillId="3" borderId="1" xfId="1" applyNumberFormat="1" applyFont="1" applyFill="1" applyBorder="1" applyAlignment="1" applyProtection="1">
      <alignment vertical="center"/>
      <protection locked="0"/>
    </xf>
    <xf numFmtId="182" fontId="1" fillId="3" borderId="2" xfId="1" applyNumberFormat="1" applyFont="1" applyFill="1" applyBorder="1" applyAlignment="1" applyProtection="1">
      <alignment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181"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181" fontId="8" fillId="3" borderId="3" xfId="1" applyNumberFormat="1" applyFont="1" applyFill="1" applyBorder="1" applyAlignment="1" applyProtection="1">
      <alignment vertical="center"/>
    </xf>
    <xf numFmtId="180" fontId="8" fillId="3" borderId="4" xfId="1" applyNumberFormat="1" applyFont="1" applyFill="1" applyBorder="1">
      <alignment vertical="center"/>
    </xf>
    <xf numFmtId="181" fontId="8" fillId="3" borderId="8" xfId="1" applyNumberFormat="1" applyFont="1" applyFill="1" applyBorder="1" applyAlignment="1" applyProtection="1">
      <alignment vertical="center"/>
    </xf>
    <xf numFmtId="180" fontId="8" fillId="3" borderId="9"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Border="1" applyAlignment="1">
      <alignment vertical="center"/>
    </xf>
    <xf numFmtId="0" fontId="5" fillId="3" borderId="0" xfId="0" applyFont="1" applyFill="1" applyAlignment="1">
      <alignment vertical="center"/>
    </xf>
    <xf numFmtId="0" fontId="5" fillId="3" borderId="0" xfId="0" applyFont="1" applyFill="1">
      <alignment vertical="center"/>
    </xf>
    <xf numFmtId="0" fontId="0" fillId="3" borderId="5" xfId="0" applyFill="1" applyBorder="1" applyAlignment="1">
      <alignment horizontal="center" vertical="center"/>
    </xf>
    <xf numFmtId="0" fontId="0" fillId="3" borderId="0" xfId="0" applyFill="1" applyAlignment="1">
      <alignment horizontal="right"/>
    </xf>
    <xf numFmtId="38" fontId="1" fillId="0" borderId="0" xfId="1" applyFont="1" applyProtection="1">
      <alignment vertical="center"/>
      <protection locked="0"/>
    </xf>
    <xf numFmtId="0" fontId="10" fillId="0" borderId="0" xfId="0" applyFont="1" applyAlignment="1" applyProtection="1">
      <alignment vertical="center" wrapText="1"/>
      <protection locked="0"/>
    </xf>
    <xf numFmtId="0" fontId="11" fillId="0" borderId="0" xfId="0" applyFont="1">
      <alignment vertical="center"/>
    </xf>
    <xf numFmtId="0" fontId="0" fillId="0" borderId="3" xfId="0" applyBorder="1" applyAlignment="1" applyProtection="1">
      <alignment vertical="center" wrapText="1"/>
      <protection locked="0"/>
    </xf>
    <xf numFmtId="38" fontId="1" fillId="0" borderId="3" xfId="1" applyBorder="1" applyProtection="1">
      <alignment vertical="center"/>
      <protection locked="0"/>
    </xf>
    <xf numFmtId="38" fontId="0" fillId="0" borderId="3" xfId="0" applyNumberFormat="1" applyBorder="1">
      <alignment vertical="center"/>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2" xfId="0" applyFill="1" applyBorder="1" applyAlignment="1" applyProtection="1">
      <alignment vertical="center" wrapText="1"/>
      <protection locked="0"/>
    </xf>
    <xf numFmtId="0" fontId="0" fillId="3" borderId="38" xfId="0" applyFill="1" applyBorder="1" applyAlignment="1" applyProtection="1">
      <alignment vertical="center" wrapText="1"/>
      <protection locked="0"/>
    </xf>
    <xf numFmtId="0" fontId="0" fillId="3" borderId="39" xfId="0" applyFill="1" applyBorder="1" applyAlignment="1" applyProtection="1">
      <alignment vertical="center" wrapText="1"/>
      <protection locked="0"/>
    </xf>
    <xf numFmtId="0" fontId="0" fillId="3" borderId="6" xfId="0" applyFill="1" applyBorder="1" applyAlignment="1">
      <alignment horizontal="center" vertical="center"/>
    </xf>
    <xf numFmtId="0" fontId="0" fillId="3" borderId="20" xfId="0"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181" fontId="4" fillId="3" borderId="45" xfId="1" applyNumberFormat="1" applyFont="1" applyFill="1" applyBorder="1" applyAlignment="1" applyProtection="1">
      <alignment vertical="center"/>
    </xf>
    <xf numFmtId="181" fontId="4" fillId="3" borderId="46" xfId="1" applyNumberFormat="1" applyFont="1" applyFill="1" applyBorder="1" applyAlignment="1" applyProtection="1">
      <alignment vertical="center"/>
    </xf>
    <xf numFmtId="0" fontId="0" fillId="3" borderId="47" xfId="0" applyFill="1" applyBorder="1" applyAlignment="1">
      <alignment horizontal="right" vertical="center"/>
    </xf>
    <xf numFmtId="0" fontId="0" fillId="3" borderId="48" xfId="0" applyFill="1" applyBorder="1" applyAlignment="1">
      <alignment horizontal="right" vertical="center"/>
    </xf>
    <xf numFmtId="0" fontId="0" fillId="3" borderId="49" xfId="0" applyFill="1" applyBorder="1" applyAlignment="1">
      <alignment horizontal="right" vertical="center"/>
    </xf>
    <xf numFmtId="0" fontId="0" fillId="3" borderId="50" xfId="0" applyFill="1" applyBorder="1" applyAlignment="1">
      <alignment horizontal="right"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3" borderId="31" xfId="0" applyFill="1" applyBorder="1" applyAlignment="1">
      <alignment vertical="center"/>
    </xf>
    <xf numFmtId="0" fontId="0" fillId="3" borderId="32" xfId="0" applyFill="1" applyBorder="1" applyAlignment="1">
      <alignment horizontal="center"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3" xfId="0" applyFill="1" applyBorder="1" applyAlignment="1">
      <alignment horizontal="center" vertical="center"/>
    </xf>
    <xf numFmtId="181" fontId="4" fillId="3" borderId="3" xfId="1" applyNumberFormat="1" applyFont="1" applyFill="1" applyBorder="1" applyAlignment="1" applyProtection="1">
      <alignment vertical="center"/>
    </xf>
    <xf numFmtId="181" fontId="4" fillId="3" borderId="4" xfId="1" applyNumberFormat="1" applyFont="1" applyFill="1" applyBorder="1" applyAlignment="1" applyProtection="1">
      <alignment vertical="center"/>
    </xf>
    <xf numFmtId="0" fontId="0" fillId="3" borderId="22" xfId="0" applyFill="1" applyBorder="1" applyAlignment="1">
      <alignment horizontal="center" vertical="center" wrapText="1"/>
    </xf>
    <xf numFmtId="181" fontId="4" fillId="3" borderId="26" xfId="1" applyNumberFormat="1" applyFont="1" applyFill="1" applyBorder="1" applyAlignment="1">
      <alignment vertical="center"/>
    </xf>
    <xf numFmtId="181" fontId="4" fillId="3" borderId="27" xfId="1" applyNumberFormat="1" applyFont="1" applyFill="1" applyBorder="1" applyAlignment="1">
      <alignment vertical="center"/>
    </xf>
    <xf numFmtId="181" fontId="4" fillId="3" borderId="28" xfId="1" applyNumberFormat="1" applyFont="1" applyFill="1" applyBorder="1" applyAlignment="1">
      <alignment vertical="center"/>
    </xf>
    <xf numFmtId="0" fontId="0" fillId="3" borderId="7" xfId="0" applyFill="1" applyBorder="1" applyAlignment="1">
      <alignment horizontal="center" vertical="center"/>
    </xf>
    <xf numFmtId="0" fontId="0" fillId="3" borderId="14" xfId="0" applyFill="1" applyBorder="1" applyAlignment="1">
      <alignment horizontal="center" vertical="center"/>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3" borderId="29" xfId="0" applyFill="1" applyBorder="1" applyAlignment="1">
      <alignment horizontal="center" vertical="center"/>
    </xf>
    <xf numFmtId="181" fontId="4" fillId="3" borderId="29" xfId="1" applyNumberFormat="1" applyFont="1" applyFill="1" applyBorder="1" applyAlignment="1" applyProtection="1">
      <alignment vertical="center"/>
      <protection locked="0"/>
    </xf>
    <xf numFmtId="181" fontId="4" fillId="3" borderId="30" xfId="1" applyNumberFormat="1" applyFont="1" applyFill="1" applyBorder="1" applyAlignment="1" applyProtection="1">
      <alignment vertical="center"/>
      <protection locked="0"/>
    </xf>
    <xf numFmtId="0" fontId="0" fillId="3" borderId="8" xfId="0" applyFill="1" applyBorder="1" applyAlignment="1">
      <alignment vertical="center"/>
    </xf>
    <xf numFmtId="0" fontId="0" fillId="3" borderId="16"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3" xfId="0" applyFill="1" applyBorder="1" applyAlignment="1">
      <alignment vertical="center"/>
    </xf>
    <xf numFmtId="0" fontId="12" fillId="3" borderId="22" xfId="0" applyFont="1" applyFill="1" applyBorder="1" applyAlignment="1">
      <alignment vertical="center" wrapText="1"/>
    </xf>
    <xf numFmtId="0" fontId="0" fillId="3" borderId="23" xfId="0" applyFill="1" applyBorder="1" applyAlignment="1">
      <alignment vertical="center" wrapText="1"/>
    </xf>
    <xf numFmtId="0" fontId="0" fillId="3" borderId="22" xfId="0" applyFill="1" applyBorder="1" applyAlignment="1">
      <alignment vertical="center" wrapText="1"/>
    </xf>
    <xf numFmtId="0" fontId="0" fillId="3" borderId="5" xfId="0" applyFill="1" applyBorder="1" applyAlignment="1">
      <alignment vertical="center"/>
    </xf>
    <xf numFmtId="0" fontId="0" fillId="3" borderId="21"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vertical="center"/>
    </xf>
    <xf numFmtId="0" fontId="0" fillId="0" borderId="3" xfId="0" applyBorder="1" applyAlignment="1">
      <alignment vertical="center"/>
    </xf>
    <xf numFmtId="0" fontId="0" fillId="3" borderId="16" xfId="0" applyFill="1" applyBorder="1" applyAlignment="1">
      <alignment horizontal="center" vertical="center" wrapText="1"/>
    </xf>
    <xf numFmtId="181" fontId="4" fillId="3" borderId="10" xfId="1" applyNumberFormat="1" applyFont="1" applyFill="1" applyBorder="1" applyAlignment="1">
      <alignment vertical="center"/>
    </xf>
    <xf numFmtId="181" fontId="4" fillId="3" borderId="11" xfId="1" applyNumberFormat="1" applyFont="1" applyFill="1" applyBorder="1" applyAlignment="1">
      <alignment vertical="center"/>
    </xf>
    <xf numFmtId="0" fontId="0" fillId="3" borderId="14" xfId="0" applyFill="1" applyBorder="1" applyAlignment="1">
      <alignment horizontal="center" vertical="center" wrapText="1"/>
    </xf>
    <xf numFmtId="0" fontId="0" fillId="3" borderId="8" xfId="0" applyFill="1" applyBorder="1" applyAlignment="1">
      <alignment horizontal="center" vertical="center"/>
    </xf>
    <xf numFmtId="181" fontId="4" fillId="3" borderId="17" xfId="1" applyNumberFormat="1" applyFont="1" applyFill="1" applyBorder="1" applyAlignment="1">
      <alignment horizontal="right" vertical="center"/>
    </xf>
    <xf numFmtId="181" fontId="4" fillId="3" borderId="18" xfId="1" applyNumberFormat="1" applyFont="1" applyFill="1" applyBorder="1" applyAlignment="1">
      <alignment horizontal="right" vertical="center"/>
    </xf>
    <xf numFmtId="181" fontId="4" fillId="3" borderId="19" xfId="1" applyNumberFormat="1" applyFont="1" applyFill="1" applyBorder="1" applyAlignment="1">
      <alignment horizontal="right"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81" fontId="4" fillId="3" borderId="17" xfId="1" applyNumberFormat="1" applyFont="1" applyFill="1" applyBorder="1" applyAlignment="1">
      <alignment vertical="center"/>
    </xf>
    <xf numFmtId="181" fontId="4" fillId="3" borderId="18" xfId="1" applyNumberFormat="1" applyFont="1" applyFill="1" applyBorder="1" applyAlignment="1">
      <alignment vertical="center"/>
    </xf>
    <xf numFmtId="181" fontId="4" fillId="3" borderId="19" xfId="1" applyNumberFormat="1" applyFont="1" applyFill="1" applyBorder="1" applyAlignment="1">
      <alignment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22"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181" fontId="4" fillId="0" borderId="26" xfId="1" applyNumberFormat="1" applyFont="1" applyFill="1" applyBorder="1" applyAlignment="1">
      <alignment vertical="center"/>
    </xf>
    <xf numFmtId="181" fontId="4" fillId="0" borderId="27" xfId="1" applyNumberFormat="1" applyFont="1" applyFill="1" applyBorder="1" applyAlignment="1">
      <alignment vertical="center"/>
    </xf>
    <xf numFmtId="181" fontId="4" fillId="0" borderId="28" xfId="1" applyNumberFormat="1" applyFont="1" applyFill="1" applyBorder="1" applyAlignment="1">
      <alignment vertical="center"/>
    </xf>
    <xf numFmtId="181" fontId="4" fillId="0" borderId="3" xfId="1" applyNumberFormat="1" applyFont="1" applyFill="1" applyBorder="1" applyAlignment="1" applyProtection="1">
      <alignment vertical="center"/>
    </xf>
    <xf numFmtId="181" fontId="4" fillId="0" borderId="4" xfId="1" applyNumberFormat="1" applyFont="1" applyFill="1" applyBorder="1" applyAlignment="1" applyProtection="1">
      <alignment vertical="center"/>
    </xf>
    <xf numFmtId="0" fontId="0" fillId="2" borderId="47" xfId="0" applyFill="1" applyBorder="1" applyAlignment="1">
      <alignment horizontal="right" vertical="center"/>
    </xf>
    <xf numFmtId="0" fontId="0" fillId="2" borderId="48" xfId="0" applyFill="1" applyBorder="1" applyAlignment="1">
      <alignment horizontal="righ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2" borderId="10" xfId="0" applyFill="1" applyBorder="1" applyAlignment="1">
      <alignment horizontal="center" vertical="center"/>
    </xf>
    <xf numFmtId="0" fontId="0" fillId="0" borderId="26"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181" fontId="4" fillId="0" borderId="45" xfId="1" applyNumberFormat="1" applyFont="1" applyFill="1" applyBorder="1" applyAlignment="1" applyProtection="1">
      <alignment vertical="center"/>
    </xf>
    <xf numFmtId="181" fontId="4" fillId="0" borderId="46" xfId="1" applyNumberFormat="1" applyFont="1" applyFill="1" applyBorder="1" applyAlignment="1" applyProtection="1">
      <alignment vertical="center"/>
    </xf>
    <xf numFmtId="0" fontId="0" fillId="0" borderId="0" xfId="0" applyBorder="1" applyAlignment="1" applyProtection="1">
      <alignment horizontal="center" vertical="center" wrapText="1"/>
      <protection locked="0"/>
    </xf>
    <xf numFmtId="0" fontId="0" fillId="0" borderId="14" xfId="0" applyFill="1" applyBorder="1" applyAlignment="1">
      <alignment horizontal="center" vertical="center" wrapText="1"/>
    </xf>
    <xf numFmtId="0" fontId="0" fillId="0" borderId="8" xfId="0" applyFill="1" applyBorder="1" applyAlignment="1">
      <alignment horizontal="center" vertical="center"/>
    </xf>
    <xf numFmtId="181" fontId="4" fillId="0" borderId="17" xfId="1" applyNumberFormat="1" applyFont="1" applyFill="1" applyBorder="1" applyAlignment="1">
      <alignment vertical="center"/>
    </xf>
    <xf numFmtId="181" fontId="4" fillId="0" borderId="18" xfId="1" applyNumberFormat="1" applyFont="1" applyFill="1" applyBorder="1" applyAlignment="1">
      <alignment vertical="center"/>
    </xf>
    <xf numFmtId="181" fontId="4" fillId="0" borderId="19" xfId="1" applyNumberFormat="1" applyFont="1" applyFill="1" applyBorder="1" applyAlignment="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2" xfId="0" applyFill="1" applyBorder="1" applyAlignment="1">
      <alignment horizontal="center" vertical="center"/>
    </xf>
    <xf numFmtId="0" fontId="0" fillId="0" borderId="5" xfId="0" applyFill="1" applyBorder="1" applyAlignment="1">
      <alignment vertical="center"/>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14" xfId="0" applyFill="1" applyBorder="1" applyAlignment="1">
      <alignment horizontal="center" vertical="center"/>
    </xf>
    <xf numFmtId="0" fontId="0" fillId="2" borderId="3" xfId="0" applyFill="1" applyBorder="1" applyAlignment="1">
      <alignment vertical="center"/>
    </xf>
    <xf numFmtId="0" fontId="0" fillId="0" borderId="3" xfId="0" applyFill="1" applyBorder="1" applyAlignment="1">
      <alignment vertical="center"/>
    </xf>
    <xf numFmtId="0" fontId="0" fillId="0" borderId="16" xfId="0" applyFill="1" applyBorder="1" applyAlignment="1">
      <alignment horizontal="center" vertical="center" wrapText="1"/>
    </xf>
    <xf numFmtId="181" fontId="4" fillId="0" borderId="10" xfId="1" applyNumberFormat="1" applyFont="1" applyFill="1" applyBorder="1" applyAlignment="1">
      <alignment vertical="center"/>
    </xf>
    <xf numFmtId="181" fontId="4" fillId="0" borderId="11" xfId="1" applyNumberFormat="1" applyFont="1" applyFill="1" applyBorder="1" applyAlignment="1">
      <alignment vertical="center"/>
    </xf>
    <xf numFmtId="0" fontId="0" fillId="2" borderId="8" xfId="0" applyFill="1" applyBorder="1" applyAlignment="1">
      <alignment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20" xfId="0" applyFill="1" applyBorder="1" applyAlignment="1">
      <alignment horizontal="center" vertical="center"/>
    </xf>
    <xf numFmtId="0" fontId="0" fillId="0" borderId="49" xfId="0" applyFill="1" applyBorder="1" applyAlignment="1">
      <alignment horizontal="right" vertical="center"/>
    </xf>
    <xf numFmtId="0" fontId="0" fillId="0" borderId="50" xfId="0" applyFill="1" applyBorder="1" applyAlignment="1">
      <alignment horizontal="right" vertical="center"/>
    </xf>
    <xf numFmtId="0" fontId="0" fillId="2" borderId="7" xfId="0" applyFill="1" applyBorder="1" applyAlignment="1">
      <alignment horizontal="center" vertical="center"/>
    </xf>
    <xf numFmtId="0" fontId="0" fillId="2" borderId="14" xfId="0" applyFill="1" applyBorder="1" applyAlignment="1">
      <alignment horizontal="center"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2" borderId="29" xfId="0" applyFill="1" applyBorder="1" applyAlignment="1">
      <alignment horizontal="center" vertical="center"/>
    </xf>
    <xf numFmtId="181" fontId="4" fillId="0" borderId="29" xfId="1" applyNumberFormat="1" applyFont="1" applyFill="1" applyBorder="1" applyAlignment="1" applyProtection="1">
      <alignment vertical="center"/>
      <protection locked="0"/>
    </xf>
    <xf numFmtId="181" fontId="4" fillId="0" borderId="30" xfId="1" applyNumberFormat="1" applyFont="1" applyFill="1" applyBorder="1" applyAlignment="1" applyProtection="1">
      <alignment vertical="center"/>
      <protection locked="0"/>
    </xf>
    <xf numFmtId="0" fontId="0" fillId="0" borderId="3" xfId="0" applyFill="1" applyBorder="1" applyAlignment="1">
      <alignment horizontal="center" vertical="center"/>
    </xf>
    <xf numFmtId="0" fontId="0" fillId="0" borderId="31" xfId="0" applyFill="1" applyBorder="1" applyAlignment="1">
      <alignment vertical="center"/>
    </xf>
    <xf numFmtId="0" fontId="0" fillId="2" borderId="32" xfId="0" applyFill="1" applyBorder="1" applyAlignment="1">
      <alignment horizontal="center" vertical="center" wrapText="1"/>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35"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2" borderId="7" xfId="0" applyFill="1" applyBorder="1" applyAlignment="1">
      <alignment vertical="center"/>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6" xfId="0" applyFill="1" applyBorder="1" applyAlignment="1">
      <alignment vertical="center"/>
    </xf>
  </cellXfs>
  <cellStyles count="2">
    <cellStyle name="桁区切り" xfId="1" builtinId="6"/>
    <cellStyle name="標準" xfId="0" builtinId="0"/>
  </cellStyles>
  <dxfs count="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4119"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60"/>
  <sheetViews>
    <sheetView topLeftCell="A6" zoomScaleNormal="100" workbookViewId="0">
      <selection activeCell="D12" sqref="D12:G12"/>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68</v>
      </c>
      <c r="E4" s="95"/>
      <c r="F4" s="95"/>
      <c r="G4" s="96"/>
    </row>
    <row r="5" spans="1:7" ht="30" customHeight="1">
      <c r="A5" s="67" t="s">
        <v>11</v>
      </c>
      <c r="B5" s="68"/>
      <c r="C5" s="69"/>
      <c r="D5" s="70" t="s">
        <v>69</v>
      </c>
      <c r="E5" s="71"/>
      <c r="F5" s="71"/>
      <c r="G5" s="72"/>
    </row>
    <row r="6" spans="1:7" ht="45" customHeight="1">
      <c r="A6" s="73" t="s">
        <v>76</v>
      </c>
      <c r="B6" s="76" t="s">
        <v>14</v>
      </c>
      <c r="C6" s="77"/>
      <c r="D6" s="82">
        <f>G7+G8</f>
        <v>4082.5707899999998</v>
      </c>
      <c r="E6" s="82"/>
      <c r="F6" s="82"/>
      <c r="G6" s="83"/>
    </row>
    <row r="7" spans="1:7" ht="15" customHeight="1">
      <c r="A7" s="74"/>
      <c r="B7" s="78"/>
      <c r="C7" s="79"/>
      <c r="D7" s="84" t="s">
        <v>16</v>
      </c>
      <c r="E7" s="85"/>
      <c r="F7" s="85"/>
      <c r="G7" s="41">
        <v>4081.0949999999998</v>
      </c>
    </row>
    <row r="8" spans="1:7" ht="15" customHeight="1">
      <c r="A8" s="75"/>
      <c r="B8" s="80"/>
      <c r="C8" s="81"/>
      <c r="D8" s="86" t="s">
        <v>17</v>
      </c>
      <c r="E8" s="87"/>
      <c r="F8" s="87"/>
      <c r="G8" s="42">
        <f>SUM(G16:G18)/1000000</f>
        <v>1.4757899999999999</v>
      </c>
    </row>
    <row r="9" spans="1:7" ht="45" customHeight="1">
      <c r="A9" s="43" t="s">
        <v>71</v>
      </c>
      <c r="B9" s="100" t="s">
        <v>85</v>
      </c>
      <c r="C9" s="69"/>
      <c r="D9" s="101">
        <f>D6-D10</f>
        <v>3616.5707899999998</v>
      </c>
      <c r="E9" s="102"/>
      <c r="F9" s="102"/>
      <c r="G9" s="103"/>
    </row>
    <row r="10" spans="1:7" ht="30" customHeight="1">
      <c r="A10" s="44" t="s">
        <v>72</v>
      </c>
      <c r="B10" s="97" t="s">
        <v>25</v>
      </c>
      <c r="C10" s="97"/>
      <c r="D10" s="98">
        <f>D23+D24</f>
        <v>466</v>
      </c>
      <c r="E10" s="98"/>
      <c r="F10" s="98"/>
      <c r="G10" s="99"/>
    </row>
    <row r="11" spans="1:7" ht="60" customHeight="1">
      <c r="A11" s="104" t="s">
        <v>73</v>
      </c>
      <c r="B11" s="106" t="s">
        <v>39</v>
      </c>
      <c r="C11" s="107"/>
      <c r="D11" s="108" t="s">
        <v>122</v>
      </c>
      <c r="E11" s="109"/>
      <c r="F11" s="109"/>
      <c r="G11" s="110"/>
    </row>
    <row r="12" spans="1:7" ht="30" customHeight="1" thickBot="1">
      <c r="A12" s="105"/>
      <c r="B12" s="111" t="s">
        <v>1</v>
      </c>
      <c r="C12" s="111"/>
      <c r="D12" s="112">
        <v>466</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19" t="s">
        <v>110</v>
      </c>
      <c r="E16" s="120"/>
      <c r="F16" s="50">
        <f>4081</f>
        <v>4081</v>
      </c>
      <c r="G16" s="51">
        <f>1475790</f>
        <v>1475790</v>
      </c>
    </row>
    <row r="17" spans="1:7" ht="30" customHeight="1">
      <c r="A17" s="117" t="s">
        <v>46</v>
      </c>
      <c r="B17" s="118"/>
      <c r="C17" s="118"/>
      <c r="D17" s="121"/>
      <c r="E17" s="120"/>
      <c r="F17" s="50">
        <f>SUM(F18:F20)</f>
        <v>0</v>
      </c>
      <c r="G17" s="51">
        <f>SUM(G18:G20)</f>
        <v>0</v>
      </c>
    </row>
    <row r="18" spans="1:7" ht="30" customHeight="1">
      <c r="A18" s="125" t="s">
        <v>47</v>
      </c>
      <c r="B18" s="118"/>
      <c r="C18" s="118"/>
      <c r="D18" s="126"/>
      <c r="E18" s="126"/>
      <c r="F18" s="50">
        <f>SUM(F19:F21)</f>
        <v>0</v>
      </c>
      <c r="G18" s="51">
        <f>SUM(G19:G21)</f>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DSUM(A28:G410,"支出額",D25:E26)/1000000</f>
        <v>0</v>
      </c>
      <c r="E23" s="128"/>
      <c r="F23" s="128"/>
      <c r="G23" s="129"/>
    </row>
    <row r="24" spans="1:7" ht="30" customHeight="1" thickBot="1">
      <c r="A24" s="130" t="s">
        <v>57</v>
      </c>
      <c r="B24" s="131"/>
      <c r="C24" s="131"/>
      <c r="D24" s="132">
        <v>466</v>
      </c>
      <c r="E24" s="133"/>
      <c r="F24" s="133"/>
      <c r="G24" s="134"/>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t="s">
        <v>118</v>
      </c>
      <c r="B29" s="135"/>
      <c r="C29" s="136" t="s">
        <v>94</v>
      </c>
      <c r="D29" s="136"/>
      <c r="E29" s="8" t="s">
        <v>106</v>
      </c>
      <c r="F29" s="9">
        <v>1860600</v>
      </c>
      <c r="G29" s="8" t="s">
        <v>108</v>
      </c>
    </row>
    <row r="30" spans="1:7" ht="30" customHeight="1">
      <c r="A30" s="135" t="s">
        <v>86</v>
      </c>
      <c r="B30" s="135"/>
      <c r="C30" s="136" t="s">
        <v>90</v>
      </c>
      <c r="D30" s="136"/>
      <c r="E30" s="8" t="s">
        <v>112</v>
      </c>
      <c r="F30" s="9">
        <v>107406814</v>
      </c>
      <c r="G30" s="8" t="s">
        <v>111</v>
      </c>
    </row>
    <row r="31" spans="1:7" ht="30" customHeight="1">
      <c r="A31" s="135" t="s">
        <v>87</v>
      </c>
      <c r="B31" s="135"/>
      <c r="C31" s="136" t="s">
        <v>94</v>
      </c>
      <c r="D31" s="136"/>
      <c r="E31" s="8" t="s">
        <v>96</v>
      </c>
      <c r="F31" s="9">
        <v>408000</v>
      </c>
      <c r="G31" s="8" t="s">
        <v>95</v>
      </c>
    </row>
    <row r="32" spans="1:7" ht="30" customHeight="1">
      <c r="A32" s="135" t="s">
        <v>87</v>
      </c>
      <c r="B32" s="135"/>
      <c r="C32" s="136" t="s">
        <v>90</v>
      </c>
      <c r="D32" s="136"/>
      <c r="E32" s="8" t="s">
        <v>112</v>
      </c>
      <c r="F32" s="9">
        <v>106000647</v>
      </c>
      <c r="G32" s="8" t="s">
        <v>111</v>
      </c>
    </row>
    <row r="33" spans="1:7" ht="30" customHeight="1">
      <c r="A33" s="135" t="s">
        <v>88</v>
      </c>
      <c r="B33" s="135"/>
      <c r="C33" s="136" t="s">
        <v>94</v>
      </c>
      <c r="D33" s="136"/>
      <c r="E33" s="8" t="s">
        <v>96</v>
      </c>
      <c r="F33" s="9">
        <v>408000</v>
      </c>
      <c r="G33" s="8" t="s">
        <v>95</v>
      </c>
    </row>
    <row r="34" spans="1:7" ht="30" customHeight="1">
      <c r="A34" s="135" t="s">
        <v>88</v>
      </c>
      <c r="B34" s="135"/>
      <c r="C34" s="136" t="s">
        <v>90</v>
      </c>
      <c r="D34" s="136"/>
      <c r="E34" s="8" t="s">
        <v>112</v>
      </c>
      <c r="F34" s="9">
        <v>129681190</v>
      </c>
      <c r="G34" s="8" t="s">
        <v>111</v>
      </c>
    </row>
    <row r="35" spans="1:7" ht="30" customHeight="1">
      <c r="A35" s="135" t="s">
        <v>89</v>
      </c>
      <c r="B35" s="135"/>
      <c r="C35" s="136" t="s">
        <v>94</v>
      </c>
      <c r="D35" s="136"/>
      <c r="E35" s="8" t="s">
        <v>96</v>
      </c>
      <c r="F35" s="9">
        <v>408000</v>
      </c>
      <c r="G35" s="8" t="s">
        <v>95</v>
      </c>
    </row>
    <row r="36" spans="1:7" ht="30" customHeight="1">
      <c r="A36" s="135" t="s">
        <v>89</v>
      </c>
      <c r="B36" s="135"/>
      <c r="C36" s="136" t="s">
        <v>90</v>
      </c>
      <c r="D36" s="136"/>
      <c r="E36" s="8" t="s">
        <v>112</v>
      </c>
      <c r="F36" s="9">
        <v>113945256</v>
      </c>
      <c r="G36" s="8" t="s">
        <v>111</v>
      </c>
    </row>
    <row r="37" spans="1:7" ht="30" customHeight="1">
      <c r="A37" s="135" t="s">
        <v>91</v>
      </c>
      <c r="B37" s="135"/>
      <c r="C37" s="136" t="s">
        <v>94</v>
      </c>
      <c r="D37" s="136"/>
      <c r="E37" s="8" t="s">
        <v>96</v>
      </c>
      <c r="F37" s="9">
        <v>2437460</v>
      </c>
      <c r="G37" s="8" t="s">
        <v>95</v>
      </c>
    </row>
    <row r="38" spans="1:7" ht="30" customHeight="1">
      <c r="A38" s="135" t="s">
        <v>91</v>
      </c>
      <c r="B38" s="135"/>
      <c r="C38" s="136" t="s">
        <v>92</v>
      </c>
      <c r="D38" s="136"/>
      <c r="E38" s="62" t="s">
        <v>113</v>
      </c>
      <c r="F38" s="61">
        <v>-190</v>
      </c>
      <c r="G38" s="8" t="s">
        <v>93</v>
      </c>
    </row>
    <row r="39" spans="1:7" ht="30" customHeight="1">
      <c r="A39" s="135" t="s">
        <v>97</v>
      </c>
      <c r="B39" s="135"/>
      <c r="C39" s="136" t="s">
        <v>104</v>
      </c>
      <c r="D39" s="136"/>
      <c r="E39" s="8" t="s">
        <v>115</v>
      </c>
      <c r="F39" s="9">
        <v>150864</v>
      </c>
      <c r="G39" s="64" t="s">
        <v>116</v>
      </c>
    </row>
    <row r="40" spans="1:7" ht="30" customHeight="1">
      <c r="A40" s="135" t="s">
        <v>97</v>
      </c>
      <c r="B40" s="135"/>
      <c r="C40" s="136" t="s">
        <v>103</v>
      </c>
      <c r="D40" s="136"/>
      <c r="E40" s="8" t="s">
        <v>105</v>
      </c>
      <c r="F40" s="9">
        <v>2218469</v>
      </c>
      <c r="G40" s="8" t="s">
        <v>114</v>
      </c>
    </row>
    <row r="41" spans="1:7" ht="30" customHeight="1">
      <c r="A41" s="135" t="s">
        <v>97</v>
      </c>
      <c r="B41" s="135"/>
      <c r="C41" s="136" t="s">
        <v>98</v>
      </c>
      <c r="D41" s="136"/>
      <c r="E41" s="8" t="s">
        <v>99</v>
      </c>
      <c r="F41" s="9">
        <v>320000</v>
      </c>
      <c r="G41" s="8" t="s">
        <v>109</v>
      </c>
    </row>
    <row r="42" spans="1:7" ht="30" customHeight="1">
      <c r="A42" s="135" t="s">
        <v>97</v>
      </c>
      <c r="B42" s="135"/>
      <c r="C42" s="136" t="s">
        <v>100</v>
      </c>
      <c r="D42" s="136"/>
      <c r="E42" s="8" t="s">
        <v>101</v>
      </c>
      <c r="F42" s="9">
        <v>214000</v>
      </c>
      <c r="G42" s="8" t="s">
        <v>117</v>
      </c>
    </row>
    <row r="43" spans="1:7" ht="30" customHeight="1">
      <c r="A43" s="135" t="s">
        <v>97</v>
      </c>
      <c r="B43" s="135"/>
      <c r="C43" s="136" t="s">
        <v>35</v>
      </c>
      <c r="D43" s="136"/>
      <c r="E43" s="8" t="s">
        <v>107</v>
      </c>
      <c r="F43" s="9">
        <v>67200</v>
      </c>
      <c r="G43" s="8" t="s">
        <v>102</v>
      </c>
    </row>
    <row r="44" spans="1:7" ht="30" customHeight="1">
      <c r="F44" s="66">
        <f>SUM(F29:F43)</f>
        <v>465526310</v>
      </c>
    </row>
    <row r="45" spans="1:7" ht="30" customHeight="1"/>
    <row r="46" spans="1:7" ht="30" customHeight="1"/>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30" customHeight="1">
      <c r="A404" s="135"/>
      <c r="B404" s="135"/>
      <c r="C404" s="136"/>
      <c r="D404" s="136"/>
      <c r="E404" s="8"/>
      <c r="F404" s="9"/>
      <c r="G404" s="8"/>
    </row>
    <row r="405" spans="1:7" ht="30" customHeight="1">
      <c r="A405" s="135"/>
      <c r="B405" s="135"/>
      <c r="C405" s="136"/>
      <c r="D405" s="136"/>
      <c r="E405" s="8"/>
      <c r="F405" s="9"/>
      <c r="G405" s="8"/>
    </row>
    <row r="406" spans="1:7" ht="30" customHeight="1">
      <c r="A406" s="135"/>
      <c r="B406" s="135"/>
      <c r="C406" s="136"/>
      <c r="D406" s="136"/>
      <c r="E406" s="8"/>
      <c r="F406" s="9"/>
      <c r="G406" s="8"/>
    </row>
    <row r="407" spans="1:7" ht="30" customHeight="1">
      <c r="A407" s="135"/>
      <c r="B407" s="135"/>
      <c r="C407" s="136"/>
      <c r="D407" s="136"/>
      <c r="E407" s="8"/>
      <c r="F407" s="9"/>
      <c r="G407" s="8"/>
    </row>
    <row r="408" spans="1:7" ht="20.25" customHeight="1">
      <c r="A408" s="135"/>
      <c r="B408" s="135"/>
      <c r="C408" s="136"/>
      <c r="D408" s="136"/>
      <c r="E408" s="8"/>
      <c r="F408" s="9"/>
      <c r="G408" s="8"/>
    </row>
    <row r="409" spans="1:7" ht="20.25" customHeight="1">
      <c r="A409" s="135"/>
      <c r="B409" s="135"/>
      <c r="C409" s="136"/>
      <c r="D409" s="136"/>
      <c r="E409" s="8"/>
      <c r="F409" s="9"/>
      <c r="G409" s="8"/>
    </row>
    <row r="410" spans="1:7" ht="20.25" customHeight="1">
      <c r="A410" s="135"/>
      <c r="B410" s="135"/>
      <c r="C410" s="136"/>
      <c r="D410" s="136"/>
      <c r="E410" s="8"/>
      <c r="F410" s="9"/>
      <c r="G410" s="8"/>
    </row>
    <row r="411" spans="1:7">
      <c r="A411" s="135"/>
      <c r="B411" s="135"/>
      <c r="C411" s="136"/>
      <c r="D411" s="136"/>
      <c r="E411" s="8"/>
      <c r="F411" s="9"/>
      <c r="G411" s="8"/>
    </row>
    <row r="412" spans="1:7">
      <c r="A412" s="135"/>
      <c r="B412" s="135"/>
      <c r="C412" s="136"/>
      <c r="D412" s="136"/>
      <c r="E412" s="8"/>
      <c r="F412" s="9"/>
      <c r="G412" s="8"/>
    </row>
    <row r="413" spans="1:7">
      <c r="A413" s="135"/>
      <c r="B413" s="135"/>
      <c r="C413" s="136"/>
      <c r="D413" s="136"/>
      <c r="E413" s="8"/>
      <c r="F413" s="9"/>
      <c r="G413" s="8"/>
    </row>
    <row r="414" spans="1:7">
      <c r="A414" s="135"/>
      <c r="B414" s="135"/>
      <c r="C414" s="136"/>
      <c r="D414" s="136"/>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9"/>
      <c r="G431" s="8"/>
    </row>
    <row r="432" spans="1:7">
      <c r="A432" s="10"/>
      <c r="B432" s="10"/>
      <c r="C432" s="8"/>
      <c r="D432" s="8"/>
      <c r="E432" s="8"/>
      <c r="F432" s="9"/>
      <c r="G432" s="8"/>
    </row>
    <row r="433" spans="1:7">
      <c r="A433" s="10"/>
      <c r="B433" s="10"/>
      <c r="C433" s="8"/>
      <c r="D433" s="8"/>
      <c r="E433" s="8"/>
      <c r="F433" s="9"/>
      <c r="G433" s="8"/>
    </row>
    <row r="434" spans="1:7">
      <c r="A434" s="10"/>
      <c r="B434" s="10"/>
      <c r="C434" s="8"/>
      <c r="D434" s="8"/>
      <c r="E434" s="8"/>
      <c r="F434" s="9"/>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A468" s="10"/>
      <c r="B468" s="10"/>
      <c r="C468" s="8"/>
      <c r="D468" s="8"/>
      <c r="E468" s="8"/>
      <c r="F468" s="10"/>
      <c r="G468" s="8"/>
    </row>
    <row r="469" spans="1:7">
      <c r="A469" s="10"/>
      <c r="B469" s="10"/>
      <c r="C469" s="8"/>
      <c r="D469" s="8"/>
      <c r="E469" s="8"/>
      <c r="F469" s="10"/>
      <c r="G469" s="8"/>
    </row>
    <row r="470" spans="1:7">
      <c r="A470" s="10"/>
      <c r="B470" s="10"/>
      <c r="C470" s="8"/>
      <c r="D470" s="8"/>
      <c r="E470" s="8"/>
      <c r="F470" s="10"/>
      <c r="G470" s="8"/>
    </row>
    <row r="471" spans="1:7">
      <c r="A471" s="10"/>
      <c r="B471" s="10"/>
      <c r="C471" s="8"/>
      <c r="D471" s="8"/>
      <c r="E471" s="8"/>
      <c r="F471" s="10"/>
      <c r="G471" s="8"/>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c r="G483" s="11"/>
    </row>
    <row r="484" spans="3:7">
      <c r="C484" s="11"/>
      <c r="D484" s="11"/>
      <c r="E484" s="11"/>
      <c r="G484" s="11"/>
    </row>
    <row r="485" spans="3:7">
      <c r="C485" s="11"/>
      <c r="D485" s="11"/>
      <c r="E485" s="11"/>
      <c r="G485" s="11"/>
    </row>
    <row r="486" spans="3:7">
      <c r="C486" s="11"/>
      <c r="D486" s="11"/>
      <c r="E486" s="11"/>
      <c r="G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row r="657" spans="3:5">
      <c r="C657" s="11"/>
      <c r="D657" s="11"/>
      <c r="E657" s="11"/>
    </row>
    <row r="658" spans="3:5">
      <c r="C658" s="11"/>
      <c r="D658" s="11"/>
      <c r="E658" s="11"/>
    </row>
    <row r="659" spans="3:5">
      <c r="C659" s="11"/>
      <c r="D659" s="11"/>
      <c r="E659" s="11"/>
    </row>
    <row r="660" spans="3:5">
      <c r="C660" s="11"/>
      <c r="D660" s="11"/>
      <c r="E660" s="11"/>
    </row>
  </sheetData>
  <mergeCells count="806">
    <mergeCell ref="A32:B32"/>
    <mergeCell ref="C32:D32"/>
    <mergeCell ref="A414:B414"/>
    <mergeCell ref="C414:D414"/>
    <mergeCell ref="A411:B411"/>
    <mergeCell ref="C411:D411"/>
    <mergeCell ref="A413:B413"/>
    <mergeCell ref="C413:D413"/>
    <mergeCell ref="A412:B412"/>
    <mergeCell ref="C412:D412"/>
    <mergeCell ref="A409:B409"/>
    <mergeCell ref="C409:D409"/>
    <mergeCell ref="A410:B410"/>
    <mergeCell ref="C410:D410"/>
    <mergeCell ref="A407:B407"/>
    <mergeCell ref="C407:D407"/>
    <mergeCell ref="A408:B408"/>
    <mergeCell ref="C408:D408"/>
    <mergeCell ref="A403:B403"/>
    <mergeCell ref="C403:D403"/>
    <mergeCell ref="A404:B404"/>
    <mergeCell ref="C404:D404"/>
    <mergeCell ref="A405:B405"/>
    <mergeCell ref="C405:D405"/>
    <mergeCell ref="A398:B398"/>
    <mergeCell ref="C398:D398"/>
    <mergeCell ref="A399:B399"/>
    <mergeCell ref="C399:D399"/>
    <mergeCell ref="A406:B406"/>
    <mergeCell ref="C406:D406"/>
    <mergeCell ref="A401:B401"/>
    <mergeCell ref="C401:D401"/>
    <mergeCell ref="A402:B402"/>
    <mergeCell ref="C402:D402"/>
    <mergeCell ref="A393:B393"/>
    <mergeCell ref="C393:D393"/>
    <mergeCell ref="A400:B400"/>
    <mergeCell ref="C400:D400"/>
    <mergeCell ref="A395:B395"/>
    <mergeCell ref="C395:D395"/>
    <mergeCell ref="A396:B396"/>
    <mergeCell ref="C396:D396"/>
    <mergeCell ref="A397:B397"/>
    <mergeCell ref="C397:D397"/>
    <mergeCell ref="A394:B394"/>
    <mergeCell ref="C394:D394"/>
    <mergeCell ref="A389:B389"/>
    <mergeCell ref="C389:D389"/>
    <mergeCell ref="A390:B390"/>
    <mergeCell ref="C390:D390"/>
    <mergeCell ref="A391:B391"/>
    <mergeCell ref="C391:D391"/>
    <mergeCell ref="A392:B392"/>
    <mergeCell ref="C392:D392"/>
    <mergeCell ref="A385:B385"/>
    <mergeCell ref="C385:D385"/>
    <mergeCell ref="A386:B386"/>
    <mergeCell ref="C386:D386"/>
    <mergeCell ref="A387:B387"/>
    <mergeCell ref="C387:D387"/>
    <mergeCell ref="A380:B380"/>
    <mergeCell ref="C380:D380"/>
    <mergeCell ref="A381:B381"/>
    <mergeCell ref="C381:D381"/>
    <mergeCell ref="A388:B388"/>
    <mergeCell ref="C388:D388"/>
    <mergeCell ref="A383:B383"/>
    <mergeCell ref="C383:D383"/>
    <mergeCell ref="A384:B384"/>
    <mergeCell ref="C384:D384"/>
    <mergeCell ref="A375:B375"/>
    <mergeCell ref="C375:D375"/>
    <mergeCell ref="A382:B382"/>
    <mergeCell ref="C382:D382"/>
    <mergeCell ref="A377:B377"/>
    <mergeCell ref="C377:D377"/>
    <mergeCell ref="A378:B378"/>
    <mergeCell ref="C378:D378"/>
    <mergeCell ref="A379:B379"/>
    <mergeCell ref="C379:D379"/>
    <mergeCell ref="A376:B376"/>
    <mergeCell ref="C376:D376"/>
    <mergeCell ref="A371:B371"/>
    <mergeCell ref="C371:D371"/>
    <mergeCell ref="A372:B372"/>
    <mergeCell ref="C372:D372"/>
    <mergeCell ref="A373:B373"/>
    <mergeCell ref="C373:D373"/>
    <mergeCell ref="A374:B374"/>
    <mergeCell ref="C374:D374"/>
    <mergeCell ref="A367:B367"/>
    <mergeCell ref="C367:D367"/>
    <mergeCell ref="A368:B368"/>
    <mergeCell ref="C368:D368"/>
    <mergeCell ref="A369:B369"/>
    <mergeCell ref="C369:D369"/>
    <mergeCell ref="A362:B362"/>
    <mergeCell ref="C362:D362"/>
    <mergeCell ref="A363:B363"/>
    <mergeCell ref="C363:D363"/>
    <mergeCell ref="A370:B370"/>
    <mergeCell ref="C370:D370"/>
    <mergeCell ref="A365:B365"/>
    <mergeCell ref="C365:D365"/>
    <mergeCell ref="A366:B366"/>
    <mergeCell ref="C366:D366"/>
    <mergeCell ref="A357:B357"/>
    <mergeCell ref="C357:D357"/>
    <mergeCell ref="A364:B364"/>
    <mergeCell ref="C364:D364"/>
    <mergeCell ref="A359:B359"/>
    <mergeCell ref="C359:D359"/>
    <mergeCell ref="A360:B360"/>
    <mergeCell ref="C360:D360"/>
    <mergeCell ref="A361:B361"/>
    <mergeCell ref="C361:D361"/>
    <mergeCell ref="A358:B358"/>
    <mergeCell ref="C358:D358"/>
    <mergeCell ref="A353:B353"/>
    <mergeCell ref="C353:D353"/>
    <mergeCell ref="A354:B354"/>
    <mergeCell ref="C354:D354"/>
    <mergeCell ref="A355:B355"/>
    <mergeCell ref="C355:D355"/>
    <mergeCell ref="A356:B356"/>
    <mergeCell ref="C356:D356"/>
    <mergeCell ref="A349:B349"/>
    <mergeCell ref="C349:D349"/>
    <mergeCell ref="A350:B350"/>
    <mergeCell ref="C350:D350"/>
    <mergeCell ref="A351:B351"/>
    <mergeCell ref="C351:D351"/>
    <mergeCell ref="A344:B344"/>
    <mergeCell ref="C344:D344"/>
    <mergeCell ref="A345:B345"/>
    <mergeCell ref="C345:D345"/>
    <mergeCell ref="A352:B352"/>
    <mergeCell ref="C352:D352"/>
    <mergeCell ref="A347:B347"/>
    <mergeCell ref="C347:D347"/>
    <mergeCell ref="A348:B348"/>
    <mergeCell ref="C348:D348"/>
    <mergeCell ref="A339:B339"/>
    <mergeCell ref="C339:D339"/>
    <mergeCell ref="A346:B346"/>
    <mergeCell ref="C346:D346"/>
    <mergeCell ref="A341:B341"/>
    <mergeCell ref="C341:D341"/>
    <mergeCell ref="A342:B342"/>
    <mergeCell ref="C342:D342"/>
    <mergeCell ref="A343:B343"/>
    <mergeCell ref="C343:D343"/>
    <mergeCell ref="A340:B340"/>
    <mergeCell ref="C340:D340"/>
    <mergeCell ref="A335:B335"/>
    <mergeCell ref="C335:D335"/>
    <mergeCell ref="A336:B336"/>
    <mergeCell ref="C336:D336"/>
    <mergeCell ref="A337:B337"/>
    <mergeCell ref="C337:D337"/>
    <mergeCell ref="A338:B338"/>
    <mergeCell ref="C338:D338"/>
    <mergeCell ref="A331:B331"/>
    <mergeCell ref="C331:D331"/>
    <mergeCell ref="A332:B332"/>
    <mergeCell ref="C332:D332"/>
    <mergeCell ref="A333:B333"/>
    <mergeCell ref="C333:D333"/>
    <mergeCell ref="A326:B326"/>
    <mergeCell ref="C326:D326"/>
    <mergeCell ref="A327:B327"/>
    <mergeCell ref="C327:D327"/>
    <mergeCell ref="A334:B334"/>
    <mergeCell ref="C334:D334"/>
    <mergeCell ref="A329:B329"/>
    <mergeCell ref="C329:D329"/>
    <mergeCell ref="A330:B330"/>
    <mergeCell ref="C330:D330"/>
    <mergeCell ref="A321:B321"/>
    <mergeCell ref="C321:D321"/>
    <mergeCell ref="A328:B328"/>
    <mergeCell ref="C328:D328"/>
    <mergeCell ref="A323:B323"/>
    <mergeCell ref="C323:D323"/>
    <mergeCell ref="A324:B324"/>
    <mergeCell ref="C324:D324"/>
    <mergeCell ref="A325:B325"/>
    <mergeCell ref="C325:D325"/>
    <mergeCell ref="A322:B322"/>
    <mergeCell ref="C322:D322"/>
    <mergeCell ref="A317:B317"/>
    <mergeCell ref="C317:D317"/>
    <mergeCell ref="A318:B318"/>
    <mergeCell ref="C318:D318"/>
    <mergeCell ref="A319:B319"/>
    <mergeCell ref="C319:D319"/>
    <mergeCell ref="A320:B320"/>
    <mergeCell ref="C320:D320"/>
    <mergeCell ref="A313:B313"/>
    <mergeCell ref="C313:D313"/>
    <mergeCell ref="A314:B314"/>
    <mergeCell ref="C314:D314"/>
    <mergeCell ref="A315:B315"/>
    <mergeCell ref="C315:D315"/>
    <mergeCell ref="A308:B308"/>
    <mergeCell ref="C308:D308"/>
    <mergeCell ref="A309:B309"/>
    <mergeCell ref="C309:D309"/>
    <mergeCell ref="A316:B316"/>
    <mergeCell ref="C316:D316"/>
    <mergeCell ref="A311:B311"/>
    <mergeCell ref="C311:D311"/>
    <mergeCell ref="A312:B312"/>
    <mergeCell ref="C312:D312"/>
    <mergeCell ref="A303:B303"/>
    <mergeCell ref="C303:D303"/>
    <mergeCell ref="A310:B310"/>
    <mergeCell ref="C310:D310"/>
    <mergeCell ref="A305:B305"/>
    <mergeCell ref="C305:D305"/>
    <mergeCell ref="A306:B306"/>
    <mergeCell ref="C306:D306"/>
    <mergeCell ref="A307:B307"/>
    <mergeCell ref="C307:D307"/>
    <mergeCell ref="A304:B304"/>
    <mergeCell ref="C304:D304"/>
    <mergeCell ref="A299:B299"/>
    <mergeCell ref="C299:D299"/>
    <mergeCell ref="A300:B300"/>
    <mergeCell ref="C300:D300"/>
    <mergeCell ref="A301:B301"/>
    <mergeCell ref="C301:D301"/>
    <mergeCell ref="A302:B302"/>
    <mergeCell ref="C302:D302"/>
    <mergeCell ref="A295:B295"/>
    <mergeCell ref="C295:D295"/>
    <mergeCell ref="A296:B296"/>
    <mergeCell ref="C296:D296"/>
    <mergeCell ref="A297:B297"/>
    <mergeCell ref="C297:D297"/>
    <mergeCell ref="A290:B290"/>
    <mergeCell ref="C290:D290"/>
    <mergeCell ref="A291:B291"/>
    <mergeCell ref="C291:D291"/>
    <mergeCell ref="A298:B298"/>
    <mergeCell ref="C298:D298"/>
    <mergeCell ref="A293:B293"/>
    <mergeCell ref="C293:D293"/>
    <mergeCell ref="A294:B294"/>
    <mergeCell ref="C294:D294"/>
    <mergeCell ref="A285:B285"/>
    <mergeCell ref="C285:D285"/>
    <mergeCell ref="A292:B292"/>
    <mergeCell ref="C292:D292"/>
    <mergeCell ref="A287:B287"/>
    <mergeCell ref="C287:D287"/>
    <mergeCell ref="A288:B288"/>
    <mergeCell ref="C288:D288"/>
    <mergeCell ref="A289:B289"/>
    <mergeCell ref="C289:D289"/>
    <mergeCell ref="A286:B286"/>
    <mergeCell ref="C286:D286"/>
    <mergeCell ref="A281:B281"/>
    <mergeCell ref="C281:D281"/>
    <mergeCell ref="A282:B282"/>
    <mergeCell ref="C282:D282"/>
    <mergeCell ref="A283:B283"/>
    <mergeCell ref="C283:D283"/>
    <mergeCell ref="A284:B284"/>
    <mergeCell ref="C284:D284"/>
    <mergeCell ref="A277:B277"/>
    <mergeCell ref="C277:D277"/>
    <mergeCell ref="A278:B278"/>
    <mergeCell ref="C278:D278"/>
    <mergeCell ref="A279:B279"/>
    <mergeCell ref="C279:D279"/>
    <mergeCell ref="A272:B272"/>
    <mergeCell ref="C272:D272"/>
    <mergeCell ref="A273:B273"/>
    <mergeCell ref="C273:D273"/>
    <mergeCell ref="A280:B280"/>
    <mergeCell ref="C280:D280"/>
    <mergeCell ref="A275:B275"/>
    <mergeCell ref="C275:D275"/>
    <mergeCell ref="A276:B276"/>
    <mergeCell ref="C276:D276"/>
    <mergeCell ref="A267:B267"/>
    <mergeCell ref="C267:D267"/>
    <mergeCell ref="A274:B274"/>
    <mergeCell ref="C274:D274"/>
    <mergeCell ref="A269:B269"/>
    <mergeCell ref="C269:D269"/>
    <mergeCell ref="A270:B270"/>
    <mergeCell ref="C270:D270"/>
    <mergeCell ref="A271:B271"/>
    <mergeCell ref="C271:D271"/>
    <mergeCell ref="A268:B268"/>
    <mergeCell ref="C268:D268"/>
    <mergeCell ref="A263:B263"/>
    <mergeCell ref="C263:D263"/>
    <mergeCell ref="A264:B264"/>
    <mergeCell ref="C264:D264"/>
    <mergeCell ref="A265:B265"/>
    <mergeCell ref="C265:D265"/>
    <mergeCell ref="A266:B266"/>
    <mergeCell ref="C266:D266"/>
    <mergeCell ref="A259:B259"/>
    <mergeCell ref="C259:D259"/>
    <mergeCell ref="A260:B260"/>
    <mergeCell ref="C260:D260"/>
    <mergeCell ref="A261:B261"/>
    <mergeCell ref="C261:D261"/>
    <mergeCell ref="A254:B254"/>
    <mergeCell ref="C254:D254"/>
    <mergeCell ref="A255:B255"/>
    <mergeCell ref="C255:D255"/>
    <mergeCell ref="A262:B262"/>
    <mergeCell ref="C262:D262"/>
    <mergeCell ref="A257:B257"/>
    <mergeCell ref="C257:D257"/>
    <mergeCell ref="A258:B258"/>
    <mergeCell ref="C258:D258"/>
    <mergeCell ref="A249:B249"/>
    <mergeCell ref="C249:D249"/>
    <mergeCell ref="A256:B256"/>
    <mergeCell ref="C256:D256"/>
    <mergeCell ref="A251:B251"/>
    <mergeCell ref="C251:D251"/>
    <mergeCell ref="A252:B252"/>
    <mergeCell ref="C252:D252"/>
    <mergeCell ref="A253:B253"/>
    <mergeCell ref="C253:D253"/>
    <mergeCell ref="A250:B250"/>
    <mergeCell ref="C250:D250"/>
    <mergeCell ref="A245:B245"/>
    <mergeCell ref="C245:D245"/>
    <mergeCell ref="A246:B246"/>
    <mergeCell ref="C246:D246"/>
    <mergeCell ref="A247:B247"/>
    <mergeCell ref="C247:D247"/>
    <mergeCell ref="A248:B248"/>
    <mergeCell ref="C248:D248"/>
    <mergeCell ref="A241:B241"/>
    <mergeCell ref="C241:D241"/>
    <mergeCell ref="A242:B242"/>
    <mergeCell ref="C242:D242"/>
    <mergeCell ref="A243:B243"/>
    <mergeCell ref="C243:D243"/>
    <mergeCell ref="A236:B236"/>
    <mergeCell ref="C236:D236"/>
    <mergeCell ref="A237:B237"/>
    <mergeCell ref="C237:D237"/>
    <mergeCell ref="A244:B244"/>
    <mergeCell ref="C244:D244"/>
    <mergeCell ref="A239:B239"/>
    <mergeCell ref="C239:D239"/>
    <mergeCell ref="A240:B240"/>
    <mergeCell ref="C240:D240"/>
    <mergeCell ref="A231:B231"/>
    <mergeCell ref="C231:D231"/>
    <mergeCell ref="A238:B238"/>
    <mergeCell ref="C238:D238"/>
    <mergeCell ref="A233:B233"/>
    <mergeCell ref="C233:D233"/>
    <mergeCell ref="A234:B234"/>
    <mergeCell ref="C234:D234"/>
    <mergeCell ref="A235:B235"/>
    <mergeCell ref="C235:D235"/>
    <mergeCell ref="A232:B232"/>
    <mergeCell ref="C232:D232"/>
    <mergeCell ref="A227:B227"/>
    <mergeCell ref="C227:D227"/>
    <mergeCell ref="A228:B228"/>
    <mergeCell ref="C228:D228"/>
    <mergeCell ref="A229:B229"/>
    <mergeCell ref="C229:D229"/>
    <mergeCell ref="A230:B230"/>
    <mergeCell ref="C230:D230"/>
    <mergeCell ref="A223:B223"/>
    <mergeCell ref="C223:D223"/>
    <mergeCell ref="A224:B224"/>
    <mergeCell ref="C224:D224"/>
    <mergeCell ref="A225:B225"/>
    <mergeCell ref="C225:D225"/>
    <mergeCell ref="A218:B218"/>
    <mergeCell ref="C218:D218"/>
    <mergeCell ref="A219:B219"/>
    <mergeCell ref="C219:D219"/>
    <mergeCell ref="A226:B226"/>
    <mergeCell ref="C226:D226"/>
    <mergeCell ref="A221:B221"/>
    <mergeCell ref="C221:D221"/>
    <mergeCell ref="A222:B222"/>
    <mergeCell ref="C222:D222"/>
    <mergeCell ref="A213:B213"/>
    <mergeCell ref="C213:D213"/>
    <mergeCell ref="A220:B220"/>
    <mergeCell ref="C220:D220"/>
    <mergeCell ref="A215:B215"/>
    <mergeCell ref="C215:D215"/>
    <mergeCell ref="A216:B216"/>
    <mergeCell ref="C216:D216"/>
    <mergeCell ref="A217:B217"/>
    <mergeCell ref="C217:D217"/>
    <mergeCell ref="A214:B214"/>
    <mergeCell ref="C214:D214"/>
    <mergeCell ref="A209:B209"/>
    <mergeCell ref="C209:D209"/>
    <mergeCell ref="A210:B210"/>
    <mergeCell ref="C210:D210"/>
    <mergeCell ref="A211:B211"/>
    <mergeCell ref="C211:D211"/>
    <mergeCell ref="A212:B212"/>
    <mergeCell ref="C212:D212"/>
    <mergeCell ref="A205:B205"/>
    <mergeCell ref="C205:D205"/>
    <mergeCell ref="A206:B206"/>
    <mergeCell ref="C206:D206"/>
    <mergeCell ref="A207:B207"/>
    <mergeCell ref="C207:D207"/>
    <mergeCell ref="A200:B200"/>
    <mergeCell ref="C200:D200"/>
    <mergeCell ref="A201:B201"/>
    <mergeCell ref="C201:D201"/>
    <mergeCell ref="A208:B208"/>
    <mergeCell ref="C208:D208"/>
    <mergeCell ref="A203:B203"/>
    <mergeCell ref="C203:D203"/>
    <mergeCell ref="A204:B204"/>
    <mergeCell ref="C204:D204"/>
    <mergeCell ref="A195:B195"/>
    <mergeCell ref="C195:D195"/>
    <mergeCell ref="A202:B202"/>
    <mergeCell ref="C202:D202"/>
    <mergeCell ref="A197:B197"/>
    <mergeCell ref="C197:D197"/>
    <mergeCell ref="A198:B198"/>
    <mergeCell ref="C198:D198"/>
    <mergeCell ref="A199:B199"/>
    <mergeCell ref="C199:D199"/>
    <mergeCell ref="A196:B196"/>
    <mergeCell ref="C196:D196"/>
    <mergeCell ref="A191:B191"/>
    <mergeCell ref="C191:D191"/>
    <mergeCell ref="A192:B192"/>
    <mergeCell ref="C192:D192"/>
    <mergeCell ref="A193:B193"/>
    <mergeCell ref="C193:D193"/>
    <mergeCell ref="A194:B194"/>
    <mergeCell ref="C194:D194"/>
    <mergeCell ref="A187:B187"/>
    <mergeCell ref="C187:D187"/>
    <mergeCell ref="A188:B188"/>
    <mergeCell ref="C188:D188"/>
    <mergeCell ref="A189:B189"/>
    <mergeCell ref="C189:D189"/>
    <mergeCell ref="A182:B182"/>
    <mergeCell ref="C182:D182"/>
    <mergeCell ref="A183:B183"/>
    <mergeCell ref="C183:D183"/>
    <mergeCell ref="A190:B190"/>
    <mergeCell ref="C190:D190"/>
    <mergeCell ref="A185:B185"/>
    <mergeCell ref="C185:D185"/>
    <mergeCell ref="A186:B186"/>
    <mergeCell ref="C186:D186"/>
    <mergeCell ref="A177:B177"/>
    <mergeCell ref="C177:D177"/>
    <mergeCell ref="A184:B184"/>
    <mergeCell ref="C184:D184"/>
    <mergeCell ref="A179:B179"/>
    <mergeCell ref="C179:D179"/>
    <mergeCell ref="A180:B180"/>
    <mergeCell ref="C180:D180"/>
    <mergeCell ref="A181:B181"/>
    <mergeCell ref="C181:D181"/>
    <mergeCell ref="A178:B178"/>
    <mergeCell ref="C178:D178"/>
    <mergeCell ref="A173:B173"/>
    <mergeCell ref="C173:D173"/>
    <mergeCell ref="A174:B174"/>
    <mergeCell ref="C174:D174"/>
    <mergeCell ref="A175:B175"/>
    <mergeCell ref="C175:D175"/>
    <mergeCell ref="A176:B176"/>
    <mergeCell ref="C176:D176"/>
    <mergeCell ref="A169:B169"/>
    <mergeCell ref="C169:D169"/>
    <mergeCell ref="A170:B170"/>
    <mergeCell ref="C170:D170"/>
    <mergeCell ref="A171:B171"/>
    <mergeCell ref="C171:D171"/>
    <mergeCell ref="A164:B164"/>
    <mergeCell ref="C164:D164"/>
    <mergeCell ref="A165:B165"/>
    <mergeCell ref="C165:D165"/>
    <mergeCell ref="A172:B172"/>
    <mergeCell ref="C172:D172"/>
    <mergeCell ref="A167:B167"/>
    <mergeCell ref="C167:D167"/>
    <mergeCell ref="A168:B168"/>
    <mergeCell ref="C168:D168"/>
    <mergeCell ref="A159:B159"/>
    <mergeCell ref="C159:D159"/>
    <mergeCell ref="A166:B166"/>
    <mergeCell ref="C166:D166"/>
    <mergeCell ref="A161:B161"/>
    <mergeCell ref="C161:D161"/>
    <mergeCell ref="A162:B162"/>
    <mergeCell ref="C162:D162"/>
    <mergeCell ref="A163:B163"/>
    <mergeCell ref="C163:D163"/>
    <mergeCell ref="A160:B160"/>
    <mergeCell ref="C160:D160"/>
    <mergeCell ref="A155:B155"/>
    <mergeCell ref="C155:D155"/>
    <mergeCell ref="A156:B156"/>
    <mergeCell ref="C156:D156"/>
    <mergeCell ref="A157:B157"/>
    <mergeCell ref="C157:D157"/>
    <mergeCell ref="A158:B158"/>
    <mergeCell ref="C158:D158"/>
    <mergeCell ref="A151:B151"/>
    <mergeCell ref="C151:D151"/>
    <mergeCell ref="A152:B152"/>
    <mergeCell ref="C152:D152"/>
    <mergeCell ref="A153:B153"/>
    <mergeCell ref="C153:D153"/>
    <mergeCell ref="A146:B146"/>
    <mergeCell ref="C146:D146"/>
    <mergeCell ref="A147:B147"/>
    <mergeCell ref="C147:D147"/>
    <mergeCell ref="A154:B154"/>
    <mergeCell ref="C154:D154"/>
    <mergeCell ref="A149:B149"/>
    <mergeCell ref="C149:D149"/>
    <mergeCell ref="A150:B150"/>
    <mergeCell ref="C150:D150"/>
    <mergeCell ref="A141:B141"/>
    <mergeCell ref="C141:D141"/>
    <mergeCell ref="A148:B148"/>
    <mergeCell ref="C148:D148"/>
    <mergeCell ref="A143:B143"/>
    <mergeCell ref="C143:D143"/>
    <mergeCell ref="A144:B144"/>
    <mergeCell ref="C144:D144"/>
    <mergeCell ref="A145:B145"/>
    <mergeCell ref="C145:D145"/>
    <mergeCell ref="A142:B142"/>
    <mergeCell ref="C142:D142"/>
    <mergeCell ref="A137:B137"/>
    <mergeCell ref="C137:D137"/>
    <mergeCell ref="A138:B138"/>
    <mergeCell ref="C138:D138"/>
    <mergeCell ref="A139:B139"/>
    <mergeCell ref="C139:D139"/>
    <mergeCell ref="A140:B140"/>
    <mergeCell ref="C140:D140"/>
    <mergeCell ref="A133:B133"/>
    <mergeCell ref="C133:D133"/>
    <mergeCell ref="A134:B134"/>
    <mergeCell ref="C134:D134"/>
    <mergeCell ref="A135:B135"/>
    <mergeCell ref="C135:D135"/>
    <mergeCell ref="A128:B128"/>
    <mergeCell ref="C128:D128"/>
    <mergeCell ref="A129:B129"/>
    <mergeCell ref="C129:D129"/>
    <mergeCell ref="A136:B136"/>
    <mergeCell ref="C136:D136"/>
    <mergeCell ref="A131:B131"/>
    <mergeCell ref="C131:D131"/>
    <mergeCell ref="A132:B132"/>
    <mergeCell ref="C132:D132"/>
    <mergeCell ref="A123:B123"/>
    <mergeCell ref="C123:D123"/>
    <mergeCell ref="A130:B130"/>
    <mergeCell ref="C130:D130"/>
    <mergeCell ref="A125:B125"/>
    <mergeCell ref="C125:D125"/>
    <mergeCell ref="A126:B126"/>
    <mergeCell ref="C126:D126"/>
    <mergeCell ref="A127:B127"/>
    <mergeCell ref="C127:D127"/>
    <mergeCell ref="A124:B124"/>
    <mergeCell ref="C124:D124"/>
    <mergeCell ref="A119:B119"/>
    <mergeCell ref="C119:D119"/>
    <mergeCell ref="A120:B120"/>
    <mergeCell ref="C120:D120"/>
    <mergeCell ref="A121:B121"/>
    <mergeCell ref="C121:D121"/>
    <mergeCell ref="A122:B122"/>
    <mergeCell ref="C122:D122"/>
    <mergeCell ref="A115:B115"/>
    <mergeCell ref="C115:D115"/>
    <mergeCell ref="A116:B116"/>
    <mergeCell ref="C116:D116"/>
    <mergeCell ref="A117:B117"/>
    <mergeCell ref="C117:D117"/>
    <mergeCell ref="A110:B110"/>
    <mergeCell ref="C110:D110"/>
    <mergeCell ref="A111:B111"/>
    <mergeCell ref="C111:D111"/>
    <mergeCell ref="A118:B118"/>
    <mergeCell ref="C118:D118"/>
    <mergeCell ref="A113:B113"/>
    <mergeCell ref="C113:D113"/>
    <mergeCell ref="A114:B114"/>
    <mergeCell ref="C114:D114"/>
    <mergeCell ref="A105:B105"/>
    <mergeCell ref="C105:D105"/>
    <mergeCell ref="A112:B112"/>
    <mergeCell ref="C112:D112"/>
    <mergeCell ref="A107:B107"/>
    <mergeCell ref="C107:D107"/>
    <mergeCell ref="A108:B108"/>
    <mergeCell ref="C108:D108"/>
    <mergeCell ref="A109:B109"/>
    <mergeCell ref="C109:D109"/>
    <mergeCell ref="A106:B106"/>
    <mergeCell ref="C106:D106"/>
    <mergeCell ref="A101:B101"/>
    <mergeCell ref="C101:D101"/>
    <mergeCell ref="A102:B102"/>
    <mergeCell ref="C102:D102"/>
    <mergeCell ref="A103:B103"/>
    <mergeCell ref="C103:D103"/>
    <mergeCell ref="A104:B104"/>
    <mergeCell ref="C104:D104"/>
    <mergeCell ref="A97:B97"/>
    <mergeCell ref="C97:D97"/>
    <mergeCell ref="A98:B98"/>
    <mergeCell ref="C98:D98"/>
    <mergeCell ref="A99:B99"/>
    <mergeCell ref="C99:D99"/>
    <mergeCell ref="A92:B92"/>
    <mergeCell ref="C92:D92"/>
    <mergeCell ref="A93:B93"/>
    <mergeCell ref="C93:D93"/>
    <mergeCell ref="A100:B100"/>
    <mergeCell ref="C100:D100"/>
    <mergeCell ref="A95:B95"/>
    <mergeCell ref="C95:D95"/>
    <mergeCell ref="A96:B96"/>
    <mergeCell ref="C96:D96"/>
    <mergeCell ref="A87:B87"/>
    <mergeCell ref="C87:D87"/>
    <mergeCell ref="A94:B94"/>
    <mergeCell ref="C94:D94"/>
    <mergeCell ref="A89:B89"/>
    <mergeCell ref="C89:D89"/>
    <mergeCell ref="A90:B90"/>
    <mergeCell ref="C90:D90"/>
    <mergeCell ref="A91:B91"/>
    <mergeCell ref="C91:D91"/>
    <mergeCell ref="A88:B88"/>
    <mergeCell ref="C88:D88"/>
    <mergeCell ref="A83:B83"/>
    <mergeCell ref="C83:D83"/>
    <mergeCell ref="A84:B84"/>
    <mergeCell ref="C84:D84"/>
    <mergeCell ref="A85:B85"/>
    <mergeCell ref="C85:D85"/>
    <mergeCell ref="A86:B86"/>
    <mergeCell ref="C86:D86"/>
    <mergeCell ref="A79:B79"/>
    <mergeCell ref="C79:D79"/>
    <mergeCell ref="A80:B80"/>
    <mergeCell ref="C80:D80"/>
    <mergeCell ref="A81:B81"/>
    <mergeCell ref="C81:D81"/>
    <mergeCell ref="A74:B74"/>
    <mergeCell ref="C74:D74"/>
    <mergeCell ref="A75:B75"/>
    <mergeCell ref="C75:D75"/>
    <mergeCell ref="A82:B82"/>
    <mergeCell ref="C82:D82"/>
    <mergeCell ref="A77:B77"/>
    <mergeCell ref="C77:D77"/>
    <mergeCell ref="A78:B78"/>
    <mergeCell ref="C78:D78"/>
    <mergeCell ref="A69:B69"/>
    <mergeCell ref="C69:D69"/>
    <mergeCell ref="A76:B76"/>
    <mergeCell ref="C76:D76"/>
    <mergeCell ref="A71:B71"/>
    <mergeCell ref="C71:D71"/>
    <mergeCell ref="A72:B72"/>
    <mergeCell ref="C72:D72"/>
    <mergeCell ref="A73:B73"/>
    <mergeCell ref="C73:D73"/>
    <mergeCell ref="A70:B70"/>
    <mergeCell ref="C70:D70"/>
    <mergeCell ref="A65:B65"/>
    <mergeCell ref="C65:D65"/>
    <mergeCell ref="A66:B66"/>
    <mergeCell ref="C66:D66"/>
    <mergeCell ref="A67:B67"/>
    <mergeCell ref="C67:D67"/>
    <mergeCell ref="A68:B68"/>
    <mergeCell ref="C68:D68"/>
    <mergeCell ref="A61:B61"/>
    <mergeCell ref="C61:D61"/>
    <mergeCell ref="A62:B62"/>
    <mergeCell ref="C62:D62"/>
    <mergeCell ref="A63:B63"/>
    <mergeCell ref="C63:D63"/>
    <mergeCell ref="A56:B56"/>
    <mergeCell ref="C56:D56"/>
    <mergeCell ref="A57:B57"/>
    <mergeCell ref="C57:D57"/>
    <mergeCell ref="A64:B64"/>
    <mergeCell ref="C64:D64"/>
    <mergeCell ref="A59:B59"/>
    <mergeCell ref="C59:D59"/>
    <mergeCell ref="A60:B60"/>
    <mergeCell ref="C60:D60"/>
    <mergeCell ref="A51:B51"/>
    <mergeCell ref="C51:D51"/>
    <mergeCell ref="A58:B58"/>
    <mergeCell ref="C58:D58"/>
    <mergeCell ref="A53:B53"/>
    <mergeCell ref="C53:D53"/>
    <mergeCell ref="A54:B54"/>
    <mergeCell ref="C54:D54"/>
    <mergeCell ref="A55:B55"/>
    <mergeCell ref="C55:D55"/>
    <mergeCell ref="A52:B52"/>
    <mergeCell ref="C52:D52"/>
    <mergeCell ref="A38:B38"/>
    <mergeCell ref="C38:D38"/>
    <mergeCell ref="A48:B48"/>
    <mergeCell ref="C48:D48"/>
    <mergeCell ref="A49:B49"/>
    <mergeCell ref="C49:D49"/>
    <mergeCell ref="A50:B50"/>
    <mergeCell ref="C50:D50"/>
    <mergeCell ref="A42:B42"/>
    <mergeCell ref="C42:D42"/>
    <mergeCell ref="A43:B43"/>
    <mergeCell ref="C43:D43"/>
    <mergeCell ref="A34:B34"/>
    <mergeCell ref="C34:D34"/>
    <mergeCell ref="A40:B40"/>
    <mergeCell ref="C40:D40"/>
    <mergeCell ref="A36:B36"/>
    <mergeCell ref="C36:D36"/>
    <mergeCell ref="A41:B41"/>
    <mergeCell ref="C41:D41"/>
    <mergeCell ref="A33:B33"/>
    <mergeCell ref="C33:D33"/>
    <mergeCell ref="A35:B35"/>
    <mergeCell ref="C35:D35"/>
    <mergeCell ref="A37:B37"/>
    <mergeCell ref="C37:D37"/>
    <mergeCell ref="A39:B39"/>
    <mergeCell ref="C39:D39"/>
    <mergeCell ref="A29:B29"/>
    <mergeCell ref="C29:D29"/>
    <mergeCell ref="A31:B31"/>
    <mergeCell ref="C31:D31"/>
    <mergeCell ref="A30:B30"/>
    <mergeCell ref="C30:D30"/>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48:G444 A28:G43">
    <cfRule type="cellIs" dxfId="7"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6"/>
  <sheetViews>
    <sheetView topLeftCell="A3" zoomScaleNormal="100" workbookViewId="0">
      <selection activeCell="D11" sqref="D11:G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77</v>
      </c>
      <c r="E4" s="95"/>
      <c r="F4" s="95"/>
      <c r="G4" s="96"/>
    </row>
    <row r="5" spans="1:7" ht="30" customHeight="1">
      <c r="A5" s="67" t="s">
        <v>11</v>
      </c>
      <c r="B5" s="68"/>
      <c r="C5" s="69"/>
      <c r="D5" s="70" t="s">
        <v>69</v>
      </c>
      <c r="E5" s="71"/>
      <c r="F5" s="71"/>
      <c r="G5" s="72"/>
    </row>
    <row r="6" spans="1:7" ht="45" customHeight="1">
      <c r="A6" s="73" t="s">
        <v>75</v>
      </c>
      <c r="B6" s="76" t="s">
        <v>14</v>
      </c>
      <c r="C6" s="77"/>
      <c r="D6" s="82">
        <f>G7+G8</f>
        <v>3630.392472</v>
      </c>
      <c r="E6" s="82"/>
      <c r="F6" s="82"/>
      <c r="G6" s="83"/>
    </row>
    <row r="7" spans="1:7" ht="15" customHeight="1">
      <c r="A7" s="74"/>
      <c r="B7" s="78"/>
      <c r="C7" s="79"/>
      <c r="D7" s="84" t="s">
        <v>16</v>
      </c>
      <c r="E7" s="85"/>
      <c r="F7" s="85"/>
      <c r="G7" s="41">
        <v>3628.9969999999998</v>
      </c>
    </row>
    <row r="8" spans="1:7" ht="15" customHeight="1">
      <c r="A8" s="75"/>
      <c r="B8" s="80"/>
      <c r="C8" s="81"/>
      <c r="D8" s="86" t="s">
        <v>17</v>
      </c>
      <c r="E8" s="87"/>
      <c r="F8" s="87"/>
      <c r="G8" s="42">
        <f>SUM(G16:G18)/1000000</f>
        <v>1.395472</v>
      </c>
    </row>
    <row r="9" spans="1:7" ht="45" customHeight="1">
      <c r="A9" s="43" t="s">
        <v>71</v>
      </c>
      <c r="B9" s="100" t="s">
        <v>84</v>
      </c>
      <c r="C9" s="69"/>
      <c r="D9" s="101">
        <f>D6-D10</f>
        <v>3173.392472</v>
      </c>
      <c r="E9" s="102"/>
      <c r="F9" s="102"/>
      <c r="G9" s="103"/>
    </row>
    <row r="10" spans="1:7" ht="30" customHeight="1">
      <c r="A10" s="44" t="s">
        <v>72</v>
      </c>
      <c r="B10" s="97" t="s">
        <v>25</v>
      </c>
      <c r="C10" s="97"/>
      <c r="D10" s="98">
        <f>D23+D24</f>
        <v>457</v>
      </c>
      <c r="E10" s="98"/>
      <c r="F10" s="98"/>
      <c r="G10" s="99"/>
    </row>
    <row r="11" spans="1:7" ht="60" customHeight="1">
      <c r="A11" s="104" t="s">
        <v>73</v>
      </c>
      <c r="B11" s="106" t="s">
        <v>39</v>
      </c>
      <c r="C11" s="107"/>
      <c r="D11" s="108" t="s">
        <v>119</v>
      </c>
      <c r="E11" s="109"/>
      <c r="F11" s="109"/>
      <c r="G11" s="110"/>
    </row>
    <row r="12" spans="1:7" ht="30" customHeight="1" thickBot="1">
      <c r="A12" s="105"/>
      <c r="B12" s="111" t="s">
        <v>1</v>
      </c>
      <c r="C12" s="111"/>
      <c r="D12" s="112">
        <v>3137</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19" t="s">
        <v>110</v>
      </c>
      <c r="E16" s="120"/>
      <c r="F16" s="50">
        <f>3629</f>
        <v>3629</v>
      </c>
      <c r="G16" s="51">
        <f>1395472</f>
        <v>1395472</v>
      </c>
    </row>
    <row r="17" spans="1:10" ht="30" customHeight="1">
      <c r="A17" s="117" t="s">
        <v>46</v>
      </c>
      <c r="B17" s="118"/>
      <c r="C17" s="118"/>
      <c r="D17" s="121"/>
      <c r="E17" s="120"/>
      <c r="F17" s="50">
        <f>SUM(F18:F20)</f>
        <v>0</v>
      </c>
      <c r="G17" s="51">
        <f>SUM(G18:G20)</f>
        <v>0</v>
      </c>
    </row>
    <row r="18" spans="1:10" ht="30" customHeight="1">
      <c r="A18" s="125" t="s">
        <v>47</v>
      </c>
      <c r="B18" s="118"/>
      <c r="C18" s="118"/>
      <c r="D18" s="126"/>
      <c r="E18" s="126"/>
      <c r="F18" s="50">
        <f>SUM(F19:F21)</f>
        <v>0</v>
      </c>
      <c r="G18" s="51">
        <f>SUM(G19:G21)</f>
        <v>0</v>
      </c>
    </row>
    <row r="19" spans="1:10" ht="30" customHeight="1">
      <c r="A19" s="75"/>
      <c r="B19" s="118" t="s">
        <v>48</v>
      </c>
      <c r="C19" s="118"/>
      <c r="D19" s="118"/>
      <c r="E19" s="118"/>
      <c r="F19" s="50"/>
      <c r="G19" s="51"/>
    </row>
    <row r="20" spans="1:10" ht="30" customHeight="1">
      <c r="A20" s="104"/>
      <c r="B20" s="118" t="s">
        <v>49</v>
      </c>
      <c r="C20" s="118"/>
      <c r="D20" s="118"/>
      <c r="E20" s="118"/>
      <c r="F20" s="50"/>
      <c r="G20" s="51"/>
    </row>
    <row r="21" spans="1:10" ht="30" customHeight="1" thickBot="1">
      <c r="A21" s="105"/>
      <c r="B21" s="114" t="s">
        <v>50</v>
      </c>
      <c r="C21" s="114"/>
      <c r="D21" s="114"/>
      <c r="E21" s="114"/>
      <c r="F21" s="52"/>
      <c r="G21" s="53"/>
    </row>
    <row r="22" spans="1:10" ht="14.25" thickBot="1">
      <c r="A22" s="54"/>
      <c r="B22" s="55"/>
      <c r="C22" s="55"/>
      <c r="D22" s="47"/>
      <c r="E22" s="47"/>
      <c r="F22" s="47"/>
      <c r="G22" s="47"/>
    </row>
    <row r="23" spans="1:10" ht="30" customHeight="1">
      <c r="A23" s="127" t="s">
        <v>12</v>
      </c>
      <c r="B23" s="116"/>
      <c r="C23" s="116"/>
      <c r="D23" s="128">
        <f>DSUM(A28:G406,"支出額",D25:E26)/1000000</f>
        <v>0</v>
      </c>
      <c r="E23" s="128"/>
      <c r="F23" s="128"/>
      <c r="G23" s="129"/>
      <c r="J23" s="63"/>
    </row>
    <row r="24" spans="1:10" ht="30" customHeight="1" thickBot="1">
      <c r="A24" s="130" t="s">
        <v>57</v>
      </c>
      <c r="B24" s="131"/>
      <c r="C24" s="131"/>
      <c r="D24" s="137">
        <v>457</v>
      </c>
      <c r="E24" s="138"/>
      <c r="F24" s="138"/>
      <c r="G24" s="139"/>
    </row>
    <row r="25" spans="1:10">
      <c r="A25" s="56"/>
      <c r="B25" s="56"/>
      <c r="C25" s="56"/>
      <c r="D25" s="57" t="s">
        <v>24</v>
      </c>
      <c r="E25" s="57" t="s">
        <v>24</v>
      </c>
      <c r="F25" s="57" t="s">
        <v>24</v>
      </c>
      <c r="G25" s="57" t="s">
        <v>24</v>
      </c>
    </row>
    <row r="26" spans="1:10" ht="12.75" customHeight="1">
      <c r="A26" s="55"/>
      <c r="B26" s="55"/>
      <c r="C26" s="55"/>
      <c r="D26" s="58" t="s">
        <v>22</v>
      </c>
      <c r="E26" s="58" t="s">
        <v>23</v>
      </c>
      <c r="F26" s="58" t="s">
        <v>6</v>
      </c>
      <c r="G26" s="58" t="s">
        <v>7</v>
      </c>
    </row>
    <row r="27" spans="1:10" ht="14.25" thickBot="1">
      <c r="A27" s="59" t="s">
        <v>8</v>
      </c>
      <c r="B27" s="122" t="s">
        <v>53</v>
      </c>
      <c r="C27" s="122"/>
      <c r="D27" s="39"/>
      <c r="E27" s="39"/>
      <c r="F27" s="39"/>
      <c r="G27" s="60" t="s">
        <v>40</v>
      </c>
    </row>
    <row r="28" spans="1:10" ht="30" customHeight="1">
      <c r="A28" s="74" t="s">
        <v>20</v>
      </c>
      <c r="B28" s="123"/>
      <c r="C28" s="123" t="s">
        <v>18</v>
      </c>
      <c r="D28" s="124"/>
      <c r="E28" s="36" t="s">
        <v>19</v>
      </c>
      <c r="F28" s="37" t="s">
        <v>21</v>
      </c>
      <c r="G28" s="38" t="s">
        <v>60</v>
      </c>
    </row>
    <row r="29" spans="1:10" ht="30" customHeight="1">
      <c r="A29" s="135" t="s">
        <v>86</v>
      </c>
      <c r="B29" s="135"/>
      <c r="C29" s="136" t="s">
        <v>90</v>
      </c>
      <c r="D29" s="136"/>
      <c r="E29" s="8" t="s">
        <v>112</v>
      </c>
      <c r="F29" s="9">
        <v>107406814</v>
      </c>
      <c r="G29" s="8" t="s">
        <v>111</v>
      </c>
    </row>
    <row r="30" spans="1:10" ht="30" customHeight="1">
      <c r="A30" s="135" t="s">
        <v>87</v>
      </c>
      <c r="B30" s="135"/>
      <c r="C30" s="136" t="s">
        <v>90</v>
      </c>
      <c r="D30" s="136"/>
      <c r="E30" s="8" t="s">
        <v>112</v>
      </c>
      <c r="F30" s="9">
        <v>106000647</v>
      </c>
      <c r="G30" s="8" t="s">
        <v>111</v>
      </c>
    </row>
    <row r="31" spans="1:10" ht="30" customHeight="1">
      <c r="A31" s="135" t="s">
        <v>88</v>
      </c>
      <c r="B31" s="135"/>
      <c r="C31" s="136" t="s">
        <v>90</v>
      </c>
      <c r="D31" s="136"/>
      <c r="E31" s="8" t="s">
        <v>112</v>
      </c>
      <c r="F31" s="9">
        <v>129681190</v>
      </c>
      <c r="G31" s="8" t="s">
        <v>111</v>
      </c>
    </row>
    <row r="32" spans="1:10" ht="30" customHeight="1">
      <c r="A32" s="135" t="s">
        <v>89</v>
      </c>
      <c r="B32" s="135"/>
      <c r="C32" s="136" t="s">
        <v>90</v>
      </c>
      <c r="D32" s="136"/>
      <c r="E32" s="8" t="s">
        <v>112</v>
      </c>
      <c r="F32" s="9">
        <v>113945256</v>
      </c>
      <c r="G32" s="8" t="s">
        <v>111</v>
      </c>
    </row>
    <row r="33" spans="1:7" ht="30" customHeight="1">
      <c r="A33" s="135" t="s">
        <v>91</v>
      </c>
      <c r="B33" s="135"/>
      <c r="C33" s="136" t="s">
        <v>92</v>
      </c>
      <c r="D33" s="136"/>
      <c r="E33" s="62" t="s">
        <v>113</v>
      </c>
      <c r="F33" s="61">
        <v>-190</v>
      </c>
      <c r="G33" s="8" t="s">
        <v>93</v>
      </c>
    </row>
    <row r="34" spans="1:7" ht="30" customHeight="1">
      <c r="A34" s="135"/>
      <c r="B34" s="135"/>
      <c r="C34" s="136"/>
      <c r="D34" s="136"/>
      <c r="E34" s="8"/>
      <c r="F34" s="9">
        <f>SUM(F29:F33)</f>
        <v>457033717</v>
      </c>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6:B36"/>
    <mergeCell ref="C36:D36"/>
    <mergeCell ref="A31:B31"/>
    <mergeCell ref="C31:D31"/>
    <mergeCell ref="A32:B32"/>
    <mergeCell ref="C32:D32"/>
    <mergeCell ref="A33:B33"/>
    <mergeCell ref="C33:D33"/>
    <mergeCell ref="A34:B34"/>
    <mergeCell ref="C34:D34"/>
    <mergeCell ref="A35:B35"/>
    <mergeCell ref="C35:D35"/>
    <mergeCell ref="A42:B42"/>
    <mergeCell ref="C42:D42"/>
    <mergeCell ref="A37:B37"/>
    <mergeCell ref="C37:D37"/>
    <mergeCell ref="A38:B38"/>
    <mergeCell ref="C38:D38"/>
    <mergeCell ref="A39:B39"/>
    <mergeCell ref="C39:D39"/>
    <mergeCell ref="A46:B46"/>
    <mergeCell ref="C46:D46"/>
    <mergeCell ref="A40:B40"/>
    <mergeCell ref="C40:D40"/>
    <mergeCell ref="A41:B41"/>
    <mergeCell ref="C41:D41"/>
    <mergeCell ref="A43:B43"/>
    <mergeCell ref="C43:D43"/>
    <mergeCell ref="A44:B44"/>
    <mergeCell ref="C44:D44"/>
    <mergeCell ref="A45:B45"/>
    <mergeCell ref="C45:D45"/>
    <mergeCell ref="A54:B54"/>
    <mergeCell ref="C54:D54"/>
    <mergeCell ref="A49:B49"/>
    <mergeCell ref="C49:D49"/>
    <mergeCell ref="A50:B50"/>
    <mergeCell ref="C50:D50"/>
    <mergeCell ref="A51:B51"/>
    <mergeCell ref="C51:D51"/>
    <mergeCell ref="A52:B52"/>
    <mergeCell ref="C52:D52"/>
    <mergeCell ref="A53:B53"/>
    <mergeCell ref="C53:D53"/>
    <mergeCell ref="A47:B47"/>
    <mergeCell ref="C47:D47"/>
    <mergeCell ref="A48:B48"/>
    <mergeCell ref="C48:D48"/>
    <mergeCell ref="A60:B60"/>
    <mergeCell ref="C60:D60"/>
    <mergeCell ref="A55:B55"/>
    <mergeCell ref="C55:D55"/>
    <mergeCell ref="A56:B56"/>
    <mergeCell ref="C56:D56"/>
    <mergeCell ref="A57:B57"/>
    <mergeCell ref="C57:D57"/>
    <mergeCell ref="A58:B58"/>
    <mergeCell ref="C58:D58"/>
    <mergeCell ref="A59:B59"/>
    <mergeCell ref="C59:D59"/>
    <mergeCell ref="A66:B66"/>
    <mergeCell ref="C66:D66"/>
    <mergeCell ref="A61:B61"/>
    <mergeCell ref="C61:D61"/>
    <mergeCell ref="A62:B62"/>
    <mergeCell ref="C62:D62"/>
    <mergeCell ref="A63:B63"/>
    <mergeCell ref="C63:D63"/>
    <mergeCell ref="A70:B70"/>
    <mergeCell ref="C70:D70"/>
    <mergeCell ref="A64:B64"/>
    <mergeCell ref="C64:D64"/>
    <mergeCell ref="A65:B65"/>
    <mergeCell ref="C65:D65"/>
    <mergeCell ref="A67:B67"/>
    <mergeCell ref="C67:D67"/>
    <mergeCell ref="A68:B68"/>
    <mergeCell ref="C68:D68"/>
    <mergeCell ref="A69:B69"/>
    <mergeCell ref="C69:D69"/>
    <mergeCell ref="A78:B78"/>
    <mergeCell ref="C78:D78"/>
    <mergeCell ref="A73:B73"/>
    <mergeCell ref="C73:D73"/>
    <mergeCell ref="A74:B74"/>
    <mergeCell ref="C74:D74"/>
    <mergeCell ref="A75:B75"/>
    <mergeCell ref="C75:D75"/>
    <mergeCell ref="A76:B76"/>
    <mergeCell ref="C76:D76"/>
    <mergeCell ref="A77:B77"/>
    <mergeCell ref="C77:D77"/>
    <mergeCell ref="A71:B71"/>
    <mergeCell ref="C71:D71"/>
    <mergeCell ref="A72:B72"/>
    <mergeCell ref="C72:D72"/>
    <mergeCell ref="A84:B84"/>
    <mergeCell ref="C84:D84"/>
    <mergeCell ref="A79:B79"/>
    <mergeCell ref="C79:D79"/>
    <mergeCell ref="A80:B80"/>
    <mergeCell ref="C80:D80"/>
    <mergeCell ref="A81:B81"/>
    <mergeCell ref="C81:D81"/>
    <mergeCell ref="A82:B82"/>
    <mergeCell ref="C82:D82"/>
    <mergeCell ref="A83:B83"/>
    <mergeCell ref="C83:D83"/>
    <mergeCell ref="A90:B90"/>
    <mergeCell ref="C90:D90"/>
    <mergeCell ref="A85:B85"/>
    <mergeCell ref="C85:D85"/>
    <mergeCell ref="A86:B86"/>
    <mergeCell ref="C86:D86"/>
    <mergeCell ref="A87:B87"/>
    <mergeCell ref="C87:D87"/>
    <mergeCell ref="A94:B94"/>
    <mergeCell ref="C94:D94"/>
    <mergeCell ref="A88:B88"/>
    <mergeCell ref="C88:D88"/>
    <mergeCell ref="A89:B89"/>
    <mergeCell ref="C89:D89"/>
    <mergeCell ref="A91:B91"/>
    <mergeCell ref="C91:D91"/>
    <mergeCell ref="A92:B92"/>
    <mergeCell ref="C92:D92"/>
    <mergeCell ref="A93:B93"/>
    <mergeCell ref="C93:D93"/>
    <mergeCell ref="A102:B102"/>
    <mergeCell ref="C102:D102"/>
    <mergeCell ref="A97:B97"/>
    <mergeCell ref="C97:D97"/>
    <mergeCell ref="A98:B98"/>
    <mergeCell ref="C98:D98"/>
    <mergeCell ref="A99:B99"/>
    <mergeCell ref="C99:D99"/>
    <mergeCell ref="A100:B100"/>
    <mergeCell ref="C100:D100"/>
    <mergeCell ref="A101:B101"/>
    <mergeCell ref="C101:D101"/>
    <mergeCell ref="A95:B95"/>
    <mergeCell ref="C95:D95"/>
    <mergeCell ref="A96:B96"/>
    <mergeCell ref="C96:D96"/>
    <mergeCell ref="A108:B108"/>
    <mergeCell ref="C108:D108"/>
    <mergeCell ref="A103:B103"/>
    <mergeCell ref="C103:D103"/>
    <mergeCell ref="A104:B104"/>
    <mergeCell ref="C104:D104"/>
    <mergeCell ref="A105:B105"/>
    <mergeCell ref="C105:D105"/>
    <mergeCell ref="A106:B106"/>
    <mergeCell ref="C106:D106"/>
    <mergeCell ref="A107:B107"/>
    <mergeCell ref="C107:D107"/>
    <mergeCell ref="A114:B114"/>
    <mergeCell ref="C114:D114"/>
    <mergeCell ref="A109:B109"/>
    <mergeCell ref="C109:D109"/>
    <mergeCell ref="A110:B110"/>
    <mergeCell ref="C110:D110"/>
    <mergeCell ref="A111:B111"/>
    <mergeCell ref="C111:D111"/>
    <mergeCell ref="A118:B118"/>
    <mergeCell ref="C118:D118"/>
    <mergeCell ref="A112:B112"/>
    <mergeCell ref="C112:D112"/>
    <mergeCell ref="A113:B113"/>
    <mergeCell ref="C113:D113"/>
    <mergeCell ref="A115:B115"/>
    <mergeCell ref="C115:D115"/>
    <mergeCell ref="A116:B116"/>
    <mergeCell ref="C116:D116"/>
    <mergeCell ref="A117:B117"/>
    <mergeCell ref="C117:D117"/>
    <mergeCell ref="A126:B126"/>
    <mergeCell ref="C126:D126"/>
    <mergeCell ref="A121:B121"/>
    <mergeCell ref="C121:D121"/>
    <mergeCell ref="A122:B122"/>
    <mergeCell ref="C122:D122"/>
    <mergeCell ref="A123:B123"/>
    <mergeCell ref="C123:D123"/>
    <mergeCell ref="A124:B124"/>
    <mergeCell ref="C124:D124"/>
    <mergeCell ref="A125:B125"/>
    <mergeCell ref="C125:D125"/>
    <mergeCell ref="A119:B119"/>
    <mergeCell ref="C119:D119"/>
    <mergeCell ref="A120:B120"/>
    <mergeCell ref="C120:D120"/>
    <mergeCell ref="A132:B132"/>
    <mergeCell ref="C132:D132"/>
    <mergeCell ref="A127:B127"/>
    <mergeCell ref="C127:D127"/>
    <mergeCell ref="A128:B128"/>
    <mergeCell ref="C128:D128"/>
    <mergeCell ref="A129:B129"/>
    <mergeCell ref="C129:D129"/>
    <mergeCell ref="A130:B130"/>
    <mergeCell ref="C130:D130"/>
    <mergeCell ref="A131:B131"/>
    <mergeCell ref="C131:D131"/>
    <mergeCell ref="A138:B138"/>
    <mergeCell ref="C138:D138"/>
    <mergeCell ref="A133:B133"/>
    <mergeCell ref="C133:D133"/>
    <mergeCell ref="A134:B134"/>
    <mergeCell ref="C134:D134"/>
    <mergeCell ref="A135:B135"/>
    <mergeCell ref="C135:D135"/>
    <mergeCell ref="A142:B142"/>
    <mergeCell ref="C142:D142"/>
    <mergeCell ref="A136:B136"/>
    <mergeCell ref="C136:D136"/>
    <mergeCell ref="A137:B137"/>
    <mergeCell ref="C137:D137"/>
    <mergeCell ref="A139:B139"/>
    <mergeCell ref="C139:D139"/>
    <mergeCell ref="A140:B140"/>
    <mergeCell ref="C140:D140"/>
    <mergeCell ref="A141:B141"/>
    <mergeCell ref="C141:D141"/>
    <mergeCell ref="A150:B150"/>
    <mergeCell ref="C150:D150"/>
    <mergeCell ref="A145:B145"/>
    <mergeCell ref="C145:D145"/>
    <mergeCell ref="A146:B146"/>
    <mergeCell ref="C146:D146"/>
    <mergeCell ref="A147:B147"/>
    <mergeCell ref="C147:D147"/>
    <mergeCell ref="A148:B148"/>
    <mergeCell ref="C148:D148"/>
    <mergeCell ref="A149:B149"/>
    <mergeCell ref="C149:D149"/>
    <mergeCell ref="A143:B143"/>
    <mergeCell ref="C143:D143"/>
    <mergeCell ref="A144:B144"/>
    <mergeCell ref="C144:D144"/>
    <mergeCell ref="A156:B156"/>
    <mergeCell ref="C156:D156"/>
    <mergeCell ref="A151:B151"/>
    <mergeCell ref="C151:D151"/>
    <mergeCell ref="A152:B152"/>
    <mergeCell ref="C152:D152"/>
    <mergeCell ref="A153:B153"/>
    <mergeCell ref="C153:D153"/>
    <mergeCell ref="A154:B154"/>
    <mergeCell ref="C154:D154"/>
    <mergeCell ref="A155:B155"/>
    <mergeCell ref="C155:D155"/>
    <mergeCell ref="A162:B162"/>
    <mergeCell ref="C162:D162"/>
    <mergeCell ref="A157:B157"/>
    <mergeCell ref="C157:D157"/>
    <mergeCell ref="A158:B158"/>
    <mergeCell ref="C158:D158"/>
    <mergeCell ref="A159:B159"/>
    <mergeCell ref="C159:D159"/>
    <mergeCell ref="A166:B166"/>
    <mergeCell ref="C166:D166"/>
    <mergeCell ref="A160:B160"/>
    <mergeCell ref="C160:D160"/>
    <mergeCell ref="A161:B161"/>
    <mergeCell ref="C161:D161"/>
    <mergeCell ref="A163:B163"/>
    <mergeCell ref="C163:D163"/>
    <mergeCell ref="A164:B164"/>
    <mergeCell ref="C164:D164"/>
    <mergeCell ref="A165:B165"/>
    <mergeCell ref="C165:D165"/>
    <mergeCell ref="A174:B174"/>
    <mergeCell ref="C174:D174"/>
    <mergeCell ref="A169:B169"/>
    <mergeCell ref="C169:D169"/>
    <mergeCell ref="A170:B170"/>
    <mergeCell ref="C170:D170"/>
    <mergeCell ref="A171:B171"/>
    <mergeCell ref="C171:D171"/>
    <mergeCell ref="A172:B172"/>
    <mergeCell ref="C172:D172"/>
    <mergeCell ref="A173:B173"/>
    <mergeCell ref="C173:D173"/>
    <mergeCell ref="A167:B167"/>
    <mergeCell ref="C167:D167"/>
    <mergeCell ref="A168:B168"/>
    <mergeCell ref="C168:D168"/>
    <mergeCell ref="A180:B180"/>
    <mergeCell ref="C180:D180"/>
    <mergeCell ref="A175:B175"/>
    <mergeCell ref="C175:D175"/>
    <mergeCell ref="A176:B176"/>
    <mergeCell ref="C176:D176"/>
    <mergeCell ref="A177:B177"/>
    <mergeCell ref="C177:D177"/>
    <mergeCell ref="A178:B178"/>
    <mergeCell ref="C178:D178"/>
    <mergeCell ref="A179:B179"/>
    <mergeCell ref="C179:D179"/>
    <mergeCell ref="A186:B186"/>
    <mergeCell ref="C186:D186"/>
    <mergeCell ref="A181:B181"/>
    <mergeCell ref="C181:D181"/>
    <mergeCell ref="A182:B182"/>
    <mergeCell ref="C182:D182"/>
    <mergeCell ref="A183:B183"/>
    <mergeCell ref="C183:D183"/>
    <mergeCell ref="A190:B190"/>
    <mergeCell ref="C190:D190"/>
    <mergeCell ref="A184:B184"/>
    <mergeCell ref="C184:D184"/>
    <mergeCell ref="A185:B185"/>
    <mergeCell ref="C185:D185"/>
    <mergeCell ref="A187:B187"/>
    <mergeCell ref="C187:D187"/>
    <mergeCell ref="A188:B188"/>
    <mergeCell ref="C188:D188"/>
    <mergeCell ref="A189:B189"/>
    <mergeCell ref="C189:D189"/>
    <mergeCell ref="A198:B198"/>
    <mergeCell ref="C198:D198"/>
    <mergeCell ref="A193:B193"/>
    <mergeCell ref="C193:D193"/>
    <mergeCell ref="A194:B194"/>
    <mergeCell ref="C194:D194"/>
    <mergeCell ref="A195:B195"/>
    <mergeCell ref="C195:D195"/>
    <mergeCell ref="A196:B196"/>
    <mergeCell ref="C196:D196"/>
    <mergeCell ref="A197:B197"/>
    <mergeCell ref="C197:D197"/>
    <mergeCell ref="A191:B191"/>
    <mergeCell ref="C191:D191"/>
    <mergeCell ref="A192:B192"/>
    <mergeCell ref="C192:D192"/>
    <mergeCell ref="A204:B204"/>
    <mergeCell ref="C204:D204"/>
    <mergeCell ref="A199:B199"/>
    <mergeCell ref="C199:D199"/>
    <mergeCell ref="A200:B200"/>
    <mergeCell ref="C200:D200"/>
    <mergeCell ref="A201:B201"/>
    <mergeCell ref="C201:D201"/>
    <mergeCell ref="A202:B202"/>
    <mergeCell ref="C202:D202"/>
    <mergeCell ref="A203:B203"/>
    <mergeCell ref="C203:D203"/>
    <mergeCell ref="A210:B210"/>
    <mergeCell ref="C210:D210"/>
    <mergeCell ref="A205:B205"/>
    <mergeCell ref="C205:D205"/>
    <mergeCell ref="A206:B206"/>
    <mergeCell ref="C206:D206"/>
    <mergeCell ref="A207:B207"/>
    <mergeCell ref="C207:D207"/>
    <mergeCell ref="A214:B214"/>
    <mergeCell ref="C214:D214"/>
    <mergeCell ref="A208:B208"/>
    <mergeCell ref="C208:D208"/>
    <mergeCell ref="A209:B209"/>
    <mergeCell ref="C209:D209"/>
    <mergeCell ref="A211:B211"/>
    <mergeCell ref="C211:D211"/>
    <mergeCell ref="A212:B212"/>
    <mergeCell ref="C212:D212"/>
    <mergeCell ref="A213:B213"/>
    <mergeCell ref="C213:D213"/>
    <mergeCell ref="A222:B222"/>
    <mergeCell ref="C222:D222"/>
    <mergeCell ref="A217:B217"/>
    <mergeCell ref="C217:D217"/>
    <mergeCell ref="A218:B218"/>
    <mergeCell ref="C218:D218"/>
    <mergeCell ref="A219:B219"/>
    <mergeCell ref="C219:D219"/>
    <mergeCell ref="A220:B220"/>
    <mergeCell ref="C220:D220"/>
    <mergeCell ref="A221:B221"/>
    <mergeCell ref="C221:D221"/>
    <mergeCell ref="A215:B215"/>
    <mergeCell ref="C215:D215"/>
    <mergeCell ref="A216:B216"/>
    <mergeCell ref="C216:D216"/>
    <mergeCell ref="A228:B228"/>
    <mergeCell ref="C228:D228"/>
    <mergeCell ref="A223:B223"/>
    <mergeCell ref="C223:D223"/>
    <mergeCell ref="A224:B224"/>
    <mergeCell ref="C224:D224"/>
    <mergeCell ref="A225:B225"/>
    <mergeCell ref="C225:D225"/>
    <mergeCell ref="A226:B226"/>
    <mergeCell ref="C226:D226"/>
    <mergeCell ref="A227:B227"/>
    <mergeCell ref="C227:D227"/>
    <mergeCell ref="A234:B234"/>
    <mergeCell ref="C234:D234"/>
    <mergeCell ref="A229:B229"/>
    <mergeCell ref="C229:D229"/>
    <mergeCell ref="A230:B230"/>
    <mergeCell ref="C230:D230"/>
    <mergeCell ref="A231:B231"/>
    <mergeCell ref="C231:D231"/>
    <mergeCell ref="A238:B238"/>
    <mergeCell ref="C238:D238"/>
    <mergeCell ref="A232:B232"/>
    <mergeCell ref="C232:D232"/>
    <mergeCell ref="A233:B233"/>
    <mergeCell ref="C233:D233"/>
    <mergeCell ref="A235:B235"/>
    <mergeCell ref="C235:D235"/>
    <mergeCell ref="A236:B236"/>
    <mergeCell ref="C236:D236"/>
    <mergeCell ref="A237:B237"/>
    <mergeCell ref="C237:D237"/>
    <mergeCell ref="A246:B246"/>
    <mergeCell ref="C246:D246"/>
    <mergeCell ref="A241:B241"/>
    <mergeCell ref="C241:D241"/>
    <mergeCell ref="A242:B242"/>
    <mergeCell ref="C242:D242"/>
    <mergeCell ref="A243:B243"/>
    <mergeCell ref="C243:D243"/>
    <mergeCell ref="A244:B244"/>
    <mergeCell ref="C244:D244"/>
    <mergeCell ref="A245:B245"/>
    <mergeCell ref="C245:D245"/>
    <mergeCell ref="A239:B239"/>
    <mergeCell ref="C239:D239"/>
    <mergeCell ref="A240:B240"/>
    <mergeCell ref="C240:D240"/>
    <mergeCell ref="A252:B252"/>
    <mergeCell ref="C252:D252"/>
    <mergeCell ref="A247:B247"/>
    <mergeCell ref="C247:D247"/>
    <mergeCell ref="A248:B248"/>
    <mergeCell ref="C248:D248"/>
    <mergeCell ref="A249:B249"/>
    <mergeCell ref="C249:D249"/>
    <mergeCell ref="A250:B250"/>
    <mergeCell ref="C250:D250"/>
    <mergeCell ref="A251:B251"/>
    <mergeCell ref="C251:D251"/>
    <mergeCell ref="A258:B258"/>
    <mergeCell ref="C258:D258"/>
    <mergeCell ref="A253:B253"/>
    <mergeCell ref="C253:D253"/>
    <mergeCell ref="A254:B254"/>
    <mergeCell ref="C254:D254"/>
    <mergeCell ref="A255:B255"/>
    <mergeCell ref="C255:D255"/>
    <mergeCell ref="A262:B262"/>
    <mergeCell ref="C262:D262"/>
    <mergeCell ref="A256:B256"/>
    <mergeCell ref="C256:D256"/>
    <mergeCell ref="A257:B257"/>
    <mergeCell ref="C257:D257"/>
    <mergeCell ref="A259:B259"/>
    <mergeCell ref="C259:D259"/>
    <mergeCell ref="A260:B260"/>
    <mergeCell ref="C260:D260"/>
    <mergeCell ref="A261:B261"/>
    <mergeCell ref="C261:D261"/>
    <mergeCell ref="A270:B270"/>
    <mergeCell ref="C270:D270"/>
    <mergeCell ref="A265:B265"/>
    <mergeCell ref="C265:D265"/>
    <mergeCell ref="A266:B266"/>
    <mergeCell ref="C266:D266"/>
    <mergeCell ref="A267:B267"/>
    <mergeCell ref="C267:D267"/>
    <mergeCell ref="A268:B268"/>
    <mergeCell ref="C268:D268"/>
    <mergeCell ref="A269:B269"/>
    <mergeCell ref="C269:D269"/>
    <mergeCell ref="A263:B263"/>
    <mergeCell ref="C263:D263"/>
    <mergeCell ref="A264:B264"/>
    <mergeCell ref="C264:D264"/>
    <mergeCell ref="A276:B276"/>
    <mergeCell ref="C276:D276"/>
    <mergeCell ref="A271:B271"/>
    <mergeCell ref="C271:D271"/>
    <mergeCell ref="A272:B272"/>
    <mergeCell ref="C272:D272"/>
    <mergeCell ref="A273:B273"/>
    <mergeCell ref="C273:D273"/>
    <mergeCell ref="A274:B274"/>
    <mergeCell ref="C274:D274"/>
    <mergeCell ref="A275:B275"/>
    <mergeCell ref="C275:D275"/>
    <mergeCell ref="A282:B282"/>
    <mergeCell ref="C282:D282"/>
    <mergeCell ref="A277:B277"/>
    <mergeCell ref="C277:D277"/>
    <mergeCell ref="A278:B278"/>
    <mergeCell ref="C278:D278"/>
    <mergeCell ref="A279:B279"/>
    <mergeCell ref="C279:D279"/>
    <mergeCell ref="A286:B286"/>
    <mergeCell ref="C286:D286"/>
    <mergeCell ref="A280:B280"/>
    <mergeCell ref="C280:D280"/>
    <mergeCell ref="A281:B281"/>
    <mergeCell ref="C281:D281"/>
    <mergeCell ref="A283:B283"/>
    <mergeCell ref="C283:D283"/>
    <mergeCell ref="A284:B284"/>
    <mergeCell ref="C284:D284"/>
    <mergeCell ref="A285:B285"/>
    <mergeCell ref="C285:D285"/>
    <mergeCell ref="A294:B294"/>
    <mergeCell ref="C294:D294"/>
    <mergeCell ref="A289:B289"/>
    <mergeCell ref="C289:D289"/>
    <mergeCell ref="A290:B290"/>
    <mergeCell ref="C290:D290"/>
    <mergeCell ref="A291:B291"/>
    <mergeCell ref="C291:D291"/>
    <mergeCell ref="A292:B292"/>
    <mergeCell ref="C292:D292"/>
    <mergeCell ref="A293:B293"/>
    <mergeCell ref="C293:D293"/>
    <mergeCell ref="A287:B287"/>
    <mergeCell ref="C287:D287"/>
    <mergeCell ref="A288:B288"/>
    <mergeCell ref="C288:D288"/>
    <mergeCell ref="A300:B300"/>
    <mergeCell ref="C300:D300"/>
    <mergeCell ref="A295:B295"/>
    <mergeCell ref="C295:D295"/>
    <mergeCell ref="A296:B296"/>
    <mergeCell ref="C296:D296"/>
    <mergeCell ref="A297:B297"/>
    <mergeCell ref="C297:D297"/>
    <mergeCell ref="A298:B298"/>
    <mergeCell ref="C298:D298"/>
    <mergeCell ref="A299:B299"/>
    <mergeCell ref="C299:D299"/>
    <mergeCell ref="A306:B306"/>
    <mergeCell ref="C306:D306"/>
    <mergeCell ref="A301:B301"/>
    <mergeCell ref="C301:D301"/>
    <mergeCell ref="A302:B302"/>
    <mergeCell ref="C302:D302"/>
    <mergeCell ref="A303:B303"/>
    <mergeCell ref="C303:D303"/>
    <mergeCell ref="A310:B310"/>
    <mergeCell ref="C310:D310"/>
    <mergeCell ref="A304:B304"/>
    <mergeCell ref="C304:D304"/>
    <mergeCell ref="A305:B305"/>
    <mergeCell ref="C305:D305"/>
    <mergeCell ref="A307:B307"/>
    <mergeCell ref="C307:D307"/>
    <mergeCell ref="A308:B308"/>
    <mergeCell ref="C308:D308"/>
    <mergeCell ref="A309:B309"/>
    <mergeCell ref="C309:D309"/>
    <mergeCell ref="A318:B318"/>
    <mergeCell ref="C318:D318"/>
    <mergeCell ref="A313:B313"/>
    <mergeCell ref="C313:D313"/>
    <mergeCell ref="A314:B314"/>
    <mergeCell ref="C314:D314"/>
    <mergeCell ref="A315:B315"/>
    <mergeCell ref="C315:D315"/>
    <mergeCell ref="A316:B316"/>
    <mergeCell ref="C316:D316"/>
    <mergeCell ref="A317:B317"/>
    <mergeCell ref="C317:D317"/>
    <mergeCell ref="A311:B311"/>
    <mergeCell ref="C311:D311"/>
    <mergeCell ref="A312:B312"/>
    <mergeCell ref="C312:D312"/>
    <mergeCell ref="A324:B324"/>
    <mergeCell ref="C324:D324"/>
    <mergeCell ref="A319:B319"/>
    <mergeCell ref="C319:D319"/>
    <mergeCell ref="A320:B320"/>
    <mergeCell ref="C320:D320"/>
    <mergeCell ref="A321:B321"/>
    <mergeCell ref="C321:D321"/>
    <mergeCell ref="A322:B322"/>
    <mergeCell ref="C322:D322"/>
    <mergeCell ref="A323:B323"/>
    <mergeCell ref="C323:D323"/>
    <mergeCell ref="A330:B330"/>
    <mergeCell ref="C330:D330"/>
    <mergeCell ref="A325:B325"/>
    <mergeCell ref="C325:D325"/>
    <mergeCell ref="A326:B326"/>
    <mergeCell ref="C326:D326"/>
    <mergeCell ref="A327:B327"/>
    <mergeCell ref="C327:D327"/>
    <mergeCell ref="A334:B334"/>
    <mergeCell ref="C334:D334"/>
    <mergeCell ref="A328:B328"/>
    <mergeCell ref="C328:D328"/>
    <mergeCell ref="A329:B329"/>
    <mergeCell ref="C329:D329"/>
    <mergeCell ref="A331:B331"/>
    <mergeCell ref="C331:D331"/>
    <mergeCell ref="A332:B332"/>
    <mergeCell ref="C332:D332"/>
    <mergeCell ref="A333:B333"/>
    <mergeCell ref="C333:D333"/>
    <mergeCell ref="A342:B342"/>
    <mergeCell ref="C342:D342"/>
    <mergeCell ref="A337:B337"/>
    <mergeCell ref="C337:D337"/>
    <mergeCell ref="A338:B338"/>
    <mergeCell ref="C338:D338"/>
    <mergeCell ref="A339:B339"/>
    <mergeCell ref="C339:D339"/>
    <mergeCell ref="A340:B340"/>
    <mergeCell ref="C340:D340"/>
    <mergeCell ref="A341:B341"/>
    <mergeCell ref="C341:D341"/>
    <mergeCell ref="A335:B335"/>
    <mergeCell ref="C335:D335"/>
    <mergeCell ref="A336:B336"/>
    <mergeCell ref="C336:D336"/>
    <mergeCell ref="A348:B348"/>
    <mergeCell ref="C348:D348"/>
    <mergeCell ref="A343:B343"/>
    <mergeCell ref="C343:D343"/>
    <mergeCell ref="A344:B344"/>
    <mergeCell ref="C344:D344"/>
    <mergeCell ref="A345:B345"/>
    <mergeCell ref="C345:D345"/>
    <mergeCell ref="A346:B346"/>
    <mergeCell ref="C346:D346"/>
    <mergeCell ref="A347:B347"/>
    <mergeCell ref="C347:D347"/>
    <mergeCell ref="A354:B354"/>
    <mergeCell ref="C354:D354"/>
    <mergeCell ref="A349:B349"/>
    <mergeCell ref="C349:D349"/>
    <mergeCell ref="A350:B350"/>
    <mergeCell ref="C350:D350"/>
    <mergeCell ref="A351:B351"/>
    <mergeCell ref="C351:D351"/>
    <mergeCell ref="A358:B358"/>
    <mergeCell ref="C358:D358"/>
    <mergeCell ref="A352:B352"/>
    <mergeCell ref="C352:D352"/>
    <mergeCell ref="A353:B353"/>
    <mergeCell ref="C353:D353"/>
    <mergeCell ref="A355:B355"/>
    <mergeCell ref="C355:D355"/>
    <mergeCell ref="A356:B356"/>
    <mergeCell ref="C356:D356"/>
    <mergeCell ref="A357:B357"/>
    <mergeCell ref="C357:D357"/>
    <mergeCell ref="A366:B366"/>
    <mergeCell ref="C366:D366"/>
    <mergeCell ref="A361:B361"/>
    <mergeCell ref="C361:D361"/>
    <mergeCell ref="A362:B362"/>
    <mergeCell ref="C362:D362"/>
    <mergeCell ref="A363:B363"/>
    <mergeCell ref="C363:D363"/>
    <mergeCell ref="A364:B364"/>
    <mergeCell ref="C364:D364"/>
    <mergeCell ref="A365:B365"/>
    <mergeCell ref="C365:D365"/>
    <mergeCell ref="A359:B359"/>
    <mergeCell ref="C359:D359"/>
    <mergeCell ref="A360:B360"/>
    <mergeCell ref="C360:D360"/>
    <mergeCell ref="A372:B372"/>
    <mergeCell ref="C372:D372"/>
    <mergeCell ref="A367:B367"/>
    <mergeCell ref="C367:D367"/>
    <mergeCell ref="A368:B368"/>
    <mergeCell ref="C368:D368"/>
    <mergeCell ref="A369:B369"/>
    <mergeCell ref="C369:D369"/>
    <mergeCell ref="A370:B370"/>
    <mergeCell ref="C370:D370"/>
    <mergeCell ref="A371:B371"/>
    <mergeCell ref="C371:D371"/>
    <mergeCell ref="A378:B378"/>
    <mergeCell ref="C378:D378"/>
    <mergeCell ref="A373:B373"/>
    <mergeCell ref="C373:D373"/>
    <mergeCell ref="A374:B374"/>
    <mergeCell ref="C374:D374"/>
    <mergeCell ref="A375:B375"/>
    <mergeCell ref="C375:D375"/>
    <mergeCell ref="A382:B382"/>
    <mergeCell ref="C382:D382"/>
    <mergeCell ref="A376:B376"/>
    <mergeCell ref="C376:D376"/>
    <mergeCell ref="A377:B377"/>
    <mergeCell ref="C377:D377"/>
    <mergeCell ref="A379:B379"/>
    <mergeCell ref="C379:D379"/>
    <mergeCell ref="A380:B380"/>
    <mergeCell ref="C380:D380"/>
    <mergeCell ref="A381:B381"/>
    <mergeCell ref="C381:D381"/>
    <mergeCell ref="A390:B390"/>
    <mergeCell ref="C390:D390"/>
    <mergeCell ref="A385:B385"/>
    <mergeCell ref="C385:D385"/>
    <mergeCell ref="A386:B386"/>
    <mergeCell ref="C386:D386"/>
    <mergeCell ref="A387:B387"/>
    <mergeCell ref="C387:D387"/>
    <mergeCell ref="A388:B388"/>
    <mergeCell ref="C388:D388"/>
    <mergeCell ref="A389:B389"/>
    <mergeCell ref="C389:D389"/>
    <mergeCell ref="A383:B383"/>
    <mergeCell ref="C383:D383"/>
    <mergeCell ref="A384:B384"/>
    <mergeCell ref="C384:D384"/>
    <mergeCell ref="A396:B396"/>
    <mergeCell ref="C396:D396"/>
    <mergeCell ref="A391:B391"/>
    <mergeCell ref="C391:D391"/>
    <mergeCell ref="A392:B392"/>
    <mergeCell ref="C392:D392"/>
    <mergeCell ref="A393:B393"/>
    <mergeCell ref="C393:D393"/>
    <mergeCell ref="A394:B394"/>
    <mergeCell ref="C394:D394"/>
    <mergeCell ref="A395:B395"/>
    <mergeCell ref="C395:D395"/>
    <mergeCell ref="A402:B402"/>
    <mergeCell ref="C402:D402"/>
    <mergeCell ref="A397:B397"/>
    <mergeCell ref="C397:D397"/>
    <mergeCell ref="A398:B398"/>
    <mergeCell ref="C398:D398"/>
    <mergeCell ref="A399:B399"/>
    <mergeCell ref="C399:D399"/>
    <mergeCell ref="A406:B406"/>
    <mergeCell ref="C406:D406"/>
    <mergeCell ref="A400:B400"/>
    <mergeCell ref="C400:D400"/>
    <mergeCell ref="A401:B401"/>
    <mergeCell ref="C401:D401"/>
    <mergeCell ref="A403:B403"/>
    <mergeCell ref="C403:D403"/>
    <mergeCell ref="A404:B404"/>
    <mergeCell ref="C404:D404"/>
    <mergeCell ref="A405:B405"/>
    <mergeCell ref="C405:D405"/>
    <mergeCell ref="A410:B410"/>
    <mergeCell ref="C410:D410"/>
    <mergeCell ref="A407:B407"/>
    <mergeCell ref="C407:D407"/>
    <mergeCell ref="A409:B409"/>
    <mergeCell ref="C409:D409"/>
    <mergeCell ref="A408:B408"/>
    <mergeCell ref="C408:D408"/>
  </mergeCells>
  <phoneticPr fontId="2"/>
  <conditionalFormatting sqref="A28:G440">
    <cfRule type="cellIs" dxfId="6"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9"/>
  <sheetViews>
    <sheetView tabSelected="1" zoomScaleNormal="100" workbookViewId="0">
      <selection activeCell="G38" sqref="G38"/>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78</v>
      </c>
      <c r="E4" s="95"/>
      <c r="F4" s="95"/>
      <c r="G4" s="96"/>
    </row>
    <row r="5" spans="1:7" ht="30" customHeight="1">
      <c r="A5" s="67" t="s">
        <v>11</v>
      </c>
      <c r="B5" s="68"/>
      <c r="C5" s="69"/>
      <c r="D5" s="70" t="s">
        <v>69</v>
      </c>
      <c r="E5" s="71"/>
      <c r="F5" s="71"/>
      <c r="G5" s="72"/>
    </row>
    <row r="6" spans="1:7" ht="45" customHeight="1">
      <c r="A6" s="73" t="s">
        <v>74</v>
      </c>
      <c r="B6" s="76" t="s">
        <v>14</v>
      </c>
      <c r="C6" s="77"/>
      <c r="D6" s="82">
        <f>G7+G8</f>
        <v>63.024318000000001</v>
      </c>
      <c r="E6" s="82"/>
      <c r="F6" s="82"/>
      <c r="G6" s="83"/>
    </row>
    <row r="7" spans="1:7" ht="15" customHeight="1">
      <c r="A7" s="74"/>
      <c r="B7" s="78"/>
      <c r="C7" s="79"/>
      <c r="D7" s="84" t="s">
        <v>16</v>
      </c>
      <c r="E7" s="85"/>
      <c r="F7" s="85"/>
      <c r="G7" s="41">
        <v>62.944000000000003</v>
      </c>
    </row>
    <row r="8" spans="1:7" ht="15" customHeight="1">
      <c r="A8" s="75"/>
      <c r="B8" s="80"/>
      <c r="C8" s="81"/>
      <c r="D8" s="86" t="s">
        <v>17</v>
      </c>
      <c r="E8" s="87"/>
      <c r="F8" s="87"/>
      <c r="G8" s="42">
        <f>SUM(G16:G18)/1000000</f>
        <v>8.0318000000000001E-2</v>
      </c>
    </row>
    <row r="9" spans="1:7" ht="45" customHeight="1">
      <c r="A9" s="43" t="s">
        <v>71</v>
      </c>
      <c r="B9" s="100" t="s">
        <v>85</v>
      </c>
      <c r="C9" s="69"/>
      <c r="D9" s="101">
        <f>D6-D10</f>
        <v>55.024318000000001</v>
      </c>
      <c r="E9" s="102"/>
      <c r="F9" s="102"/>
      <c r="G9" s="103"/>
    </row>
    <row r="10" spans="1:7" ht="30" customHeight="1">
      <c r="A10" s="44" t="s">
        <v>72</v>
      </c>
      <c r="B10" s="97" t="s">
        <v>25</v>
      </c>
      <c r="C10" s="97"/>
      <c r="D10" s="98">
        <f>D23+D24</f>
        <v>8</v>
      </c>
      <c r="E10" s="98"/>
      <c r="F10" s="98"/>
      <c r="G10" s="99"/>
    </row>
    <row r="11" spans="1:7" ht="60" customHeight="1">
      <c r="A11" s="104" t="s">
        <v>73</v>
      </c>
      <c r="B11" s="106" t="s">
        <v>39</v>
      </c>
      <c r="C11" s="107"/>
      <c r="D11" s="108" t="s">
        <v>121</v>
      </c>
      <c r="E11" s="109"/>
      <c r="F11" s="109"/>
      <c r="G11" s="110"/>
    </row>
    <row r="12" spans="1:7" ht="30" customHeight="1" thickBot="1">
      <c r="A12" s="105"/>
      <c r="B12" s="111" t="s">
        <v>1</v>
      </c>
      <c r="C12" s="111"/>
      <c r="D12" s="112">
        <v>55</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19" t="s">
        <v>110</v>
      </c>
      <c r="E16" s="120"/>
      <c r="F16" s="50">
        <f>63</f>
        <v>63</v>
      </c>
      <c r="G16" s="51">
        <f>80318</f>
        <v>80318</v>
      </c>
    </row>
    <row r="17" spans="1:7" ht="30" customHeight="1">
      <c r="A17" s="117" t="s">
        <v>46</v>
      </c>
      <c r="B17" s="118"/>
      <c r="C17" s="118"/>
      <c r="D17" s="121"/>
      <c r="E17" s="120"/>
      <c r="F17" s="50">
        <f>SUM(F18:F20)</f>
        <v>0</v>
      </c>
      <c r="G17" s="51">
        <f>SUM(G18:G20)</f>
        <v>0</v>
      </c>
    </row>
    <row r="18" spans="1:7" ht="30" customHeight="1">
      <c r="A18" s="125" t="s">
        <v>47</v>
      </c>
      <c r="B18" s="118"/>
      <c r="C18" s="118"/>
      <c r="D18" s="126"/>
      <c r="E18" s="126"/>
      <c r="F18" s="50">
        <f>SUM(F19:F21)</f>
        <v>0</v>
      </c>
      <c r="G18" s="51">
        <f>SUM(G19:G21)</f>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DSUM(A28:G409,"支出額",D25:E26)/1000000</f>
        <v>0</v>
      </c>
      <c r="E23" s="128"/>
      <c r="F23" s="128"/>
      <c r="G23" s="129"/>
    </row>
    <row r="24" spans="1:7" ht="30" customHeight="1" thickBot="1">
      <c r="A24" s="130" t="s">
        <v>57</v>
      </c>
      <c r="B24" s="131"/>
      <c r="C24" s="131"/>
      <c r="D24" s="137">
        <v>8</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t="s">
        <v>118</v>
      </c>
      <c r="B29" s="135"/>
      <c r="C29" s="136" t="s">
        <v>94</v>
      </c>
      <c r="D29" s="136"/>
      <c r="E29" s="8" t="s">
        <v>106</v>
      </c>
      <c r="F29" s="9">
        <v>1860600</v>
      </c>
      <c r="G29" s="8" t="s">
        <v>108</v>
      </c>
    </row>
    <row r="30" spans="1:7" ht="30" customHeight="1">
      <c r="A30" s="135" t="s">
        <v>87</v>
      </c>
      <c r="B30" s="135"/>
      <c r="C30" s="136" t="s">
        <v>94</v>
      </c>
      <c r="D30" s="136"/>
      <c r="E30" s="8" t="s">
        <v>96</v>
      </c>
      <c r="F30" s="9">
        <v>408000</v>
      </c>
      <c r="G30" s="8" t="s">
        <v>95</v>
      </c>
    </row>
    <row r="31" spans="1:7" ht="30" customHeight="1">
      <c r="A31" s="135" t="s">
        <v>88</v>
      </c>
      <c r="B31" s="135"/>
      <c r="C31" s="136" t="s">
        <v>94</v>
      </c>
      <c r="D31" s="136"/>
      <c r="E31" s="8" t="s">
        <v>96</v>
      </c>
      <c r="F31" s="9">
        <v>408000</v>
      </c>
      <c r="G31" s="8" t="s">
        <v>95</v>
      </c>
    </row>
    <row r="32" spans="1:7" ht="30" customHeight="1">
      <c r="A32" s="135" t="s">
        <v>89</v>
      </c>
      <c r="B32" s="135"/>
      <c r="C32" s="136" t="s">
        <v>94</v>
      </c>
      <c r="D32" s="136"/>
      <c r="E32" s="8" t="s">
        <v>96</v>
      </c>
      <c r="F32" s="9">
        <v>408000</v>
      </c>
      <c r="G32" s="8" t="s">
        <v>95</v>
      </c>
    </row>
    <row r="33" spans="1:7" ht="30" customHeight="1">
      <c r="A33" s="135" t="s">
        <v>91</v>
      </c>
      <c r="B33" s="135"/>
      <c r="C33" s="136" t="s">
        <v>94</v>
      </c>
      <c r="D33" s="136"/>
      <c r="E33" s="8" t="s">
        <v>96</v>
      </c>
      <c r="F33" s="9">
        <v>2437460</v>
      </c>
      <c r="G33" s="8" t="s">
        <v>95</v>
      </c>
    </row>
    <row r="34" spans="1:7" ht="30" customHeight="1">
      <c r="A34" s="135" t="s">
        <v>97</v>
      </c>
      <c r="B34" s="135"/>
      <c r="C34" s="136" t="s">
        <v>104</v>
      </c>
      <c r="D34" s="136"/>
      <c r="E34" s="8" t="s">
        <v>115</v>
      </c>
      <c r="F34" s="9">
        <v>150864</v>
      </c>
      <c r="G34" s="64" t="s">
        <v>116</v>
      </c>
    </row>
    <row r="35" spans="1:7" ht="30" customHeight="1">
      <c r="A35" s="135" t="s">
        <v>97</v>
      </c>
      <c r="B35" s="135"/>
      <c r="C35" s="136" t="s">
        <v>103</v>
      </c>
      <c r="D35" s="136"/>
      <c r="E35" s="8" t="s">
        <v>105</v>
      </c>
      <c r="F35" s="9">
        <v>2218469</v>
      </c>
      <c r="G35" s="8" t="s">
        <v>114</v>
      </c>
    </row>
    <row r="36" spans="1:7" ht="30" customHeight="1">
      <c r="A36" s="135" t="s">
        <v>97</v>
      </c>
      <c r="B36" s="135"/>
      <c r="C36" s="136" t="s">
        <v>98</v>
      </c>
      <c r="D36" s="136"/>
      <c r="E36" s="8" t="s">
        <v>99</v>
      </c>
      <c r="F36" s="9">
        <v>320000</v>
      </c>
      <c r="G36" s="8" t="s">
        <v>109</v>
      </c>
    </row>
    <row r="37" spans="1:7" ht="30" customHeight="1">
      <c r="A37" s="135" t="s">
        <v>97</v>
      </c>
      <c r="B37" s="135"/>
      <c r="C37" s="136" t="s">
        <v>100</v>
      </c>
      <c r="D37" s="136"/>
      <c r="E37" s="8" t="s">
        <v>101</v>
      </c>
      <c r="F37" s="9">
        <v>214000</v>
      </c>
      <c r="G37" s="8" t="s">
        <v>123</v>
      </c>
    </row>
    <row r="38" spans="1:7" ht="30" customHeight="1">
      <c r="A38" s="135" t="s">
        <v>97</v>
      </c>
      <c r="B38" s="135"/>
      <c r="C38" s="136" t="s">
        <v>35</v>
      </c>
      <c r="D38" s="136"/>
      <c r="E38" s="8" t="s">
        <v>107</v>
      </c>
      <c r="F38" s="9">
        <v>67200</v>
      </c>
      <c r="G38" s="8" t="s">
        <v>102</v>
      </c>
    </row>
    <row r="39" spans="1:7" ht="30" customHeight="1">
      <c r="A39" s="135"/>
      <c r="B39" s="135"/>
      <c r="C39" s="136"/>
      <c r="D39" s="136"/>
      <c r="E39" s="8"/>
      <c r="F39" s="65">
        <f>SUM(F29:F38)</f>
        <v>8492593</v>
      </c>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30" customHeight="1">
      <c r="A404" s="135"/>
      <c r="B404" s="135"/>
      <c r="C404" s="136"/>
      <c r="D404" s="136"/>
      <c r="E404" s="8"/>
      <c r="F404" s="9"/>
      <c r="G404" s="8"/>
    </row>
    <row r="405" spans="1:7" ht="30" customHeight="1">
      <c r="A405" s="135"/>
      <c r="B405" s="135"/>
      <c r="C405" s="136"/>
      <c r="D405" s="136"/>
      <c r="E405" s="8"/>
      <c r="F405" s="9"/>
      <c r="G405" s="8"/>
    </row>
    <row r="406" spans="1:7" ht="30" customHeight="1">
      <c r="A406" s="135"/>
      <c r="B406" s="135"/>
      <c r="C406" s="136"/>
      <c r="D406" s="136"/>
      <c r="E406" s="8"/>
      <c r="F406" s="9"/>
      <c r="G406" s="8"/>
    </row>
    <row r="407" spans="1:7" ht="20.25" customHeight="1">
      <c r="A407" s="135"/>
      <c r="B407" s="135"/>
      <c r="C407" s="136"/>
      <c r="D407" s="136"/>
      <c r="E407" s="8"/>
      <c r="F407" s="9"/>
      <c r="G407" s="8"/>
    </row>
    <row r="408" spans="1:7" ht="20.25" customHeight="1">
      <c r="A408" s="135"/>
      <c r="B408" s="135"/>
      <c r="C408" s="136"/>
      <c r="D408" s="136"/>
      <c r="E408" s="8"/>
      <c r="F408" s="9"/>
      <c r="G408" s="8"/>
    </row>
    <row r="409" spans="1:7" ht="20.25" customHeight="1">
      <c r="A409" s="135"/>
      <c r="B409" s="135"/>
      <c r="C409" s="136"/>
      <c r="D409" s="136"/>
      <c r="E409" s="8"/>
      <c r="F409" s="9"/>
      <c r="G409" s="8"/>
    </row>
    <row r="410" spans="1:7">
      <c r="A410" s="135"/>
      <c r="B410" s="135"/>
      <c r="C410" s="136"/>
      <c r="D410" s="136"/>
      <c r="E410" s="8"/>
      <c r="F410" s="9"/>
      <c r="G410" s="8"/>
    </row>
    <row r="411" spans="1:7">
      <c r="A411" s="135"/>
      <c r="B411" s="135"/>
      <c r="C411" s="136"/>
      <c r="D411" s="136"/>
      <c r="E411" s="8"/>
      <c r="F411" s="9"/>
      <c r="G411" s="8"/>
    </row>
    <row r="412" spans="1:7">
      <c r="A412" s="135"/>
      <c r="B412" s="135"/>
      <c r="C412" s="136"/>
      <c r="D412" s="136"/>
      <c r="E412" s="8"/>
      <c r="F412" s="9"/>
      <c r="G412" s="8"/>
    </row>
    <row r="413" spans="1:7">
      <c r="A413" s="135"/>
      <c r="B413" s="135"/>
      <c r="C413" s="136"/>
      <c r="D413" s="136"/>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9"/>
      <c r="G431" s="8"/>
    </row>
    <row r="432" spans="1:7">
      <c r="A432" s="10"/>
      <c r="B432" s="10"/>
      <c r="C432" s="8"/>
      <c r="D432" s="8"/>
      <c r="E432" s="8"/>
      <c r="F432" s="9"/>
      <c r="G432" s="8"/>
    </row>
    <row r="433" spans="1:7">
      <c r="A433" s="10"/>
      <c r="B433" s="10"/>
      <c r="C433" s="8"/>
      <c r="D433" s="8"/>
      <c r="E433" s="8"/>
      <c r="F433" s="9"/>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A468" s="10"/>
      <c r="B468" s="10"/>
      <c r="C468" s="8"/>
      <c r="D468" s="8"/>
      <c r="E468" s="8"/>
      <c r="F468" s="10"/>
      <c r="G468" s="8"/>
    </row>
    <row r="469" spans="1:7">
      <c r="A469" s="10"/>
      <c r="B469" s="10"/>
      <c r="C469" s="8"/>
      <c r="D469" s="8"/>
      <c r="E469" s="8"/>
      <c r="F469" s="10"/>
      <c r="G469" s="8"/>
    </row>
    <row r="470" spans="1:7">
      <c r="A470" s="10"/>
      <c r="B470" s="10"/>
      <c r="C470" s="8"/>
      <c r="D470" s="8"/>
      <c r="E470" s="8"/>
      <c r="F470" s="10"/>
      <c r="G470" s="8"/>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c r="G483" s="11"/>
    </row>
    <row r="484" spans="3:7">
      <c r="C484" s="11"/>
      <c r="D484" s="11"/>
      <c r="E484" s="11"/>
      <c r="G484" s="11"/>
    </row>
    <row r="485" spans="3:7">
      <c r="C485" s="11"/>
      <c r="D485" s="11"/>
      <c r="E485" s="11"/>
      <c r="G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row r="657" spans="3:5">
      <c r="C657" s="11"/>
      <c r="D657" s="11"/>
      <c r="E657" s="11"/>
    </row>
    <row r="658" spans="3:5">
      <c r="C658" s="11"/>
      <c r="D658" s="11"/>
      <c r="E658" s="11"/>
    </row>
    <row r="659" spans="3:5">
      <c r="C659" s="11"/>
      <c r="D659" s="11"/>
      <c r="E659" s="11"/>
    </row>
  </sheetData>
  <mergeCells count="812">
    <mergeCell ref="A35:B35"/>
    <mergeCell ref="C35:D35"/>
    <mergeCell ref="A34:B34"/>
    <mergeCell ref="C34:D34"/>
    <mergeCell ref="A29:B29"/>
    <mergeCell ref="C29:D29"/>
    <mergeCell ref="A413:B413"/>
    <mergeCell ref="C413:D413"/>
    <mergeCell ref="A410:B410"/>
    <mergeCell ref="C410:D410"/>
    <mergeCell ref="A412:B412"/>
    <mergeCell ref="C412:D412"/>
    <mergeCell ref="A411:B411"/>
    <mergeCell ref="C411:D411"/>
    <mergeCell ref="A404:B404"/>
    <mergeCell ref="C404:D404"/>
    <mergeCell ref="A408:B408"/>
    <mergeCell ref="C408:D408"/>
    <mergeCell ref="A409:B409"/>
    <mergeCell ref="C409:D409"/>
    <mergeCell ref="A406:B406"/>
    <mergeCell ref="C406:D406"/>
    <mergeCell ref="A407:B407"/>
    <mergeCell ref="C407:D407"/>
    <mergeCell ref="A405:B405"/>
    <mergeCell ref="C405:D405"/>
    <mergeCell ref="A400:B400"/>
    <mergeCell ref="C400:D400"/>
    <mergeCell ref="A401:B401"/>
    <mergeCell ref="C401:D401"/>
    <mergeCell ref="A402:B402"/>
    <mergeCell ref="C402:D402"/>
    <mergeCell ref="A403:B403"/>
    <mergeCell ref="C403:D403"/>
    <mergeCell ref="A396:B396"/>
    <mergeCell ref="C396:D396"/>
    <mergeCell ref="A397:B397"/>
    <mergeCell ref="C397:D397"/>
    <mergeCell ref="A398:B398"/>
    <mergeCell ref="C398:D398"/>
    <mergeCell ref="A391:B391"/>
    <mergeCell ref="C391:D391"/>
    <mergeCell ref="A392:B392"/>
    <mergeCell ref="C392:D392"/>
    <mergeCell ref="A399:B399"/>
    <mergeCell ref="C399:D399"/>
    <mergeCell ref="A394:B394"/>
    <mergeCell ref="C394:D394"/>
    <mergeCell ref="A395:B395"/>
    <mergeCell ref="C395:D395"/>
    <mergeCell ref="A386:B386"/>
    <mergeCell ref="C386:D386"/>
    <mergeCell ref="A393:B393"/>
    <mergeCell ref="C393:D393"/>
    <mergeCell ref="A388:B388"/>
    <mergeCell ref="C388:D388"/>
    <mergeCell ref="A389:B389"/>
    <mergeCell ref="C389:D389"/>
    <mergeCell ref="A390:B390"/>
    <mergeCell ref="C390:D390"/>
    <mergeCell ref="A387:B387"/>
    <mergeCell ref="C387:D387"/>
    <mergeCell ref="A382:B382"/>
    <mergeCell ref="C382:D382"/>
    <mergeCell ref="A383:B383"/>
    <mergeCell ref="C383:D383"/>
    <mergeCell ref="A384:B384"/>
    <mergeCell ref="C384:D384"/>
    <mergeCell ref="A385:B385"/>
    <mergeCell ref="C385:D385"/>
    <mergeCell ref="A378:B378"/>
    <mergeCell ref="C378:D378"/>
    <mergeCell ref="A379:B379"/>
    <mergeCell ref="C379:D379"/>
    <mergeCell ref="A380:B380"/>
    <mergeCell ref="C380:D380"/>
    <mergeCell ref="A373:B373"/>
    <mergeCell ref="C373:D373"/>
    <mergeCell ref="A374:B374"/>
    <mergeCell ref="C374:D374"/>
    <mergeCell ref="A381:B381"/>
    <mergeCell ref="C381:D381"/>
    <mergeCell ref="A376:B376"/>
    <mergeCell ref="C376:D376"/>
    <mergeCell ref="A377:B377"/>
    <mergeCell ref="C377:D377"/>
    <mergeCell ref="A368:B368"/>
    <mergeCell ref="C368:D368"/>
    <mergeCell ref="A375:B375"/>
    <mergeCell ref="C375:D375"/>
    <mergeCell ref="A370:B370"/>
    <mergeCell ref="C370:D370"/>
    <mergeCell ref="A371:B371"/>
    <mergeCell ref="C371:D371"/>
    <mergeCell ref="A372:B372"/>
    <mergeCell ref="C372:D372"/>
    <mergeCell ref="A369:B369"/>
    <mergeCell ref="C369:D369"/>
    <mergeCell ref="A364:B364"/>
    <mergeCell ref="C364:D364"/>
    <mergeCell ref="A365:B365"/>
    <mergeCell ref="C365:D365"/>
    <mergeCell ref="A366:B366"/>
    <mergeCell ref="C366:D366"/>
    <mergeCell ref="A367:B367"/>
    <mergeCell ref="C367:D367"/>
    <mergeCell ref="A360:B360"/>
    <mergeCell ref="C360:D360"/>
    <mergeCell ref="A361:B361"/>
    <mergeCell ref="C361:D361"/>
    <mergeCell ref="A362:B362"/>
    <mergeCell ref="C362:D362"/>
    <mergeCell ref="A355:B355"/>
    <mergeCell ref="C355:D355"/>
    <mergeCell ref="A356:B356"/>
    <mergeCell ref="C356:D356"/>
    <mergeCell ref="A363:B363"/>
    <mergeCell ref="C363:D363"/>
    <mergeCell ref="A358:B358"/>
    <mergeCell ref="C358:D358"/>
    <mergeCell ref="A359:B359"/>
    <mergeCell ref="C359:D359"/>
    <mergeCell ref="A350:B350"/>
    <mergeCell ref="C350:D350"/>
    <mergeCell ref="A357:B357"/>
    <mergeCell ref="C357:D357"/>
    <mergeCell ref="A352:B352"/>
    <mergeCell ref="C352:D352"/>
    <mergeCell ref="A353:B353"/>
    <mergeCell ref="C353:D353"/>
    <mergeCell ref="A354:B354"/>
    <mergeCell ref="C354:D354"/>
    <mergeCell ref="A351:B351"/>
    <mergeCell ref="C351:D351"/>
    <mergeCell ref="A346:B346"/>
    <mergeCell ref="C346:D346"/>
    <mergeCell ref="A347:B347"/>
    <mergeCell ref="C347:D347"/>
    <mergeCell ref="A348:B348"/>
    <mergeCell ref="C348:D348"/>
    <mergeCell ref="A349:B349"/>
    <mergeCell ref="C349:D349"/>
    <mergeCell ref="A342:B342"/>
    <mergeCell ref="C342:D342"/>
    <mergeCell ref="A343:B343"/>
    <mergeCell ref="C343:D343"/>
    <mergeCell ref="A344:B344"/>
    <mergeCell ref="C344:D344"/>
    <mergeCell ref="A337:B337"/>
    <mergeCell ref="C337:D337"/>
    <mergeCell ref="A338:B338"/>
    <mergeCell ref="C338:D338"/>
    <mergeCell ref="A345:B345"/>
    <mergeCell ref="C345:D345"/>
    <mergeCell ref="A340:B340"/>
    <mergeCell ref="C340:D340"/>
    <mergeCell ref="A341:B341"/>
    <mergeCell ref="C341:D341"/>
    <mergeCell ref="A332:B332"/>
    <mergeCell ref="C332:D332"/>
    <mergeCell ref="A339:B339"/>
    <mergeCell ref="C339:D339"/>
    <mergeCell ref="A334:B334"/>
    <mergeCell ref="C334:D334"/>
    <mergeCell ref="A335:B335"/>
    <mergeCell ref="C335:D335"/>
    <mergeCell ref="A336:B336"/>
    <mergeCell ref="C336:D336"/>
    <mergeCell ref="A333:B333"/>
    <mergeCell ref="C333:D333"/>
    <mergeCell ref="A328:B328"/>
    <mergeCell ref="C328:D328"/>
    <mergeCell ref="A329:B329"/>
    <mergeCell ref="C329:D329"/>
    <mergeCell ref="A330:B330"/>
    <mergeCell ref="C330:D330"/>
    <mergeCell ref="A331:B331"/>
    <mergeCell ref="C331:D331"/>
    <mergeCell ref="A324:B324"/>
    <mergeCell ref="C324:D324"/>
    <mergeCell ref="A325:B325"/>
    <mergeCell ref="C325:D325"/>
    <mergeCell ref="A326:B326"/>
    <mergeCell ref="C326:D326"/>
    <mergeCell ref="A319:B319"/>
    <mergeCell ref="C319:D319"/>
    <mergeCell ref="A320:B320"/>
    <mergeCell ref="C320:D320"/>
    <mergeCell ref="A327:B327"/>
    <mergeCell ref="C327:D327"/>
    <mergeCell ref="A322:B322"/>
    <mergeCell ref="C322:D322"/>
    <mergeCell ref="A323:B323"/>
    <mergeCell ref="C323:D323"/>
    <mergeCell ref="A314:B314"/>
    <mergeCell ref="C314:D314"/>
    <mergeCell ref="A321:B321"/>
    <mergeCell ref="C321:D321"/>
    <mergeCell ref="A316:B316"/>
    <mergeCell ref="C316:D316"/>
    <mergeCell ref="A317:B317"/>
    <mergeCell ref="C317:D317"/>
    <mergeCell ref="A318:B318"/>
    <mergeCell ref="C318:D318"/>
    <mergeCell ref="A315:B315"/>
    <mergeCell ref="C315:D315"/>
    <mergeCell ref="A310:B310"/>
    <mergeCell ref="C310:D310"/>
    <mergeCell ref="A311:B311"/>
    <mergeCell ref="C311:D311"/>
    <mergeCell ref="A312:B312"/>
    <mergeCell ref="C312:D312"/>
    <mergeCell ref="A313:B313"/>
    <mergeCell ref="C313:D313"/>
    <mergeCell ref="A306:B306"/>
    <mergeCell ref="C306:D306"/>
    <mergeCell ref="A307:B307"/>
    <mergeCell ref="C307:D307"/>
    <mergeCell ref="A308:B308"/>
    <mergeCell ref="C308:D308"/>
    <mergeCell ref="A301:B301"/>
    <mergeCell ref="C301:D301"/>
    <mergeCell ref="A302:B302"/>
    <mergeCell ref="C302:D302"/>
    <mergeCell ref="A309:B309"/>
    <mergeCell ref="C309:D309"/>
    <mergeCell ref="A304:B304"/>
    <mergeCell ref="C304:D304"/>
    <mergeCell ref="A305:B305"/>
    <mergeCell ref="C305:D305"/>
    <mergeCell ref="A296:B296"/>
    <mergeCell ref="C296:D296"/>
    <mergeCell ref="A303:B303"/>
    <mergeCell ref="C303:D303"/>
    <mergeCell ref="A298:B298"/>
    <mergeCell ref="C298:D298"/>
    <mergeCell ref="A299:B299"/>
    <mergeCell ref="C299:D299"/>
    <mergeCell ref="A300:B300"/>
    <mergeCell ref="C300:D300"/>
    <mergeCell ref="A297:B297"/>
    <mergeCell ref="C297:D297"/>
    <mergeCell ref="A292:B292"/>
    <mergeCell ref="C292:D292"/>
    <mergeCell ref="A293:B293"/>
    <mergeCell ref="C293:D293"/>
    <mergeCell ref="A294:B294"/>
    <mergeCell ref="C294:D294"/>
    <mergeCell ref="A295:B295"/>
    <mergeCell ref="C295:D295"/>
    <mergeCell ref="A288:B288"/>
    <mergeCell ref="C288:D288"/>
    <mergeCell ref="A289:B289"/>
    <mergeCell ref="C289:D289"/>
    <mergeCell ref="A290:B290"/>
    <mergeCell ref="C290:D290"/>
    <mergeCell ref="A283:B283"/>
    <mergeCell ref="C283:D283"/>
    <mergeCell ref="A284:B284"/>
    <mergeCell ref="C284:D284"/>
    <mergeCell ref="A291:B291"/>
    <mergeCell ref="C291:D291"/>
    <mergeCell ref="A286:B286"/>
    <mergeCell ref="C286:D286"/>
    <mergeCell ref="A287:B287"/>
    <mergeCell ref="C287:D287"/>
    <mergeCell ref="A278:B278"/>
    <mergeCell ref="C278:D278"/>
    <mergeCell ref="A285:B285"/>
    <mergeCell ref="C285:D285"/>
    <mergeCell ref="A280:B280"/>
    <mergeCell ref="C280:D280"/>
    <mergeCell ref="A281:B281"/>
    <mergeCell ref="C281:D281"/>
    <mergeCell ref="A282:B282"/>
    <mergeCell ref="C282:D282"/>
    <mergeCell ref="A279:B279"/>
    <mergeCell ref="C279:D279"/>
    <mergeCell ref="A274:B274"/>
    <mergeCell ref="C274:D274"/>
    <mergeCell ref="A275:B275"/>
    <mergeCell ref="C275:D275"/>
    <mergeCell ref="A276:B276"/>
    <mergeCell ref="C276:D276"/>
    <mergeCell ref="A277:B277"/>
    <mergeCell ref="C277:D277"/>
    <mergeCell ref="A270:B270"/>
    <mergeCell ref="C270:D270"/>
    <mergeCell ref="A271:B271"/>
    <mergeCell ref="C271:D271"/>
    <mergeCell ref="A272:B272"/>
    <mergeCell ref="C272:D272"/>
    <mergeCell ref="A265:B265"/>
    <mergeCell ref="C265:D265"/>
    <mergeCell ref="A266:B266"/>
    <mergeCell ref="C266:D266"/>
    <mergeCell ref="A273:B273"/>
    <mergeCell ref="C273:D273"/>
    <mergeCell ref="A268:B268"/>
    <mergeCell ref="C268:D268"/>
    <mergeCell ref="A269:B269"/>
    <mergeCell ref="C269:D269"/>
    <mergeCell ref="A260:B260"/>
    <mergeCell ref="C260:D260"/>
    <mergeCell ref="A267:B267"/>
    <mergeCell ref="C267:D267"/>
    <mergeCell ref="A262:B262"/>
    <mergeCell ref="C262:D262"/>
    <mergeCell ref="A263:B263"/>
    <mergeCell ref="C263:D263"/>
    <mergeCell ref="A264:B264"/>
    <mergeCell ref="C264:D264"/>
    <mergeCell ref="A261:B261"/>
    <mergeCell ref="C261:D261"/>
    <mergeCell ref="A256:B256"/>
    <mergeCell ref="C256:D256"/>
    <mergeCell ref="A257:B257"/>
    <mergeCell ref="C257:D257"/>
    <mergeCell ref="A258:B258"/>
    <mergeCell ref="C258:D258"/>
    <mergeCell ref="A259:B259"/>
    <mergeCell ref="C259:D259"/>
    <mergeCell ref="A252:B252"/>
    <mergeCell ref="C252:D252"/>
    <mergeCell ref="A253:B253"/>
    <mergeCell ref="C253:D253"/>
    <mergeCell ref="A254:B254"/>
    <mergeCell ref="C254:D254"/>
    <mergeCell ref="A247:B247"/>
    <mergeCell ref="C247:D247"/>
    <mergeCell ref="A248:B248"/>
    <mergeCell ref="C248:D248"/>
    <mergeCell ref="A255:B255"/>
    <mergeCell ref="C255:D255"/>
    <mergeCell ref="A250:B250"/>
    <mergeCell ref="C250:D250"/>
    <mergeCell ref="A251:B251"/>
    <mergeCell ref="C251:D251"/>
    <mergeCell ref="A242:B242"/>
    <mergeCell ref="C242:D242"/>
    <mergeCell ref="A249:B249"/>
    <mergeCell ref="C249:D249"/>
    <mergeCell ref="A244:B244"/>
    <mergeCell ref="C244:D244"/>
    <mergeCell ref="A245:B245"/>
    <mergeCell ref="C245:D245"/>
    <mergeCell ref="A246:B246"/>
    <mergeCell ref="C246:D246"/>
    <mergeCell ref="A243:B243"/>
    <mergeCell ref="C243:D243"/>
    <mergeCell ref="A238:B238"/>
    <mergeCell ref="C238:D238"/>
    <mergeCell ref="A239:B239"/>
    <mergeCell ref="C239:D239"/>
    <mergeCell ref="A240:B240"/>
    <mergeCell ref="C240:D240"/>
    <mergeCell ref="A241:B241"/>
    <mergeCell ref="C241:D241"/>
    <mergeCell ref="A234:B234"/>
    <mergeCell ref="C234:D234"/>
    <mergeCell ref="A235:B235"/>
    <mergeCell ref="C235:D235"/>
    <mergeCell ref="A236:B236"/>
    <mergeCell ref="C236:D236"/>
    <mergeCell ref="A229:B229"/>
    <mergeCell ref="C229:D229"/>
    <mergeCell ref="A230:B230"/>
    <mergeCell ref="C230:D230"/>
    <mergeCell ref="A237:B237"/>
    <mergeCell ref="C237:D237"/>
    <mergeCell ref="A232:B232"/>
    <mergeCell ref="C232:D232"/>
    <mergeCell ref="A233:B233"/>
    <mergeCell ref="C233:D233"/>
    <mergeCell ref="A224:B224"/>
    <mergeCell ref="C224:D224"/>
    <mergeCell ref="A231:B231"/>
    <mergeCell ref="C231:D231"/>
    <mergeCell ref="A226:B226"/>
    <mergeCell ref="C226:D226"/>
    <mergeCell ref="A227:B227"/>
    <mergeCell ref="C227:D227"/>
    <mergeCell ref="A228:B228"/>
    <mergeCell ref="C228:D228"/>
    <mergeCell ref="A225:B225"/>
    <mergeCell ref="C225:D225"/>
    <mergeCell ref="A220:B220"/>
    <mergeCell ref="C220:D220"/>
    <mergeCell ref="A221:B221"/>
    <mergeCell ref="C221:D221"/>
    <mergeCell ref="A222:B222"/>
    <mergeCell ref="C222:D222"/>
    <mergeCell ref="A223:B223"/>
    <mergeCell ref="C223:D223"/>
    <mergeCell ref="A216:B216"/>
    <mergeCell ref="C216:D216"/>
    <mergeCell ref="A217:B217"/>
    <mergeCell ref="C217:D217"/>
    <mergeCell ref="A218:B218"/>
    <mergeCell ref="C218:D218"/>
    <mergeCell ref="A211:B211"/>
    <mergeCell ref="C211:D211"/>
    <mergeCell ref="A212:B212"/>
    <mergeCell ref="C212:D212"/>
    <mergeCell ref="A219:B219"/>
    <mergeCell ref="C219:D219"/>
    <mergeCell ref="A214:B214"/>
    <mergeCell ref="C214:D214"/>
    <mergeCell ref="A215:B215"/>
    <mergeCell ref="C215:D215"/>
    <mergeCell ref="A206:B206"/>
    <mergeCell ref="C206:D206"/>
    <mergeCell ref="A213:B213"/>
    <mergeCell ref="C213:D213"/>
    <mergeCell ref="A208:B208"/>
    <mergeCell ref="C208:D208"/>
    <mergeCell ref="A209:B209"/>
    <mergeCell ref="C209:D209"/>
    <mergeCell ref="A210:B210"/>
    <mergeCell ref="C210:D210"/>
    <mergeCell ref="A207:B207"/>
    <mergeCell ref="C207:D207"/>
    <mergeCell ref="A202:B202"/>
    <mergeCell ref="C202:D202"/>
    <mergeCell ref="A203:B203"/>
    <mergeCell ref="C203:D203"/>
    <mergeCell ref="A204:B204"/>
    <mergeCell ref="C204:D204"/>
    <mergeCell ref="A205:B205"/>
    <mergeCell ref="C205:D205"/>
    <mergeCell ref="A198:B198"/>
    <mergeCell ref="C198:D198"/>
    <mergeCell ref="A199:B199"/>
    <mergeCell ref="C199:D199"/>
    <mergeCell ref="A200:B200"/>
    <mergeCell ref="C200:D200"/>
    <mergeCell ref="A193:B193"/>
    <mergeCell ref="C193:D193"/>
    <mergeCell ref="A194:B194"/>
    <mergeCell ref="C194:D194"/>
    <mergeCell ref="A201:B201"/>
    <mergeCell ref="C201:D201"/>
    <mergeCell ref="A196:B196"/>
    <mergeCell ref="C196:D196"/>
    <mergeCell ref="A197:B197"/>
    <mergeCell ref="C197:D197"/>
    <mergeCell ref="A188:B188"/>
    <mergeCell ref="C188:D188"/>
    <mergeCell ref="A195:B195"/>
    <mergeCell ref="C195:D195"/>
    <mergeCell ref="A190:B190"/>
    <mergeCell ref="C190:D190"/>
    <mergeCell ref="A191:B191"/>
    <mergeCell ref="C191:D191"/>
    <mergeCell ref="A192:B192"/>
    <mergeCell ref="C192:D192"/>
    <mergeCell ref="A189:B189"/>
    <mergeCell ref="C189:D189"/>
    <mergeCell ref="A184:B184"/>
    <mergeCell ref="C184:D184"/>
    <mergeCell ref="A185:B185"/>
    <mergeCell ref="C185:D185"/>
    <mergeCell ref="A186:B186"/>
    <mergeCell ref="C186:D186"/>
    <mergeCell ref="A187:B187"/>
    <mergeCell ref="C187:D187"/>
    <mergeCell ref="A180:B180"/>
    <mergeCell ref="C180:D180"/>
    <mergeCell ref="A181:B181"/>
    <mergeCell ref="C181:D181"/>
    <mergeCell ref="A182:B182"/>
    <mergeCell ref="C182:D182"/>
    <mergeCell ref="A175:B175"/>
    <mergeCell ref="C175:D175"/>
    <mergeCell ref="A176:B176"/>
    <mergeCell ref="C176:D176"/>
    <mergeCell ref="A183:B183"/>
    <mergeCell ref="C183:D183"/>
    <mergeCell ref="A178:B178"/>
    <mergeCell ref="C178:D178"/>
    <mergeCell ref="A179:B179"/>
    <mergeCell ref="C179:D179"/>
    <mergeCell ref="A170:B170"/>
    <mergeCell ref="C170:D170"/>
    <mergeCell ref="A177:B177"/>
    <mergeCell ref="C177:D177"/>
    <mergeCell ref="A172:B172"/>
    <mergeCell ref="C172:D172"/>
    <mergeCell ref="A173:B173"/>
    <mergeCell ref="C173:D173"/>
    <mergeCell ref="A174:B174"/>
    <mergeCell ref="C174:D174"/>
    <mergeCell ref="A171:B171"/>
    <mergeCell ref="C171:D171"/>
    <mergeCell ref="A166:B166"/>
    <mergeCell ref="C166:D166"/>
    <mergeCell ref="A167:B167"/>
    <mergeCell ref="C167:D167"/>
    <mergeCell ref="A168:B168"/>
    <mergeCell ref="C168:D168"/>
    <mergeCell ref="A169:B169"/>
    <mergeCell ref="C169:D169"/>
    <mergeCell ref="A162:B162"/>
    <mergeCell ref="C162:D162"/>
    <mergeCell ref="A163:B163"/>
    <mergeCell ref="C163:D163"/>
    <mergeCell ref="A164:B164"/>
    <mergeCell ref="C164:D164"/>
    <mergeCell ref="A157:B157"/>
    <mergeCell ref="C157:D157"/>
    <mergeCell ref="A158:B158"/>
    <mergeCell ref="C158:D158"/>
    <mergeCell ref="A165:B165"/>
    <mergeCell ref="C165:D165"/>
    <mergeCell ref="A160:B160"/>
    <mergeCell ref="C160:D160"/>
    <mergeCell ref="A161:B161"/>
    <mergeCell ref="C161:D161"/>
    <mergeCell ref="A152:B152"/>
    <mergeCell ref="C152:D152"/>
    <mergeCell ref="A159:B159"/>
    <mergeCell ref="C159:D159"/>
    <mergeCell ref="A154:B154"/>
    <mergeCell ref="C154:D154"/>
    <mergeCell ref="A155:B155"/>
    <mergeCell ref="C155:D155"/>
    <mergeCell ref="A156:B156"/>
    <mergeCell ref="C156:D156"/>
    <mergeCell ref="A153:B153"/>
    <mergeCell ref="C153:D153"/>
    <mergeCell ref="A148:B148"/>
    <mergeCell ref="C148:D148"/>
    <mergeCell ref="A149:B149"/>
    <mergeCell ref="C149:D149"/>
    <mergeCell ref="A150:B150"/>
    <mergeCell ref="C150:D150"/>
    <mergeCell ref="A151:B151"/>
    <mergeCell ref="C151:D151"/>
    <mergeCell ref="A144:B144"/>
    <mergeCell ref="C144:D144"/>
    <mergeCell ref="A145:B145"/>
    <mergeCell ref="C145:D145"/>
    <mergeCell ref="A146:B146"/>
    <mergeCell ref="C146:D146"/>
    <mergeCell ref="A139:B139"/>
    <mergeCell ref="C139:D139"/>
    <mergeCell ref="A140:B140"/>
    <mergeCell ref="C140:D140"/>
    <mergeCell ref="A147:B147"/>
    <mergeCell ref="C147:D147"/>
    <mergeCell ref="A142:B142"/>
    <mergeCell ref="C142:D142"/>
    <mergeCell ref="A143:B143"/>
    <mergeCell ref="C143:D143"/>
    <mergeCell ref="A134:B134"/>
    <mergeCell ref="C134:D134"/>
    <mergeCell ref="A141:B141"/>
    <mergeCell ref="C141:D141"/>
    <mergeCell ref="A136:B136"/>
    <mergeCell ref="C136:D136"/>
    <mergeCell ref="A137:B137"/>
    <mergeCell ref="C137:D137"/>
    <mergeCell ref="A138:B138"/>
    <mergeCell ref="C138:D138"/>
    <mergeCell ref="A135:B135"/>
    <mergeCell ref="C135:D135"/>
    <mergeCell ref="A130:B130"/>
    <mergeCell ref="C130:D130"/>
    <mergeCell ref="A131:B131"/>
    <mergeCell ref="C131:D131"/>
    <mergeCell ref="A132:B132"/>
    <mergeCell ref="C132:D132"/>
    <mergeCell ref="A133:B133"/>
    <mergeCell ref="C133:D133"/>
    <mergeCell ref="A126:B126"/>
    <mergeCell ref="C126:D126"/>
    <mergeCell ref="A127:B127"/>
    <mergeCell ref="C127:D127"/>
    <mergeCell ref="A128:B128"/>
    <mergeCell ref="C128:D128"/>
    <mergeCell ref="A121:B121"/>
    <mergeCell ref="C121:D121"/>
    <mergeCell ref="A122:B122"/>
    <mergeCell ref="C122:D122"/>
    <mergeCell ref="A129:B129"/>
    <mergeCell ref="C129:D129"/>
    <mergeCell ref="A124:B124"/>
    <mergeCell ref="C124:D124"/>
    <mergeCell ref="A125:B125"/>
    <mergeCell ref="C125:D125"/>
    <mergeCell ref="A116:B116"/>
    <mergeCell ref="C116:D116"/>
    <mergeCell ref="A123:B123"/>
    <mergeCell ref="C123:D123"/>
    <mergeCell ref="A118:B118"/>
    <mergeCell ref="C118:D118"/>
    <mergeCell ref="A119:B119"/>
    <mergeCell ref="C119:D119"/>
    <mergeCell ref="A120:B120"/>
    <mergeCell ref="C120:D120"/>
    <mergeCell ref="A117:B117"/>
    <mergeCell ref="C117:D117"/>
    <mergeCell ref="A112:B112"/>
    <mergeCell ref="C112:D112"/>
    <mergeCell ref="A113:B113"/>
    <mergeCell ref="C113:D113"/>
    <mergeCell ref="A114:B114"/>
    <mergeCell ref="C114:D114"/>
    <mergeCell ref="A115:B115"/>
    <mergeCell ref="C115:D115"/>
    <mergeCell ref="A108:B108"/>
    <mergeCell ref="C108:D108"/>
    <mergeCell ref="A109:B109"/>
    <mergeCell ref="C109:D109"/>
    <mergeCell ref="A110:B110"/>
    <mergeCell ref="C110:D110"/>
    <mergeCell ref="A103:B103"/>
    <mergeCell ref="C103:D103"/>
    <mergeCell ref="A104:B104"/>
    <mergeCell ref="C104:D104"/>
    <mergeCell ref="A111:B111"/>
    <mergeCell ref="C111:D111"/>
    <mergeCell ref="A106:B106"/>
    <mergeCell ref="C106:D106"/>
    <mergeCell ref="A107:B107"/>
    <mergeCell ref="C107:D107"/>
    <mergeCell ref="A98:B98"/>
    <mergeCell ref="C98:D98"/>
    <mergeCell ref="A105:B105"/>
    <mergeCell ref="C105:D105"/>
    <mergeCell ref="A100:B100"/>
    <mergeCell ref="C100:D100"/>
    <mergeCell ref="A101:B101"/>
    <mergeCell ref="C101:D101"/>
    <mergeCell ref="A102:B102"/>
    <mergeCell ref="C102:D102"/>
    <mergeCell ref="A99:B99"/>
    <mergeCell ref="C99:D99"/>
    <mergeCell ref="A94:B94"/>
    <mergeCell ref="C94:D94"/>
    <mergeCell ref="A95:B95"/>
    <mergeCell ref="C95:D95"/>
    <mergeCell ref="A96:B96"/>
    <mergeCell ref="C96:D96"/>
    <mergeCell ref="A97:B97"/>
    <mergeCell ref="C97:D97"/>
    <mergeCell ref="A90:B90"/>
    <mergeCell ref="C90:D90"/>
    <mergeCell ref="A91:B91"/>
    <mergeCell ref="C91:D91"/>
    <mergeCell ref="A92:B92"/>
    <mergeCell ref="C92:D92"/>
    <mergeCell ref="A85:B85"/>
    <mergeCell ref="C85:D85"/>
    <mergeCell ref="A86:B86"/>
    <mergeCell ref="C86:D86"/>
    <mergeCell ref="A93:B93"/>
    <mergeCell ref="C93:D93"/>
    <mergeCell ref="A88:B88"/>
    <mergeCell ref="C88:D88"/>
    <mergeCell ref="A89:B89"/>
    <mergeCell ref="C89:D89"/>
    <mergeCell ref="A80:B80"/>
    <mergeCell ref="C80:D80"/>
    <mergeCell ref="A87:B87"/>
    <mergeCell ref="C87:D87"/>
    <mergeCell ref="A82:B82"/>
    <mergeCell ref="C82:D82"/>
    <mergeCell ref="A83:B83"/>
    <mergeCell ref="C83:D83"/>
    <mergeCell ref="A84:B84"/>
    <mergeCell ref="C84:D84"/>
    <mergeCell ref="A81:B81"/>
    <mergeCell ref="C81:D81"/>
    <mergeCell ref="A76:B76"/>
    <mergeCell ref="C76:D76"/>
    <mergeCell ref="A77:B77"/>
    <mergeCell ref="C77:D77"/>
    <mergeCell ref="A78:B78"/>
    <mergeCell ref="C78:D78"/>
    <mergeCell ref="A79:B79"/>
    <mergeCell ref="C79:D79"/>
    <mergeCell ref="A72:B72"/>
    <mergeCell ref="C72:D72"/>
    <mergeCell ref="A73:B73"/>
    <mergeCell ref="C73:D73"/>
    <mergeCell ref="A74:B74"/>
    <mergeCell ref="C74:D74"/>
    <mergeCell ref="A67:B67"/>
    <mergeCell ref="C67:D67"/>
    <mergeCell ref="A68:B68"/>
    <mergeCell ref="C68:D68"/>
    <mergeCell ref="A75:B75"/>
    <mergeCell ref="C75:D75"/>
    <mergeCell ref="A70:B70"/>
    <mergeCell ref="C70:D70"/>
    <mergeCell ref="A71:B71"/>
    <mergeCell ref="C71:D71"/>
    <mergeCell ref="A62:B62"/>
    <mergeCell ref="C62:D62"/>
    <mergeCell ref="A69:B69"/>
    <mergeCell ref="C69:D69"/>
    <mergeCell ref="A64:B64"/>
    <mergeCell ref="C64:D64"/>
    <mergeCell ref="A65:B65"/>
    <mergeCell ref="C65:D65"/>
    <mergeCell ref="A66:B66"/>
    <mergeCell ref="C66:D66"/>
    <mergeCell ref="A63:B63"/>
    <mergeCell ref="C63:D63"/>
    <mergeCell ref="A58:B58"/>
    <mergeCell ref="C58:D58"/>
    <mergeCell ref="A59:B59"/>
    <mergeCell ref="C59:D59"/>
    <mergeCell ref="A60:B60"/>
    <mergeCell ref="C60:D60"/>
    <mergeCell ref="A61:B61"/>
    <mergeCell ref="C61:D61"/>
    <mergeCell ref="A54:B54"/>
    <mergeCell ref="C54:D54"/>
    <mergeCell ref="A55:B55"/>
    <mergeCell ref="C55:D55"/>
    <mergeCell ref="A56:B56"/>
    <mergeCell ref="C56:D56"/>
    <mergeCell ref="A49:B49"/>
    <mergeCell ref="C49:D49"/>
    <mergeCell ref="A50:B50"/>
    <mergeCell ref="C50:D50"/>
    <mergeCell ref="A57:B57"/>
    <mergeCell ref="C57:D57"/>
    <mergeCell ref="A52:B52"/>
    <mergeCell ref="C52:D52"/>
    <mergeCell ref="A53:B53"/>
    <mergeCell ref="C53:D53"/>
    <mergeCell ref="A44:B44"/>
    <mergeCell ref="C44:D44"/>
    <mergeCell ref="A51:B51"/>
    <mergeCell ref="C51:D51"/>
    <mergeCell ref="A46:B46"/>
    <mergeCell ref="C46:D46"/>
    <mergeCell ref="A47:B47"/>
    <mergeCell ref="C47:D47"/>
    <mergeCell ref="A48:B48"/>
    <mergeCell ref="C48:D48"/>
    <mergeCell ref="A45:B45"/>
    <mergeCell ref="C45:D45"/>
    <mergeCell ref="A40:B40"/>
    <mergeCell ref="C40:D40"/>
    <mergeCell ref="A41:B41"/>
    <mergeCell ref="C41:D41"/>
    <mergeCell ref="A42:B42"/>
    <mergeCell ref="C42:D42"/>
    <mergeCell ref="A43:B43"/>
    <mergeCell ref="C43:D43"/>
    <mergeCell ref="A36:B36"/>
    <mergeCell ref="C36:D36"/>
    <mergeCell ref="A37:B37"/>
    <mergeCell ref="C37:D37"/>
    <mergeCell ref="A38:B38"/>
    <mergeCell ref="C38:D38"/>
    <mergeCell ref="A30:B30"/>
    <mergeCell ref="C30:D30"/>
    <mergeCell ref="A31:B31"/>
    <mergeCell ref="C31:D31"/>
    <mergeCell ref="A39:B39"/>
    <mergeCell ref="C39:D39"/>
    <mergeCell ref="A32:B32"/>
    <mergeCell ref="C32:D32"/>
    <mergeCell ref="A33:B33"/>
    <mergeCell ref="C33:D33"/>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43">
    <cfRule type="cellIs" dxfId="5"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4" zoomScaleNormal="100" workbookViewId="0">
      <selection activeCell="D11" sqref="D11:G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79</v>
      </c>
      <c r="E4" s="95"/>
      <c r="F4" s="95"/>
      <c r="G4" s="96"/>
    </row>
    <row r="5" spans="1:7" ht="30" customHeight="1">
      <c r="A5" s="67" t="s">
        <v>11</v>
      </c>
      <c r="B5" s="68"/>
      <c r="C5" s="69"/>
      <c r="D5" s="70" t="s">
        <v>69</v>
      </c>
      <c r="E5" s="71"/>
      <c r="F5" s="71"/>
      <c r="G5" s="72"/>
    </row>
    <row r="6" spans="1:7" ht="45" customHeight="1">
      <c r="A6" s="73" t="s">
        <v>70</v>
      </c>
      <c r="B6" s="76" t="s">
        <v>14</v>
      </c>
      <c r="C6" s="77"/>
      <c r="D6" s="82">
        <f>G7+G8</f>
        <v>335.964</v>
      </c>
      <c r="E6" s="82"/>
      <c r="F6" s="82"/>
      <c r="G6" s="83"/>
    </row>
    <row r="7" spans="1:7" ht="15" customHeight="1">
      <c r="A7" s="74"/>
      <c r="B7" s="78"/>
      <c r="C7" s="79"/>
      <c r="D7" s="84" t="s">
        <v>16</v>
      </c>
      <c r="E7" s="85"/>
      <c r="F7" s="85"/>
      <c r="G7" s="41">
        <v>335.964</v>
      </c>
    </row>
    <row r="8" spans="1:7" ht="15" customHeight="1">
      <c r="A8" s="75"/>
      <c r="B8" s="80"/>
      <c r="C8" s="81"/>
      <c r="D8" s="86" t="s">
        <v>17</v>
      </c>
      <c r="E8" s="87"/>
      <c r="F8" s="87"/>
      <c r="G8" s="42">
        <f>SUM(G16:G18)/1000000</f>
        <v>0</v>
      </c>
    </row>
    <row r="9" spans="1:7" ht="45" customHeight="1">
      <c r="A9" s="43" t="s">
        <v>71</v>
      </c>
      <c r="B9" s="100" t="s">
        <v>85</v>
      </c>
      <c r="C9" s="69"/>
      <c r="D9" s="101">
        <f>D6-D10</f>
        <v>335.964</v>
      </c>
      <c r="E9" s="102"/>
      <c r="F9" s="102"/>
      <c r="G9" s="103"/>
    </row>
    <row r="10" spans="1:7" ht="30" customHeight="1">
      <c r="A10" s="44" t="s">
        <v>72</v>
      </c>
      <c r="B10" s="97" t="s">
        <v>25</v>
      </c>
      <c r="C10" s="97"/>
      <c r="D10" s="98">
        <f>D23+D24</f>
        <v>0</v>
      </c>
      <c r="E10" s="98"/>
      <c r="F10" s="98"/>
      <c r="G10" s="99"/>
    </row>
    <row r="11" spans="1:7" ht="60" customHeight="1">
      <c r="A11" s="104" t="s">
        <v>73</v>
      </c>
      <c r="B11" s="106" t="s">
        <v>39</v>
      </c>
      <c r="C11" s="107"/>
      <c r="D11" s="108" t="s">
        <v>120</v>
      </c>
      <c r="E11" s="109"/>
      <c r="F11" s="109"/>
      <c r="G11" s="110"/>
    </row>
    <row r="12" spans="1:7" ht="30" customHeight="1" thickBot="1">
      <c r="A12" s="105"/>
      <c r="B12" s="111" t="s">
        <v>1</v>
      </c>
      <c r="C12" s="111"/>
      <c r="D12" s="112">
        <v>336</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6:B36"/>
    <mergeCell ref="C36:D36"/>
    <mergeCell ref="A31:B31"/>
    <mergeCell ref="C31:D31"/>
    <mergeCell ref="A32:B32"/>
    <mergeCell ref="C32:D32"/>
    <mergeCell ref="A33:B33"/>
    <mergeCell ref="C33:D33"/>
    <mergeCell ref="A34:B34"/>
    <mergeCell ref="C34:D34"/>
    <mergeCell ref="A35:B35"/>
    <mergeCell ref="C35:D35"/>
    <mergeCell ref="A42:B42"/>
    <mergeCell ref="C42:D42"/>
    <mergeCell ref="A37:B37"/>
    <mergeCell ref="C37:D37"/>
    <mergeCell ref="A38:B38"/>
    <mergeCell ref="C38:D38"/>
    <mergeCell ref="A39:B39"/>
    <mergeCell ref="C39:D39"/>
    <mergeCell ref="A46:B46"/>
    <mergeCell ref="C46:D46"/>
    <mergeCell ref="A40:B40"/>
    <mergeCell ref="C40:D40"/>
    <mergeCell ref="A41:B41"/>
    <mergeCell ref="C41:D41"/>
    <mergeCell ref="A43:B43"/>
    <mergeCell ref="C43:D43"/>
    <mergeCell ref="A44:B44"/>
    <mergeCell ref="C44:D44"/>
    <mergeCell ref="A45:B45"/>
    <mergeCell ref="C45:D45"/>
    <mergeCell ref="A54:B54"/>
    <mergeCell ref="C54:D54"/>
    <mergeCell ref="A49:B49"/>
    <mergeCell ref="C49:D49"/>
    <mergeCell ref="A50:B50"/>
    <mergeCell ref="C50:D50"/>
    <mergeCell ref="A51:B51"/>
    <mergeCell ref="C51:D51"/>
    <mergeCell ref="A52:B52"/>
    <mergeCell ref="C52:D52"/>
    <mergeCell ref="A53:B53"/>
    <mergeCell ref="C53:D53"/>
    <mergeCell ref="A47:B47"/>
    <mergeCell ref="C47:D47"/>
    <mergeCell ref="A48:B48"/>
    <mergeCell ref="C48:D48"/>
    <mergeCell ref="A60:B60"/>
    <mergeCell ref="C60:D60"/>
    <mergeCell ref="A55:B55"/>
    <mergeCell ref="C55:D55"/>
    <mergeCell ref="A56:B56"/>
    <mergeCell ref="C56:D56"/>
    <mergeCell ref="A57:B57"/>
    <mergeCell ref="C57:D57"/>
    <mergeCell ref="A58:B58"/>
    <mergeCell ref="C58:D58"/>
    <mergeCell ref="A59:B59"/>
    <mergeCell ref="C59:D59"/>
    <mergeCell ref="A66:B66"/>
    <mergeCell ref="C66:D66"/>
    <mergeCell ref="A61:B61"/>
    <mergeCell ref="C61:D61"/>
    <mergeCell ref="A62:B62"/>
    <mergeCell ref="C62:D62"/>
    <mergeCell ref="A63:B63"/>
    <mergeCell ref="C63:D63"/>
    <mergeCell ref="A70:B70"/>
    <mergeCell ref="C70:D70"/>
    <mergeCell ref="A64:B64"/>
    <mergeCell ref="C64:D64"/>
    <mergeCell ref="A65:B65"/>
    <mergeCell ref="C65:D65"/>
    <mergeCell ref="A67:B67"/>
    <mergeCell ref="C67:D67"/>
    <mergeCell ref="A68:B68"/>
    <mergeCell ref="C68:D68"/>
    <mergeCell ref="A69:B69"/>
    <mergeCell ref="C69:D69"/>
    <mergeCell ref="A78:B78"/>
    <mergeCell ref="C78:D78"/>
    <mergeCell ref="A73:B73"/>
    <mergeCell ref="C73:D73"/>
    <mergeCell ref="A74:B74"/>
    <mergeCell ref="C74:D74"/>
    <mergeCell ref="A75:B75"/>
    <mergeCell ref="C75:D75"/>
    <mergeCell ref="A76:B76"/>
    <mergeCell ref="C76:D76"/>
    <mergeCell ref="A77:B77"/>
    <mergeCell ref="C77:D77"/>
    <mergeCell ref="A71:B71"/>
    <mergeCell ref="C71:D71"/>
    <mergeCell ref="A72:B72"/>
    <mergeCell ref="C72:D72"/>
    <mergeCell ref="A84:B84"/>
    <mergeCell ref="C84:D84"/>
    <mergeCell ref="A79:B79"/>
    <mergeCell ref="C79:D79"/>
    <mergeCell ref="A80:B80"/>
    <mergeCell ref="C80:D80"/>
    <mergeCell ref="A81:B81"/>
    <mergeCell ref="C81:D81"/>
    <mergeCell ref="A82:B82"/>
    <mergeCell ref="C82:D82"/>
    <mergeCell ref="A83:B83"/>
    <mergeCell ref="C83:D83"/>
    <mergeCell ref="A90:B90"/>
    <mergeCell ref="C90:D90"/>
    <mergeCell ref="A85:B85"/>
    <mergeCell ref="C85:D85"/>
    <mergeCell ref="A86:B86"/>
    <mergeCell ref="C86:D86"/>
    <mergeCell ref="A87:B87"/>
    <mergeCell ref="C87:D87"/>
    <mergeCell ref="A94:B94"/>
    <mergeCell ref="C94:D94"/>
    <mergeCell ref="A88:B88"/>
    <mergeCell ref="C88:D88"/>
    <mergeCell ref="A89:B89"/>
    <mergeCell ref="C89:D89"/>
    <mergeCell ref="A91:B91"/>
    <mergeCell ref="C91:D91"/>
    <mergeCell ref="A92:B92"/>
    <mergeCell ref="C92:D92"/>
    <mergeCell ref="A93:B93"/>
    <mergeCell ref="C93:D93"/>
    <mergeCell ref="A102:B102"/>
    <mergeCell ref="C102:D102"/>
    <mergeCell ref="A97:B97"/>
    <mergeCell ref="C97:D97"/>
    <mergeCell ref="A98:B98"/>
    <mergeCell ref="C98:D98"/>
    <mergeCell ref="A99:B99"/>
    <mergeCell ref="C99:D99"/>
    <mergeCell ref="A100:B100"/>
    <mergeCell ref="C100:D100"/>
    <mergeCell ref="A101:B101"/>
    <mergeCell ref="C101:D101"/>
    <mergeCell ref="A95:B95"/>
    <mergeCell ref="C95:D95"/>
    <mergeCell ref="A96:B96"/>
    <mergeCell ref="C96:D96"/>
    <mergeCell ref="A108:B108"/>
    <mergeCell ref="C108:D108"/>
    <mergeCell ref="A103:B103"/>
    <mergeCell ref="C103:D103"/>
    <mergeCell ref="A104:B104"/>
    <mergeCell ref="C104:D104"/>
    <mergeCell ref="A105:B105"/>
    <mergeCell ref="C105:D105"/>
    <mergeCell ref="A106:B106"/>
    <mergeCell ref="C106:D106"/>
    <mergeCell ref="A107:B107"/>
    <mergeCell ref="C107:D107"/>
    <mergeCell ref="A114:B114"/>
    <mergeCell ref="C114:D114"/>
    <mergeCell ref="A109:B109"/>
    <mergeCell ref="C109:D109"/>
    <mergeCell ref="A110:B110"/>
    <mergeCell ref="C110:D110"/>
    <mergeCell ref="A111:B111"/>
    <mergeCell ref="C111:D111"/>
    <mergeCell ref="A118:B118"/>
    <mergeCell ref="C118:D118"/>
    <mergeCell ref="A112:B112"/>
    <mergeCell ref="C112:D112"/>
    <mergeCell ref="A113:B113"/>
    <mergeCell ref="C113:D113"/>
    <mergeCell ref="A115:B115"/>
    <mergeCell ref="C115:D115"/>
    <mergeCell ref="A116:B116"/>
    <mergeCell ref="C116:D116"/>
    <mergeCell ref="A117:B117"/>
    <mergeCell ref="C117:D117"/>
    <mergeCell ref="A126:B126"/>
    <mergeCell ref="C126:D126"/>
    <mergeCell ref="A121:B121"/>
    <mergeCell ref="C121:D121"/>
    <mergeCell ref="A122:B122"/>
    <mergeCell ref="C122:D122"/>
    <mergeCell ref="A123:B123"/>
    <mergeCell ref="C123:D123"/>
    <mergeCell ref="A124:B124"/>
    <mergeCell ref="C124:D124"/>
    <mergeCell ref="A125:B125"/>
    <mergeCell ref="C125:D125"/>
    <mergeCell ref="A119:B119"/>
    <mergeCell ref="C119:D119"/>
    <mergeCell ref="A120:B120"/>
    <mergeCell ref="C120:D120"/>
    <mergeCell ref="A132:B132"/>
    <mergeCell ref="C132:D132"/>
    <mergeCell ref="A127:B127"/>
    <mergeCell ref="C127:D127"/>
    <mergeCell ref="A128:B128"/>
    <mergeCell ref="C128:D128"/>
    <mergeCell ref="A129:B129"/>
    <mergeCell ref="C129:D129"/>
    <mergeCell ref="A130:B130"/>
    <mergeCell ref="C130:D130"/>
    <mergeCell ref="A131:B131"/>
    <mergeCell ref="C131:D131"/>
    <mergeCell ref="A138:B138"/>
    <mergeCell ref="C138:D138"/>
    <mergeCell ref="A133:B133"/>
    <mergeCell ref="C133:D133"/>
    <mergeCell ref="A134:B134"/>
    <mergeCell ref="C134:D134"/>
    <mergeCell ref="A135:B135"/>
    <mergeCell ref="C135:D135"/>
    <mergeCell ref="A142:B142"/>
    <mergeCell ref="C142:D142"/>
    <mergeCell ref="A136:B136"/>
    <mergeCell ref="C136:D136"/>
    <mergeCell ref="A137:B137"/>
    <mergeCell ref="C137:D137"/>
    <mergeCell ref="A139:B139"/>
    <mergeCell ref="C139:D139"/>
    <mergeCell ref="A140:B140"/>
    <mergeCell ref="C140:D140"/>
    <mergeCell ref="A141:B141"/>
    <mergeCell ref="C141:D141"/>
    <mergeCell ref="A150:B150"/>
    <mergeCell ref="C150:D150"/>
    <mergeCell ref="A145:B145"/>
    <mergeCell ref="C145:D145"/>
    <mergeCell ref="A146:B146"/>
    <mergeCell ref="C146:D146"/>
    <mergeCell ref="A147:B147"/>
    <mergeCell ref="C147:D147"/>
    <mergeCell ref="A148:B148"/>
    <mergeCell ref="C148:D148"/>
    <mergeCell ref="A149:B149"/>
    <mergeCell ref="C149:D149"/>
    <mergeCell ref="A143:B143"/>
    <mergeCell ref="C143:D143"/>
    <mergeCell ref="A144:B144"/>
    <mergeCell ref="C144:D144"/>
    <mergeCell ref="A156:B156"/>
    <mergeCell ref="C156:D156"/>
    <mergeCell ref="A151:B151"/>
    <mergeCell ref="C151:D151"/>
    <mergeCell ref="A152:B152"/>
    <mergeCell ref="C152:D152"/>
    <mergeCell ref="A153:B153"/>
    <mergeCell ref="C153:D153"/>
    <mergeCell ref="A154:B154"/>
    <mergeCell ref="C154:D154"/>
    <mergeCell ref="A155:B155"/>
    <mergeCell ref="C155:D155"/>
    <mergeCell ref="A162:B162"/>
    <mergeCell ref="C162:D162"/>
    <mergeCell ref="A157:B157"/>
    <mergeCell ref="C157:D157"/>
    <mergeCell ref="A158:B158"/>
    <mergeCell ref="C158:D158"/>
    <mergeCell ref="A159:B159"/>
    <mergeCell ref="C159:D159"/>
    <mergeCell ref="A166:B166"/>
    <mergeCell ref="C166:D166"/>
    <mergeCell ref="A160:B160"/>
    <mergeCell ref="C160:D160"/>
    <mergeCell ref="A161:B161"/>
    <mergeCell ref="C161:D161"/>
    <mergeCell ref="A163:B163"/>
    <mergeCell ref="C163:D163"/>
    <mergeCell ref="A164:B164"/>
    <mergeCell ref="C164:D164"/>
    <mergeCell ref="A165:B165"/>
    <mergeCell ref="C165:D165"/>
    <mergeCell ref="A174:B174"/>
    <mergeCell ref="C174:D174"/>
    <mergeCell ref="A169:B169"/>
    <mergeCell ref="C169:D169"/>
    <mergeCell ref="A170:B170"/>
    <mergeCell ref="C170:D170"/>
    <mergeCell ref="A171:B171"/>
    <mergeCell ref="C171:D171"/>
    <mergeCell ref="A172:B172"/>
    <mergeCell ref="C172:D172"/>
    <mergeCell ref="A173:B173"/>
    <mergeCell ref="C173:D173"/>
    <mergeCell ref="A167:B167"/>
    <mergeCell ref="C167:D167"/>
    <mergeCell ref="A168:B168"/>
    <mergeCell ref="C168:D168"/>
    <mergeCell ref="A180:B180"/>
    <mergeCell ref="C180:D180"/>
    <mergeCell ref="A175:B175"/>
    <mergeCell ref="C175:D175"/>
    <mergeCell ref="A176:B176"/>
    <mergeCell ref="C176:D176"/>
    <mergeCell ref="A177:B177"/>
    <mergeCell ref="C177:D177"/>
    <mergeCell ref="A178:B178"/>
    <mergeCell ref="C178:D178"/>
    <mergeCell ref="A179:B179"/>
    <mergeCell ref="C179:D179"/>
    <mergeCell ref="A186:B186"/>
    <mergeCell ref="C186:D186"/>
    <mergeCell ref="A181:B181"/>
    <mergeCell ref="C181:D181"/>
    <mergeCell ref="A182:B182"/>
    <mergeCell ref="C182:D182"/>
    <mergeCell ref="A183:B183"/>
    <mergeCell ref="C183:D183"/>
    <mergeCell ref="A190:B190"/>
    <mergeCell ref="C190:D190"/>
    <mergeCell ref="A184:B184"/>
    <mergeCell ref="C184:D184"/>
    <mergeCell ref="A185:B185"/>
    <mergeCell ref="C185:D185"/>
    <mergeCell ref="A187:B187"/>
    <mergeCell ref="C187:D187"/>
    <mergeCell ref="A188:B188"/>
    <mergeCell ref="C188:D188"/>
    <mergeCell ref="A189:B189"/>
    <mergeCell ref="C189:D189"/>
    <mergeCell ref="A198:B198"/>
    <mergeCell ref="C198:D198"/>
    <mergeCell ref="A193:B193"/>
    <mergeCell ref="C193:D193"/>
    <mergeCell ref="A194:B194"/>
    <mergeCell ref="C194:D194"/>
    <mergeCell ref="A195:B195"/>
    <mergeCell ref="C195:D195"/>
    <mergeCell ref="A196:B196"/>
    <mergeCell ref="C196:D196"/>
    <mergeCell ref="A197:B197"/>
    <mergeCell ref="C197:D197"/>
    <mergeCell ref="A191:B191"/>
    <mergeCell ref="C191:D191"/>
    <mergeCell ref="A192:B192"/>
    <mergeCell ref="C192:D192"/>
    <mergeCell ref="A204:B204"/>
    <mergeCell ref="C204:D204"/>
    <mergeCell ref="A199:B199"/>
    <mergeCell ref="C199:D199"/>
    <mergeCell ref="A200:B200"/>
    <mergeCell ref="C200:D200"/>
    <mergeCell ref="A201:B201"/>
    <mergeCell ref="C201:D201"/>
    <mergeCell ref="A202:B202"/>
    <mergeCell ref="C202:D202"/>
    <mergeCell ref="A203:B203"/>
    <mergeCell ref="C203:D203"/>
    <mergeCell ref="A210:B210"/>
    <mergeCell ref="C210:D210"/>
    <mergeCell ref="A205:B205"/>
    <mergeCell ref="C205:D205"/>
    <mergeCell ref="A206:B206"/>
    <mergeCell ref="C206:D206"/>
    <mergeCell ref="A207:B207"/>
    <mergeCell ref="C207:D207"/>
    <mergeCell ref="A214:B214"/>
    <mergeCell ref="C214:D214"/>
    <mergeCell ref="A208:B208"/>
    <mergeCell ref="C208:D208"/>
    <mergeCell ref="A209:B209"/>
    <mergeCell ref="C209:D209"/>
    <mergeCell ref="A211:B211"/>
    <mergeCell ref="C211:D211"/>
    <mergeCell ref="A212:B212"/>
    <mergeCell ref="C212:D212"/>
    <mergeCell ref="A213:B213"/>
    <mergeCell ref="C213:D213"/>
    <mergeCell ref="A222:B222"/>
    <mergeCell ref="C222:D222"/>
    <mergeCell ref="A217:B217"/>
    <mergeCell ref="C217:D217"/>
    <mergeCell ref="A218:B218"/>
    <mergeCell ref="C218:D218"/>
    <mergeCell ref="A219:B219"/>
    <mergeCell ref="C219:D219"/>
    <mergeCell ref="A220:B220"/>
    <mergeCell ref="C220:D220"/>
    <mergeCell ref="A221:B221"/>
    <mergeCell ref="C221:D221"/>
    <mergeCell ref="A215:B215"/>
    <mergeCell ref="C215:D215"/>
    <mergeCell ref="A216:B216"/>
    <mergeCell ref="C216:D216"/>
    <mergeCell ref="A228:B228"/>
    <mergeCell ref="C228:D228"/>
    <mergeCell ref="A223:B223"/>
    <mergeCell ref="C223:D223"/>
    <mergeCell ref="A224:B224"/>
    <mergeCell ref="C224:D224"/>
    <mergeCell ref="A225:B225"/>
    <mergeCell ref="C225:D225"/>
    <mergeCell ref="A226:B226"/>
    <mergeCell ref="C226:D226"/>
    <mergeCell ref="A227:B227"/>
    <mergeCell ref="C227:D227"/>
    <mergeCell ref="A234:B234"/>
    <mergeCell ref="C234:D234"/>
    <mergeCell ref="A229:B229"/>
    <mergeCell ref="C229:D229"/>
    <mergeCell ref="A230:B230"/>
    <mergeCell ref="C230:D230"/>
    <mergeCell ref="A231:B231"/>
    <mergeCell ref="C231:D231"/>
    <mergeCell ref="A238:B238"/>
    <mergeCell ref="C238:D238"/>
    <mergeCell ref="A232:B232"/>
    <mergeCell ref="C232:D232"/>
    <mergeCell ref="A233:B233"/>
    <mergeCell ref="C233:D233"/>
    <mergeCell ref="A235:B235"/>
    <mergeCell ref="C235:D235"/>
    <mergeCell ref="A236:B236"/>
    <mergeCell ref="C236:D236"/>
    <mergeCell ref="A237:B237"/>
    <mergeCell ref="C237:D237"/>
    <mergeCell ref="A246:B246"/>
    <mergeCell ref="C246:D246"/>
    <mergeCell ref="A241:B241"/>
    <mergeCell ref="C241:D241"/>
    <mergeCell ref="A242:B242"/>
    <mergeCell ref="C242:D242"/>
    <mergeCell ref="A243:B243"/>
    <mergeCell ref="C243:D243"/>
    <mergeCell ref="A244:B244"/>
    <mergeCell ref="C244:D244"/>
    <mergeCell ref="A245:B245"/>
    <mergeCell ref="C245:D245"/>
    <mergeCell ref="A239:B239"/>
    <mergeCell ref="C239:D239"/>
    <mergeCell ref="A240:B240"/>
    <mergeCell ref="C240:D240"/>
    <mergeCell ref="A252:B252"/>
    <mergeCell ref="C252:D252"/>
    <mergeCell ref="A247:B247"/>
    <mergeCell ref="C247:D247"/>
    <mergeCell ref="A248:B248"/>
    <mergeCell ref="C248:D248"/>
    <mergeCell ref="A249:B249"/>
    <mergeCell ref="C249:D249"/>
    <mergeCell ref="A250:B250"/>
    <mergeCell ref="C250:D250"/>
    <mergeCell ref="A251:B251"/>
    <mergeCell ref="C251:D251"/>
    <mergeCell ref="A258:B258"/>
    <mergeCell ref="C258:D258"/>
    <mergeCell ref="A253:B253"/>
    <mergeCell ref="C253:D253"/>
    <mergeCell ref="A254:B254"/>
    <mergeCell ref="C254:D254"/>
    <mergeCell ref="A255:B255"/>
    <mergeCell ref="C255:D255"/>
    <mergeCell ref="A262:B262"/>
    <mergeCell ref="C262:D262"/>
    <mergeCell ref="A256:B256"/>
    <mergeCell ref="C256:D256"/>
    <mergeCell ref="A257:B257"/>
    <mergeCell ref="C257:D257"/>
    <mergeCell ref="A259:B259"/>
    <mergeCell ref="C259:D259"/>
    <mergeCell ref="A260:B260"/>
    <mergeCell ref="C260:D260"/>
    <mergeCell ref="A261:B261"/>
    <mergeCell ref="C261:D261"/>
    <mergeCell ref="A270:B270"/>
    <mergeCell ref="C270:D270"/>
    <mergeCell ref="A265:B265"/>
    <mergeCell ref="C265:D265"/>
    <mergeCell ref="A266:B266"/>
    <mergeCell ref="C266:D266"/>
    <mergeCell ref="A267:B267"/>
    <mergeCell ref="C267:D267"/>
    <mergeCell ref="A268:B268"/>
    <mergeCell ref="C268:D268"/>
    <mergeCell ref="A269:B269"/>
    <mergeCell ref="C269:D269"/>
    <mergeCell ref="A263:B263"/>
    <mergeCell ref="C263:D263"/>
    <mergeCell ref="A264:B264"/>
    <mergeCell ref="C264:D264"/>
    <mergeCell ref="A276:B276"/>
    <mergeCell ref="C276:D276"/>
    <mergeCell ref="A271:B271"/>
    <mergeCell ref="C271:D271"/>
    <mergeCell ref="A272:B272"/>
    <mergeCell ref="C272:D272"/>
    <mergeCell ref="A273:B273"/>
    <mergeCell ref="C273:D273"/>
    <mergeCell ref="A274:B274"/>
    <mergeCell ref="C274:D274"/>
    <mergeCell ref="A275:B275"/>
    <mergeCell ref="C275:D275"/>
    <mergeCell ref="A282:B282"/>
    <mergeCell ref="C282:D282"/>
    <mergeCell ref="A277:B277"/>
    <mergeCell ref="C277:D277"/>
    <mergeCell ref="A278:B278"/>
    <mergeCell ref="C278:D278"/>
    <mergeCell ref="A279:B279"/>
    <mergeCell ref="C279:D279"/>
    <mergeCell ref="A286:B286"/>
    <mergeCell ref="C286:D286"/>
    <mergeCell ref="A280:B280"/>
    <mergeCell ref="C280:D280"/>
    <mergeCell ref="A281:B281"/>
    <mergeCell ref="C281:D281"/>
    <mergeCell ref="A283:B283"/>
    <mergeCell ref="C283:D283"/>
    <mergeCell ref="A284:B284"/>
    <mergeCell ref="C284:D284"/>
    <mergeCell ref="A285:B285"/>
    <mergeCell ref="C285:D285"/>
    <mergeCell ref="A294:B294"/>
    <mergeCell ref="C294:D294"/>
    <mergeCell ref="A289:B289"/>
    <mergeCell ref="C289:D289"/>
    <mergeCell ref="A290:B290"/>
    <mergeCell ref="C290:D290"/>
    <mergeCell ref="A291:B291"/>
    <mergeCell ref="C291:D291"/>
    <mergeCell ref="A292:B292"/>
    <mergeCell ref="C292:D292"/>
    <mergeCell ref="A293:B293"/>
    <mergeCell ref="C293:D293"/>
    <mergeCell ref="A287:B287"/>
    <mergeCell ref="C287:D287"/>
    <mergeCell ref="A288:B288"/>
    <mergeCell ref="C288:D288"/>
    <mergeCell ref="A300:B300"/>
    <mergeCell ref="C300:D300"/>
    <mergeCell ref="A295:B295"/>
    <mergeCell ref="C295:D295"/>
    <mergeCell ref="A296:B296"/>
    <mergeCell ref="C296:D296"/>
    <mergeCell ref="A297:B297"/>
    <mergeCell ref="C297:D297"/>
    <mergeCell ref="A298:B298"/>
    <mergeCell ref="C298:D298"/>
    <mergeCell ref="A299:B299"/>
    <mergeCell ref="C299:D299"/>
    <mergeCell ref="A306:B306"/>
    <mergeCell ref="C306:D306"/>
    <mergeCell ref="A301:B301"/>
    <mergeCell ref="C301:D301"/>
    <mergeCell ref="A302:B302"/>
    <mergeCell ref="C302:D302"/>
    <mergeCell ref="A303:B303"/>
    <mergeCell ref="C303:D303"/>
    <mergeCell ref="A310:B310"/>
    <mergeCell ref="C310:D310"/>
    <mergeCell ref="A304:B304"/>
    <mergeCell ref="C304:D304"/>
    <mergeCell ref="A305:B305"/>
    <mergeCell ref="C305:D305"/>
    <mergeCell ref="A307:B307"/>
    <mergeCell ref="C307:D307"/>
    <mergeCell ref="A308:B308"/>
    <mergeCell ref="C308:D308"/>
    <mergeCell ref="A309:B309"/>
    <mergeCell ref="C309:D309"/>
    <mergeCell ref="A318:B318"/>
    <mergeCell ref="C318:D318"/>
    <mergeCell ref="A313:B313"/>
    <mergeCell ref="C313:D313"/>
    <mergeCell ref="A314:B314"/>
    <mergeCell ref="C314:D314"/>
    <mergeCell ref="A315:B315"/>
    <mergeCell ref="C315:D315"/>
    <mergeCell ref="A316:B316"/>
    <mergeCell ref="C316:D316"/>
    <mergeCell ref="A317:B317"/>
    <mergeCell ref="C317:D317"/>
    <mergeCell ref="A311:B311"/>
    <mergeCell ref="C311:D311"/>
    <mergeCell ref="A312:B312"/>
    <mergeCell ref="C312:D312"/>
    <mergeCell ref="A324:B324"/>
    <mergeCell ref="C324:D324"/>
    <mergeCell ref="A319:B319"/>
    <mergeCell ref="C319:D319"/>
    <mergeCell ref="A320:B320"/>
    <mergeCell ref="C320:D320"/>
    <mergeCell ref="A321:B321"/>
    <mergeCell ref="C321:D321"/>
    <mergeCell ref="A322:B322"/>
    <mergeCell ref="C322:D322"/>
    <mergeCell ref="A323:B323"/>
    <mergeCell ref="C323:D323"/>
    <mergeCell ref="A330:B330"/>
    <mergeCell ref="C330:D330"/>
    <mergeCell ref="A325:B325"/>
    <mergeCell ref="C325:D325"/>
    <mergeCell ref="A326:B326"/>
    <mergeCell ref="C326:D326"/>
    <mergeCell ref="A327:B327"/>
    <mergeCell ref="C327:D327"/>
    <mergeCell ref="A334:B334"/>
    <mergeCell ref="C334:D334"/>
    <mergeCell ref="A328:B328"/>
    <mergeCell ref="C328:D328"/>
    <mergeCell ref="A329:B329"/>
    <mergeCell ref="C329:D329"/>
    <mergeCell ref="A331:B331"/>
    <mergeCell ref="C331:D331"/>
    <mergeCell ref="A332:B332"/>
    <mergeCell ref="C332:D332"/>
    <mergeCell ref="A333:B333"/>
    <mergeCell ref="C333:D333"/>
    <mergeCell ref="A342:B342"/>
    <mergeCell ref="C342:D342"/>
    <mergeCell ref="A337:B337"/>
    <mergeCell ref="C337:D337"/>
    <mergeCell ref="A338:B338"/>
    <mergeCell ref="C338:D338"/>
    <mergeCell ref="A339:B339"/>
    <mergeCell ref="C339:D339"/>
    <mergeCell ref="A340:B340"/>
    <mergeCell ref="C340:D340"/>
    <mergeCell ref="A341:B341"/>
    <mergeCell ref="C341:D341"/>
    <mergeCell ref="A335:B335"/>
    <mergeCell ref="C335:D335"/>
    <mergeCell ref="A336:B336"/>
    <mergeCell ref="C336:D336"/>
    <mergeCell ref="A348:B348"/>
    <mergeCell ref="C348:D348"/>
    <mergeCell ref="A343:B343"/>
    <mergeCell ref="C343:D343"/>
    <mergeCell ref="A344:B344"/>
    <mergeCell ref="C344:D344"/>
    <mergeCell ref="A345:B345"/>
    <mergeCell ref="C345:D345"/>
    <mergeCell ref="A346:B346"/>
    <mergeCell ref="C346:D346"/>
    <mergeCell ref="A347:B347"/>
    <mergeCell ref="C347:D347"/>
    <mergeCell ref="A354:B354"/>
    <mergeCell ref="C354:D354"/>
    <mergeCell ref="A349:B349"/>
    <mergeCell ref="C349:D349"/>
    <mergeCell ref="A350:B350"/>
    <mergeCell ref="C350:D350"/>
    <mergeCell ref="A351:B351"/>
    <mergeCell ref="C351:D351"/>
    <mergeCell ref="A358:B358"/>
    <mergeCell ref="C358:D358"/>
    <mergeCell ref="A352:B352"/>
    <mergeCell ref="C352:D352"/>
    <mergeCell ref="A353:B353"/>
    <mergeCell ref="C353:D353"/>
    <mergeCell ref="A355:B355"/>
    <mergeCell ref="C355:D355"/>
    <mergeCell ref="A356:B356"/>
    <mergeCell ref="C356:D356"/>
    <mergeCell ref="A357:B357"/>
    <mergeCell ref="C357:D357"/>
    <mergeCell ref="A366:B366"/>
    <mergeCell ref="C366:D366"/>
    <mergeCell ref="A361:B361"/>
    <mergeCell ref="C361:D361"/>
    <mergeCell ref="A362:B362"/>
    <mergeCell ref="C362:D362"/>
    <mergeCell ref="A363:B363"/>
    <mergeCell ref="C363:D363"/>
    <mergeCell ref="A364:B364"/>
    <mergeCell ref="C364:D364"/>
    <mergeCell ref="A365:B365"/>
    <mergeCell ref="C365:D365"/>
    <mergeCell ref="A359:B359"/>
    <mergeCell ref="C359:D359"/>
    <mergeCell ref="A360:B360"/>
    <mergeCell ref="C360:D360"/>
    <mergeCell ref="A372:B372"/>
    <mergeCell ref="C372:D372"/>
    <mergeCell ref="A367:B367"/>
    <mergeCell ref="C367:D367"/>
    <mergeCell ref="A368:B368"/>
    <mergeCell ref="C368:D368"/>
    <mergeCell ref="A369:B369"/>
    <mergeCell ref="C369:D369"/>
    <mergeCell ref="A370:B370"/>
    <mergeCell ref="C370:D370"/>
    <mergeCell ref="A371:B371"/>
    <mergeCell ref="C371:D371"/>
    <mergeCell ref="A378:B378"/>
    <mergeCell ref="C378:D378"/>
    <mergeCell ref="A373:B373"/>
    <mergeCell ref="C373:D373"/>
    <mergeCell ref="A374:B374"/>
    <mergeCell ref="C374:D374"/>
    <mergeCell ref="A375:B375"/>
    <mergeCell ref="C375:D375"/>
    <mergeCell ref="A382:B382"/>
    <mergeCell ref="C382:D382"/>
    <mergeCell ref="A376:B376"/>
    <mergeCell ref="C376:D376"/>
    <mergeCell ref="A377:B377"/>
    <mergeCell ref="C377:D377"/>
    <mergeCell ref="A379:B379"/>
    <mergeCell ref="C379:D379"/>
    <mergeCell ref="A380:B380"/>
    <mergeCell ref="C380:D380"/>
    <mergeCell ref="A381:B381"/>
    <mergeCell ref="C381:D381"/>
    <mergeCell ref="A390:B390"/>
    <mergeCell ref="C390:D390"/>
    <mergeCell ref="A385:B385"/>
    <mergeCell ref="C385:D385"/>
    <mergeCell ref="A386:B386"/>
    <mergeCell ref="C386:D386"/>
    <mergeCell ref="A387:B387"/>
    <mergeCell ref="C387:D387"/>
    <mergeCell ref="A388:B388"/>
    <mergeCell ref="C388:D388"/>
    <mergeCell ref="A389:B389"/>
    <mergeCell ref="C389:D389"/>
    <mergeCell ref="A383:B383"/>
    <mergeCell ref="C383:D383"/>
    <mergeCell ref="A384:B384"/>
    <mergeCell ref="C384:D384"/>
    <mergeCell ref="A396:B396"/>
    <mergeCell ref="C396:D396"/>
    <mergeCell ref="A391:B391"/>
    <mergeCell ref="C391:D391"/>
    <mergeCell ref="A392:B392"/>
    <mergeCell ref="C392:D392"/>
    <mergeCell ref="A393:B393"/>
    <mergeCell ref="C393:D393"/>
    <mergeCell ref="A394:B394"/>
    <mergeCell ref="C394:D394"/>
    <mergeCell ref="A395:B395"/>
    <mergeCell ref="C395:D395"/>
    <mergeCell ref="A402:B402"/>
    <mergeCell ref="C402:D402"/>
    <mergeCell ref="A397:B397"/>
    <mergeCell ref="C397:D397"/>
    <mergeCell ref="A398:B398"/>
    <mergeCell ref="C398:D398"/>
    <mergeCell ref="A399:B399"/>
    <mergeCell ref="C399:D399"/>
    <mergeCell ref="A406:B406"/>
    <mergeCell ref="C406:D406"/>
    <mergeCell ref="A400:B400"/>
    <mergeCell ref="C400:D400"/>
    <mergeCell ref="A401:B401"/>
    <mergeCell ref="C401:D401"/>
    <mergeCell ref="A403:B403"/>
    <mergeCell ref="C403:D403"/>
    <mergeCell ref="A404:B404"/>
    <mergeCell ref="C404:D404"/>
    <mergeCell ref="A405:B405"/>
    <mergeCell ref="C405:D405"/>
    <mergeCell ref="A410:B410"/>
    <mergeCell ref="C410:D410"/>
    <mergeCell ref="A407:B407"/>
    <mergeCell ref="C407:D407"/>
    <mergeCell ref="A409:B409"/>
    <mergeCell ref="C409:D409"/>
    <mergeCell ref="A408:B408"/>
    <mergeCell ref="C408:D408"/>
  </mergeCells>
  <phoneticPr fontId="2"/>
  <conditionalFormatting sqref="A28:G440">
    <cfRule type="cellIs" dxfId="4"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3" zoomScaleNormal="100" workbookViewId="0">
      <selection activeCell="D11" sqref="D11:G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81</v>
      </c>
      <c r="E4" s="95"/>
      <c r="F4" s="95"/>
      <c r="G4" s="96"/>
    </row>
    <row r="5" spans="1:7" ht="30" customHeight="1">
      <c r="A5" s="67" t="s">
        <v>11</v>
      </c>
      <c r="B5" s="68"/>
      <c r="C5" s="69"/>
      <c r="D5" s="70" t="s">
        <v>69</v>
      </c>
      <c r="E5" s="71"/>
      <c r="F5" s="71"/>
      <c r="G5" s="72"/>
    </row>
    <row r="6" spans="1:7" ht="45" customHeight="1">
      <c r="A6" s="73" t="s">
        <v>80</v>
      </c>
      <c r="B6" s="76" t="s">
        <v>14</v>
      </c>
      <c r="C6" s="77"/>
      <c r="D6" s="82">
        <f>G7+G8</f>
        <v>48.048000000000002</v>
      </c>
      <c r="E6" s="82"/>
      <c r="F6" s="82"/>
      <c r="G6" s="83"/>
    </row>
    <row r="7" spans="1:7" ht="15" customHeight="1">
      <c r="A7" s="74"/>
      <c r="B7" s="78"/>
      <c r="C7" s="79"/>
      <c r="D7" s="84" t="s">
        <v>16</v>
      </c>
      <c r="E7" s="85"/>
      <c r="F7" s="85"/>
      <c r="G7" s="41">
        <v>48.048000000000002</v>
      </c>
    </row>
    <row r="8" spans="1:7" ht="15" customHeight="1">
      <c r="A8" s="75"/>
      <c r="B8" s="80"/>
      <c r="C8" s="81"/>
      <c r="D8" s="86" t="s">
        <v>17</v>
      </c>
      <c r="E8" s="87"/>
      <c r="F8" s="87"/>
      <c r="G8" s="42">
        <f>SUM(G16:G18)/1000000</f>
        <v>0</v>
      </c>
    </row>
    <row r="9" spans="1:7" ht="45" customHeight="1">
      <c r="A9" s="43" t="s">
        <v>71</v>
      </c>
      <c r="B9" s="100" t="s">
        <v>85</v>
      </c>
      <c r="C9" s="69"/>
      <c r="D9" s="101">
        <f>D6-D10</f>
        <v>48.048000000000002</v>
      </c>
      <c r="E9" s="102"/>
      <c r="F9" s="102"/>
      <c r="G9" s="103"/>
    </row>
    <row r="10" spans="1:7" ht="30" customHeight="1">
      <c r="A10" s="44" t="s">
        <v>72</v>
      </c>
      <c r="B10" s="97" t="s">
        <v>25</v>
      </c>
      <c r="C10" s="97"/>
      <c r="D10" s="98">
        <f>D23+D24</f>
        <v>0</v>
      </c>
      <c r="E10" s="98"/>
      <c r="F10" s="98"/>
      <c r="G10" s="99"/>
    </row>
    <row r="11" spans="1:7" ht="60" customHeight="1">
      <c r="A11" s="104" t="s">
        <v>73</v>
      </c>
      <c r="B11" s="106" t="s">
        <v>39</v>
      </c>
      <c r="C11" s="107"/>
      <c r="D11" s="108" t="s">
        <v>120</v>
      </c>
      <c r="E11" s="109"/>
      <c r="F11" s="109"/>
      <c r="G11" s="110"/>
    </row>
    <row r="12" spans="1:7" ht="30" customHeight="1" thickBot="1">
      <c r="A12" s="105"/>
      <c r="B12" s="111" t="s">
        <v>1</v>
      </c>
      <c r="C12" s="111"/>
      <c r="D12" s="112">
        <v>48</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A410:B410"/>
    <mergeCell ref="C410:D410"/>
    <mergeCell ref="A407:B407"/>
    <mergeCell ref="C407:D407"/>
    <mergeCell ref="A409:B409"/>
    <mergeCell ref="C409:D409"/>
    <mergeCell ref="A408:B408"/>
    <mergeCell ref="C408:D408"/>
    <mergeCell ref="A401:B401"/>
    <mergeCell ref="C401:D401"/>
    <mergeCell ref="A405:B405"/>
    <mergeCell ref="C405:D405"/>
    <mergeCell ref="A406:B406"/>
    <mergeCell ref="C406:D406"/>
    <mergeCell ref="A403:B403"/>
    <mergeCell ref="C403:D403"/>
    <mergeCell ref="A404:B404"/>
    <mergeCell ref="C404:D404"/>
    <mergeCell ref="A402:B402"/>
    <mergeCell ref="C402:D402"/>
    <mergeCell ref="A397:B397"/>
    <mergeCell ref="C397:D397"/>
    <mergeCell ref="A398:B398"/>
    <mergeCell ref="C398:D398"/>
    <mergeCell ref="A399:B399"/>
    <mergeCell ref="C399:D399"/>
    <mergeCell ref="A400:B400"/>
    <mergeCell ref="C400:D400"/>
    <mergeCell ref="A393:B393"/>
    <mergeCell ref="C393:D393"/>
    <mergeCell ref="A394:B394"/>
    <mergeCell ref="C394:D394"/>
    <mergeCell ref="A395:B395"/>
    <mergeCell ref="C395:D395"/>
    <mergeCell ref="A388:B388"/>
    <mergeCell ref="C388:D388"/>
    <mergeCell ref="A389:B389"/>
    <mergeCell ref="C389:D389"/>
    <mergeCell ref="A396:B396"/>
    <mergeCell ref="C396:D396"/>
    <mergeCell ref="A391:B391"/>
    <mergeCell ref="C391:D391"/>
    <mergeCell ref="A392:B392"/>
    <mergeCell ref="C392:D392"/>
    <mergeCell ref="A383:B383"/>
    <mergeCell ref="C383:D383"/>
    <mergeCell ref="A390:B390"/>
    <mergeCell ref="C390:D390"/>
    <mergeCell ref="A385:B385"/>
    <mergeCell ref="C385:D385"/>
    <mergeCell ref="A386:B386"/>
    <mergeCell ref="C386:D386"/>
    <mergeCell ref="A387:B387"/>
    <mergeCell ref="C387:D387"/>
    <mergeCell ref="A384:B384"/>
    <mergeCell ref="C384:D384"/>
    <mergeCell ref="A379:B379"/>
    <mergeCell ref="C379:D379"/>
    <mergeCell ref="A380:B380"/>
    <mergeCell ref="C380:D380"/>
    <mergeCell ref="A381:B381"/>
    <mergeCell ref="C381:D381"/>
    <mergeCell ref="A382:B382"/>
    <mergeCell ref="C382:D382"/>
    <mergeCell ref="A375:B375"/>
    <mergeCell ref="C375:D375"/>
    <mergeCell ref="A376:B376"/>
    <mergeCell ref="C376:D376"/>
    <mergeCell ref="A377:B377"/>
    <mergeCell ref="C377:D377"/>
    <mergeCell ref="A370:B370"/>
    <mergeCell ref="C370:D370"/>
    <mergeCell ref="A371:B371"/>
    <mergeCell ref="C371:D371"/>
    <mergeCell ref="A378:B378"/>
    <mergeCell ref="C378:D378"/>
    <mergeCell ref="A373:B373"/>
    <mergeCell ref="C373:D373"/>
    <mergeCell ref="A374:B374"/>
    <mergeCell ref="C374:D374"/>
    <mergeCell ref="A365:B365"/>
    <mergeCell ref="C365:D365"/>
    <mergeCell ref="A372:B372"/>
    <mergeCell ref="C372:D372"/>
    <mergeCell ref="A367:B367"/>
    <mergeCell ref="C367:D367"/>
    <mergeCell ref="A368:B368"/>
    <mergeCell ref="C368:D368"/>
    <mergeCell ref="A369:B369"/>
    <mergeCell ref="C369:D369"/>
    <mergeCell ref="A366:B366"/>
    <mergeCell ref="C366:D366"/>
    <mergeCell ref="A361:B361"/>
    <mergeCell ref="C361:D361"/>
    <mergeCell ref="A362:B362"/>
    <mergeCell ref="C362:D362"/>
    <mergeCell ref="A363:B363"/>
    <mergeCell ref="C363:D363"/>
    <mergeCell ref="A364:B364"/>
    <mergeCell ref="C364:D364"/>
    <mergeCell ref="A357:B357"/>
    <mergeCell ref="C357:D357"/>
    <mergeCell ref="A358:B358"/>
    <mergeCell ref="C358:D358"/>
    <mergeCell ref="A359:B359"/>
    <mergeCell ref="C359:D359"/>
    <mergeCell ref="A352:B352"/>
    <mergeCell ref="C352:D352"/>
    <mergeCell ref="A353:B353"/>
    <mergeCell ref="C353:D353"/>
    <mergeCell ref="A360:B360"/>
    <mergeCell ref="C360:D360"/>
    <mergeCell ref="A355:B355"/>
    <mergeCell ref="C355:D355"/>
    <mergeCell ref="A356:B356"/>
    <mergeCell ref="C356:D356"/>
    <mergeCell ref="A347:B347"/>
    <mergeCell ref="C347:D347"/>
    <mergeCell ref="A354:B354"/>
    <mergeCell ref="C354:D354"/>
    <mergeCell ref="A349:B349"/>
    <mergeCell ref="C349:D349"/>
    <mergeCell ref="A350:B350"/>
    <mergeCell ref="C350:D350"/>
    <mergeCell ref="A351:B351"/>
    <mergeCell ref="C351:D351"/>
    <mergeCell ref="A348:B348"/>
    <mergeCell ref="C348:D348"/>
    <mergeCell ref="A343:B343"/>
    <mergeCell ref="C343:D343"/>
    <mergeCell ref="A344:B344"/>
    <mergeCell ref="C344:D344"/>
    <mergeCell ref="A345:B345"/>
    <mergeCell ref="C345:D345"/>
    <mergeCell ref="A346:B346"/>
    <mergeCell ref="C346:D346"/>
    <mergeCell ref="A339:B339"/>
    <mergeCell ref="C339:D339"/>
    <mergeCell ref="A340:B340"/>
    <mergeCell ref="C340:D340"/>
    <mergeCell ref="A341:B341"/>
    <mergeCell ref="C341:D341"/>
    <mergeCell ref="A334:B334"/>
    <mergeCell ref="C334:D334"/>
    <mergeCell ref="A335:B335"/>
    <mergeCell ref="C335:D335"/>
    <mergeCell ref="A342:B342"/>
    <mergeCell ref="C342:D342"/>
    <mergeCell ref="A337:B337"/>
    <mergeCell ref="C337:D337"/>
    <mergeCell ref="A338:B338"/>
    <mergeCell ref="C338:D338"/>
    <mergeCell ref="A329:B329"/>
    <mergeCell ref="C329:D329"/>
    <mergeCell ref="A336:B336"/>
    <mergeCell ref="C336:D336"/>
    <mergeCell ref="A331:B331"/>
    <mergeCell ref="C331:D331"/>
    <mergeCell ref="A332:B332"/>
    <mergeCell ref="C332:D332"/>
    <mergeCell ref="A333:B333"/>
    <mergeCell ref="C333:D333"/>
    <mergeCell ref="A330:B330"/>
    <mergeCell ref="C330:D330"/>
    <mergeCell ref="A325:B325"/>
    <mergeCell ref="C325:D325"/>
    <mergeCell ref="A326:B326"/>
    <mergeCell ref="C326:D326"/>
    <mergeCell ref="A327:B327"/>
    <mergeCell ref="C327:D327"/>
    <mergeCell ref="A328:B328"/>
    <mergeCell ref="C328:D328"/>
    <mergeCell ref="A321:B321"/>
    <mergeCell ref="C321:D321"/>
    <mergeCell ref="A322:B322"/>
    <mergeCell ref="C322:D322"/>
    <mergeCell ref="A323:B323"/>
    <mergeCell ref="C323:D323"/>
    <mergeCell ref="A316:B316"/>
    <mergeCell ref="C316:D316"/>
    <mergeCell ref="A317:B317"/>
    <mergeCell ref="C317:D317"/>
    <mergeCell ref="A324:B324"/>
    <mergeCell ref="C324:D324"/>
    <mergeCell ref="A319:B319"/>
    <mergeCell ref="C319:D319"/>
    <mergeCell ref="A320:B320"/>
    <mergeCell ref="C320:D320"/>
    <mergeCell ref="A311:B311"/>
    <mergeCell ref="C311:D311"/>
    <mergeCell ref="A318:B318"/>
    <mergeCell ref="C318:D318"/>
    <mergeCell ref="A313:B313"/>
    <mergeCell ref="C313:D313"/>
    <mergeCell ref="A314:B314"/>
    <mergeCell ref="C314:D314"/>
    <mergeCell ref="A315:B315"/>
    <mergeCell ref="C315:D315"/>
    <mergeCell ref="A312:B312"/>
    <mergeCell ref="C312:D312"/>
    <mergeCell ref="A307:B307"/>
    <mergeCell ref="C307:D307"/>
    <mergeCell ref="A308:B308"/>
    <mergeCell ref="C308:D308"/>
    <mergeCell ref="A309:B309"/>
    <mergeCell ref="C309:D309"/>
    <mergeCell ref="A310:B310"/>
    <mergeCell ref="C310:D310"/>
    <mergeCell ref="A303:B303"/>
    <mergeCell ref="C303:D303"/>
    <mergeCell ref="A304:B304"/>
    <mergeCell ref="C304:D304"/>
    <mergeCell ref="A305:B305"/>
    <mergeCell ref="C305:D305"/>
    <mergeCell ref="A298:B298"/>
    <mergeCell ref="C298:D298"/>
    <mergeCell ref="A299:B299"/>
    <mergeCell ref="C299:D299"/>
    <mergeCell ref="A306:B306"/>
    <mergeCell ref="C306:D306"/>
    <mergeCell ref="A301:B301"/>
    <mergeCell ref="C301:D301"/>
    <mergeCell ref="A302:B302"/>
    <mergeCell ref="C302:D302"/>
    <mergeCell ref="A293:B293"/>
    <mergeCell ref="C293:D293"/>
    <mergeCell ref="A300:B300"/>
    <mergeCell ref="C300:D300"/>
    <mergeCell ref="A295:B295"/>
    <mergeCell ref="C295:D295"/>
    <mergeCell ref="A296:B296"/>
    <mergeCell ref="C296:D296"/>
    <mergeCell ref="A297:B297"/>
    <mergeCell ref="C297:D297"/>
    <mergeCell ref="A294:B294"/>
    <mergeCell ref="C294:D294"/>
    <mergeCell ref="A289:B289"/>
    <mergeCell ref="C289:D289"/>
    <mergeCell ref="A290:B290"/>
    <mergeCell ref="C290:D290"/>
    <mergeCell ref="A291:B291"/>
    <mergeCell ref="C291:D291"/>
    <mergeCell ref="A292:B292"/>
    <mergeCell ref="C292:D292"/>
    <mergeCell ref="A285:B285"/>
    <mergeCell ref="C285:D285"/>
    <mergeCell ref="A286:B286"/>
    <mergeCell ref="C286:D286"/>
    <mergeCell ref="A287:B287"/>
    <mergeCell ref="C287:D287"/>
    <mergeCell ref="A280:B280"/>
    <mergeCell ref="C280:D280"/>
    <mergeCell ref="A281:B281"/>
    <mergeCell ref="C281:D281"/>
    <mergeCell ref="A288:B288"/>
    <mergeCell ref="C288:D288"/>
    <mergeCell ref="A283:B283"/>
    <mergeCell ref="C283:D283"/>
    <mergeCell ref="A284:B284"/>
    <mergeCell ref="C284:D284"/>
    <mergeCell ref="A275:B275"/>
    <mergeCell ref="C275:D275"/>
    <mergeCell ref="A282:B282"/>
    <mergeCell ref="C282:D282"/>
    <mergeCell ref="A277:B277"/>
    <mergeCell ref="C277:D277"/>
    <mergeCell ref="A278:B278"/>
    <mergeCell ref="C278:D278"/>
    <mergeCell ref="A279:B279"/>
    <mergeCell ref="C279:D279"/>
    <mergeCell ref="A276:B276"/>
    <mergeCell ref="C276:D276"/>
    <mergeCell ref="A271:B271"/>
    <mergeCell ref="C271:D271"/>
    <mergeCell ref="A272:B272"/>
    <mergeCell ref="C272:D272"/>
    <mergeCell ref="A273:B273"/>
    <mergeCell ref="C273:D273"/>
    <mergeCell ref="A274:B274"/>
    <mergeCell ref="C274:D274"/>
    <mergeCell ref="A267:B267"/>
    <mergeCell ref="C267:D267"/>
    <mergeCell ref="A268:B268"/>
    <mergeCell ref="C268:D268"/>
    <mergeCell ref="A269:B269"/>
    <mergeCell ref="C269:D269"/>
    <mergeCell ref="A262:B262"/>
    <mergeCell ref="C262:D262"/>
    <mergeCell ref="A263:B263"/>
    <mergeCell ref="C263:D263"/>
    <mergeCell ref="A270:B270"/>
    <mergeCell ref="C270:D270"/>
    <mergeCell ref="A265:B265"/>
    <mergeCell ref="C265:D265"/>
    <mergeCell ref="A266:B266"/>
    <mergeCell ref="C266:D266"/>
    <mergeCell ref="A257:B257"/>
    <mergeCell ref="C257:D257"/>
    <mergeCell ref="A264:B264"/>
    <mergeCell ref="C264:D264"/>
    <mergeCell ref="A259:B259"/>
    <mergeCell ref="C259:D259"/>
    <mergeCell ref="A260:B260"/>
    <mergeCell ref="C260:D260"/>
    <mergeCell ref="A261:B261"/>
    <mergeCell ref="C261:D261"/>
    <mergeCell ref="A258:B258"/>
    <mergeCell ref="C258:D258"/>
    <mergeCell ref="A253:B253"/>
    <mergeCell ref="C253:D253"/>
    <mergeCell ref="A254:B254"/>
    <mergeCell ref="C254:D254"/>
    <mergeCell ref="A255:B255"/>
    <mergeCell ref="C255:D255"/>
    <mergeCell ref="A256:B256"/>
    <mergeCell ref="C256:D256"/>
    <mergeCell ref="A249:B249"/>
    <mergeCell ref="C249:D249"/>
    <mergeCell ref="A250:B250"/>
    <mergeCell ref="C250:D250"/>
    <mergeCell ref="A251:B251"/>
    <mergeCell ref="C251:D251"/>
    <mergeCell ref="A244:B244"/>
    <mergeCell ref="C244:D244"/>
    <mergeCell ref="A245:B245"/>
    <mergeCell ref="C245:D245"/>
    <mergeCell ref="A252:B252"/>
    <mergeCell ref="C252:D252"/>
    <mergeCell ref="A247:B247"/>
    <mergeCell ref="C247:D247"/>
    <mergeCell ref="A248:B248"/>
    <mergeCell ref="C248:D248"/>
    <mergeCell ref="A239:B239"/>
    <mergeCell ref="C239:D239"/>
    <mergeCell ref="A246:B246"/>
    <mergeCell ref="C246:D246"/>
    <mergeCell ref="A241:B241"/>
    <mergeCell ref="C241:D241"/>
    <mergeCell ref="A242:B242"/>
    <mergeCell ref="C242:D242"/>
    <mergeCell ref="A243:B243"/>
    <mergeCell ref="C243:D243"/>
    <mergeCell ref="A240:B240"/>
    <mergeCell ref="C240:D240"/>
    <mergeCell ref="A235:B235"/>
    <mergeCell ref="C235:D235"/>
    <mergeCell ref="A236:B236"/>
    <mergeCell ref="C236:D236"/>
    <mergeCell ref="A237:B237"/>
    <mergeCell ref="C237:D237"/>
    <mergeCell ref="A238:B238"/>
    <mergeCell ref="C238:D238"/>
    <mergeCell ref="A231:B231"/>
    <mergeCell ref="C231:D231"/>
    <mergeCell ref="A232:B232"/>
    <mergeCell ref="C232:D232"/>
    <mergeCell ref="A233:B233"/>
    <mergeCell ref="C233:D233"/>
    <mergeCell ref="A226:B226"/>
    <mergeCell ref="C226:D226"/>
    <mergeCell ref="A227:B227"/>
    <mergeCell ref="C227:D227"/>
    <mergeCell ref="A234:B234"/>
    <mergeCell ref="C234:D234"/>
    <mergeCell ref="A229:B229"/>
    <mergeCell ref="C229:D229"/>
    <mergeCell ref="A230:B230"/>
    <mergeCell ref="C230:D230"/>
    <mergeCell ref="A221:B221"/>
    <mergeCell ref="C221:D221"/>
    <mergeCell ref="A228:B228"/>
    <mergeCell ref="C228:D228"/>
    <mergeCell ref="A223:B223"/>
    <mergeCell ref="C223:D223"/>
    <mergeCell ref="A224:B224"/>
    <mergeCell ref="C224:D224"/>
    <mergeCell ref="A225:B225"/>
    <mergeCell ref="C225:D225"/>
    <mergeCell ref="A222:B222"/>
    <mergeCell ref="C222:D222"/>
    <mergeCell ref="A217:B217"/>
    <mergeCell ref="C217:D217"/>
    <mergeCell ref="A218:B218"/>
    <mergeCell ref="C218:D218"/>
    <mergeCell ref="A219:B219"/>
    <mergeCell ref="C219:D219"/>
    <mergeCell ref="A220:B220"/>
    <mergeCell ref="C220:D220"/>
    <mergeCell ref="A213:B213"/>
    <mergeCell ref="C213:D213"/>
    <mergeCell ref="A214:B214"/>
    <mergeCell ref="C214:D214"/>
    <mergeCell ref="A215:B215"/>
    <mergeCell ref="C215:D215"/>
    <mergeCell ref="A208:B208"/>
    <mergeCell ref="C208:D208"/>
    <mergeCell ref="A209:B209"/>
    <mergeCell ref="C209:D209"/>
    <mergeCell ref="A216:B216"/>
    <mergeCell ref="C216:D216"/>
    <mergeCell ref="A211:B211"/>
    <mergeCell ref="C211:D211"/>
    <mergeCell ref="A212:B212"/>
    <mergeCell ref="C212:D212"/>
    <mergeCell ref="A203:B203"/>
    <mergeCell ref="C203:D203"/>
    <mergeCell ref="A210:B210"/>
    <mergeCell ref="C210:D210"/>
    <mergeCell ref="A205:B205"/>
    <mergeCell ref="C205:D205"/>
    <mergeCell ref="A206:B206"/>
    <mergeCell ref="C206:D206"/>
    <mergeCell ref="A207:B207"/>
    <mergeCell ref="C207:D207"/>
    <mergeCell ref="A204:B204"/>
    <mergeCell ref="C204:D204"/>
    <mergeCell ref="A199:B199"/>
    <mergeCell ref="C199:D199"/>
    <mergeCell ref="A200:B200"/>
    <mergeCell ref="C200:D200"/>
    <mergeCell ref="A201:B201"/>
    <mergeCell ref="C201:D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8:B198"/>
    <mergeCell ref="C198:D198"/>
    <mergeCell ref="A193:B193"/>
    <mergeCell ref="C193:D193"/>
    <mergeCell ref="A194:B194"/>
    <mergeCell ref="C194:D194"/>
    <mergeCell ref="A185:B185"/>
    <mergeCell ref="C185:D185"/>
    <mergeCell ref="A192:B192"/>
    <mergeCell ref="C192:D192"/>
    <mergeCell ref="A187:B187"/>
    <mergeCell ref="C187:D187"/>
    <mergeCell ref="A188:B188"/>
    <mergeCell ref="C188:D188"/>
    <mergeCell ref="A189:B189"/>
    <mergeCell ref="C189:D189"/>
    <mergeCell ref="A186:B186"/>
    <mergeCell ref="C186:D186"/>
    <mergeCell ref="A181:B181"/>
    <mergeCell ref="C181:D181"/>
    <mergeCell ref="A182:B182"/>
    <mergeCell ref="C182:D182"/>
    <mergeCell ref="A183:B183"/>
    <mergeCell ref="C183:D183"/>
    <mergeCell ref="A184:B184"/>
    <mergeCell ref="C184:D184"/>
    <mergeCell ref="A177:B177"/>
    <mergeCell ref="C177:D177"/>
    <mergeCell ref="A178:B178"/>
    <mergeCell ref="C178:D178"/>
    <mergeCell ref="A179:B179"/>
    <mergeCell ref="C179:D179"/>
    <mergeCell ref="A172:B172"/>
    <mergeCell ref="C172:D172"/>
    <mergeCell ref="A173:B173"/>
    <mergeCell ref="C173:D173"/>
    <mergeCell ref="A180:B180"/>
    <mergeCell ref="C180:D180"/>
    <mergeCell ref="A175:B175"/>
    <mergeCell ref="C175:D175"/>
    <mergeCell ref="A176:B176"/>
    <mergeCell ref="C176:D176"/>
    <mergeCell ref="A167:B167"/>
    <mergeCell ref="C167:D167"/>
    <mergeCell ref="A174:B174"/>
    <mergeCell ref="C174:D174"/>
    <mergeCell ref="A169:B169"/>
    <mergeCell ref="C169:D169"/>
    <mergeCell ref="A170:B170"/>
    <mergeCell ref="C170:D170"/>
    <mergeCell ref="A171:B171"/>
    <mergeCell ref="C171:D171"/>
    <mergeCell ref="A168:B168"/>
    <mergeCell ref="C168:D168"/>
    <mergeCell ref="A163:B163"/>
    <mergeCell ref="C163:D163"/>
    <mergeCell ref="A164:B164"/>
    <mergeCell ref="C164:D164"/>
    <mergeCell ref="A165:B165"/>
    <mergeCell ref="C165:D165"/>
    <mergeCell ref="A166:B166"/>
    <mergeCell ref="C166:D166"/>
    <mergeCell ref="A159:B159"/>
    <mergeCell ref="C159:D159"/>
    <mergeCell ref="A160:B160"/>
    <mergeCell ref="C160:D160"/>
    <mergeCell ref="A161:B161"/>
    <mergeCell ref="C161:D161"/>
    <mergeCell ref="A154:B154"/>
    <mergeCell ref="C154:D154"/>
    <mergeCell ref="A155:B155"/>
    <mergeCell ref="C155:D155"/>
    <mergeCell ref="A162:B162"/>
    <mergeCell ref="C162:D162"/>
    <mergeCell ref="A157:B157"/>
    <mergeCell ref="C157:D157"/>
    <mergeCell ref="A158:B158"/>
    <mergeCell ref="C158:D158"/>
    <mergeCell ref="A149:B149"/>
    <mergeCell ref="C149:D149"/>
    <mergeCell ref="A156:B156"/>
    <mergeCell ref="C156:D156"/>
    <mergeCell ref="A151:B151"/>
    <mergeCell ref="C151:D151"/>
    <mergeCell ref="A152:B152"/>
    <mergeCell ref="C152:D152"/>
    <mergeCell ref="A153:B153"/>
    <mergeCell ref="C153:D153"/>
    <mergeCell ref="A150:B150"/>
    <mergeCell ref="C150:D150"/>
    <mergeCell ref="A145:B145"/>
    <mergeCell ref="C145:D145"/>
    <mergeCell ref="A146:B146"/>
    <mergeCell ref="C146:D146"/>
    <mergeCell ref="A147:B147"/>
    <mergeCell ref="C147:D147"/>
    <mergeCell ref="A148:B148"/>
    <mergeCell ref="C148:D148"/>
    <mergeCell ref="A141:B141"/>
    <mergeCell ref="C141:D141"/>
    <mergeCell ref="A142:B142"/>
    <mergeCell ref="C142:D142"/>
    <mergeCell ref="A143:B143"/>
    <mergeCell ref="C143:D143"/>
    <mergeCell ref="A136:B136"/>
    <mergeCell ref="C136:D136"/>
    <mergeCell ref="A137:B137"/>
    <mergeCell ref="C137:D137"/>
    <mergeCell ref="A144:B144"/>
    <mergeCell ref="C144:D144"/>
    <mergeCell ref="A139:B139"/>
    <mergeCell ref="C139:D139"/>
    <mergeCell ref="A140:B140"/>
    <mergeCell ref="C140:D140"/>
    <mergeCell ref="A131:B131"/>
    <mergeCell ref="C131:D131"/>
    <mergeCell ref="A138:B138"/>
    <mergeCell ref="C138:D138"/>
    <mergeCell ref="A133:B133"/>
    <mergeCell ref="C133:D133"/>
    <mergeCell ref="A134:B134"/>
    <mergeCell ref="C134:D134"/>
    <mergeCell ref="A135:B135"/>
    <mergeCell ref="C135:D135"/>
    <mergeCell ref="A132:B132"/>
    <mergeCell ref="C132:D132"/>
    <mergeCell ref="A127:B127"/>
    <mergeCell ref="C127:D127"/>
    <mergeCell ref="A128:B128"/>
    <mergeCell ref="C128:D128"/>
    <mergeCell ref="A129:B129"/>
    <mergeCell ref="C129:D129"/>
    <mergeCell ref="A130:B130"/>
    <mergeCell ref="C130:D130"/>
    <mergeCell ref="A123:B123"/>
    <mergeCell ref="C123:D123"/>
    <mergeCell ref="A124:B124"/>
    <mergeCell ref="C124:D124"/>
    <mergeCell ref="A125:B125"/>
    <mergeCell ref="C125:D125"/>
    <mergeCell ref="A118:B118"/>
    <mergeCell ref="C118:D118"/>
    <mergeCell ref="A119:B119"/>
    <mergeCell ref="C119:D119"/>
    <mergeCell ref="A126:B126"/>
    <mergeCell ref="C126:D126"/>
    <mergeCell ref="A121:B121"/>
    <mergeCell ref="C121:D121"/>
    <mergeCell ref="A122:B122"/>
    <mergeCell ref="C122:D122"/>
    <mergeCell ref="A113:B113"/>
    <mergeCell ref="C113:D113"/>
    <mergeCell ref="A120:B120"/>
    <mergeCell ref="C120:D120"/>
    <mergeCell ref="A115:B115"/>
    <mergeCell ref="C115:D115"/>
    <mergeCell ref="A116:B116"/>
    <mergeCell ref="C116:D116"/>
    <mergeCell ref="A117:B117"/>
    <mergeCell ref="C117:D117"/>
    <mergeCell ref="A114:B114"/>
    <mergeCell ref="C114:D114"/>
    <mergeCell ref="A109:B109"/>
    <mergeCell ref="C109:D109"/>
    <mergeCell ref="A110:B110"/>
    <mergeCell ref="C110:D110"/>
    <mergeCell ref="A111:B111"/>
    <mergeCell ref="C111:D111"/>
    <mergeCell ref="A112:B112"/>
    <mergeCell ref="C112:D112"/>
    <mergeCell ref="A105:B105"/>
    <mergeCell ref="C105:D105"/>
    <mergeCell ref="A106:B106"/>
    <mergeCell ref="C106:D106"/>
    <mergeCell ref="A107:B107"/>
    <mergeCell ref="C107:D107"/>
    <mergeCell ref="A100:B100"/>
    <mergeCell ref="C100:D100"/>
    <mergeCell ref="A101:B101"/>
    <mergeCell ref="C101:D101"/>
    <mergeCell ref="A108:B108"/>
    <mergeCell ref="C108:D108"/>
    <mergeCell ref="A103:B103"/>
    <mergeCell ref="C103:D103"/>
    <mergeCell ref="A104:B104"/>
    <mergeCell ref="C104:D104"/>
    <mergeCell ref="A95:B95"/>
    <mergeCell ref="C95:D95"/>
    <mergeCell ref="A102:B102"/>
    <mergeCell ref="C102:D102"/>
    <mergeCell ref="A97:B97"/>
    <mergeCell ref="C97:D97"/>
    <mergeCell ref="A98:B98"/>
    <mergeCell ref="C98:D98"/>
    <mergeCell ref="A99:B99"/>
    <mergeCell ref="C99:D99"/>
    <mergeCell ref="A96:B96"/>
    <mergeCell ref="C96:D96"/>
    <mergeCell ref="A91:B91"/>
    <mergeCell ref="C91:D91"/>
    <mergeCell ref="A92:B92"/>
    <mergeCell ref="C92:D92"/>
    <mergeCell ref="A93:B93"/>
    <mergeCell ref="C93:D93"/>
    <mergeCell ref="A94:B94"/>
    <mergeCell ref="C94:D94"/>
    <mergeCell ref="A87:B87"/>
    <mergeCell ref="C87:D87"/>
    <mergeCell ref="A88:B88"/>
    <mergeCell ref="C88:D88"/>
    <mergeCell ref="A89:B89"/>
    <mergeCell ref="C89:D89"/>
    <mergeCell ref="A82:B82"/>
    <mergeCell ref="C82:D82"/>
    <mergeCell ref="A83:B83"/>
    <mergeCell ref="C83:D83"/>
    <mergeCell ref="A90:B90"/>
    <mergeCell ref="C90:D90"/>
    <mergeCell ref="A85:B85"/>
    <mergeCell ref="C85:D85"/>
    <mergeCell ref="A86:B86"/>
    <mergeCell ref="C86:D86"/>
    <mergeCell ref="A77:B77"/>
    <mergeCell ref="C77:D77"/>
    <mergeCell ref="A84:B84"/>
    <mergeCell ref="C84:D84"/>
    <mergeCell ref="A79:B79"/>
    <mergeCell ref="C79:D79"/>
    <mergeCell ref="A80:B80"/>
    <mergeCell ref="C80:D80"/>
    <mergeCell ref="A81:B81"/>
    <mergeCell ref="C81:D81"/>
    <mergeCell ref="A78:B78"/>
    <mergeCell ref="C78:D78"/>
    <mergeCell ref="A73:B73"/>
    <mergeCell ref="C73:D73"/>
    <mergeCell ref="A74:B74"/>
    <mergeCell ref="C74:D74"/>
    <mergeCell ref="A75:B75"/>
    <mergeCell ref="C75:D75"/>
    <mergeCell ref="A76:B76"/>
    <mergeCell ref="C76:D76"/>
    <mergeCell ref="A69:B69"/>
    <mergeCell ref="C69:D69"/>
    <mergeCell ref="A70:B70"/>
    <mergeCell ref="C70:D70"/>
    <mergeCell ref="A71:B71"/>
    <mergeCell ref="C71:D71"/>
    <mergeCell ref="A64:B64"/>
    <mergeCell ref="C64:D64"/>
    <mergeCell ref="A65:B65"/>
    <mergeCell ref="C65:D65"/>
    <mergeCell ref="A72:B72"/>
    <mergeCell ref="C72:D72"/>
    <mergeCell ref="A67:B67"/>
    <mergeCell ref="C67:D67"/>
    <mergeCell ref="A68:B68"/>
    <mergeCell ref="C68:D68"/>
    <mergeCell ref="A59:B59"/>
    <mergeCell ref="C59:D59"/>
    <mergeCell ref="A66:B66"/>
    <mergeCell ref="C66:D66"/>
    <mergeCell ref="A61:B61"/>
    <mergeCell ref="C61:D61"/>
    <mergeCell ref="A62:B62"/>
    <mergeCell ref="C62:D62"/>
    <mergeCell ref="A63:B63"/>
    <mergeCell ref="C63:D63"/>
    <mergeCell ref="A60:B60"/>
    <mergeCell ref="C60:D60"/>
    <mergeCell ref="A55:B55"/>
    <mergeCell ref="C55:D55"/>
    <mergeCell ref="A56:B56"/>
    <mergeCell ref="C56:D56"/>
    <mergeCell ref="A57:B57"/>
    <mergeCell ref="C57:D57"/>
    <mergeCell ref="A58:B58"/>
    <mergeCell ref="C58:D58"/>
    <mergeCell ref="A51:B51"/>
    <mergeCell ref="C51:D51"/>
    <mergeCell ref="A52:B52"/>
    <mergeCell ref="C52:D52"/>
    <mergeCell ref="A53:B53"/>
    <mergeCell ref="C53:D53"/>
    <mergeCell ref="A46:B46"/>
    <mergeCell ref="C46:D46"/>
    <mergeCell ref="A47:B47"/>
    <mergeCell ref="C47:D47"/>
    <mergeCell ref="A54:B54"/>
    <mergeCell ref="C54:D54"/>
    <mergeCell ref="A49:B49"/>
    <mergeCell ref="C49:D49"/>
    <mergeCell ref="A50:B50"/>
    <mergeCell ref="C50:D50"/>
    <mergeCell ref="A41:B41"/>
    <mergeCell ref="C41:D41"/>
    <mergeCell ref="A48:B48"/>
    <mergeCell ref="C48:D48"/>
    <mergeCell ref="A43:B43"/>
    <mergeCell ref="C43:D43"/>
    <mergeCell ref="A44:B44"/>
    <mergeCell ref="C44:D44"/>
    <mergeCell ref="A45:B45"/>
    <mergeCell ref="C45:D45"/>
    <mergeCell ref="A42:B42"/>
    <mergeCell ref="C42:D42"/>
    <mergeCell ref="A37:B37"/>
    <mergeCell ref="C37:D37"/>
    <mergeCell ref="A38:B38"/>
    <mergeCell ref="C38:D38"/>
    <mergeCell ref="A39:B39"/>
    <mergeCell ref="C39:D39"/>
    <mergeCell ref="A40:B40"/>
    <mergeCell ref="C40:D40"/>
    <mergeCell ref="A33:B33"/>
    <mergeCell ref="C33:D33"/>
    <mergeCell ref="A34:B34"/>
    <mergeCell ref="C34:D34"/>
    <mergeCell ref="A35:B35"/>
    <mergeCell ref="C35:D35"/>
    <mergeCell ref="A29:B29"/>
    <mergeCell ref="C29:D29"/>
    <mergeCell ref="A30:B30"/>
    <mergeCell ref="C30:D30"/>
    <mergeCell ref="A36:B36"/>
    <mergeCell ref="C36:D36"/>
    <mergeCell ref="A31:B31"/>
    <mergeCell ref="C31:D31"/>
    <mergeCell ref="A32:B32"/>
    <mergeCell ref="C32:D32"/>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40">
    <cfRule type="cellIs" dxfId="3"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2" zoomScaleNormal="100" workbookViewId="0">
      <selection activeCell="K11" sqref="K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83</v>
      </c>
      <c r="E4" s="95"/>
      <c r="F4" s="95"/>
      <c r="G4" s="96"/>
    </row>
    <row r="5" spans="1:7" ht="30" customHeight="1">
      <c r="A5" s="67" t="s">
        <v>11</v>
      </c>
      <c r="B5" s="68"/>
      <c r="C5" s="69"/>
      <c r="D5" s="70" t="s">
        <v>69</v>
      </c>
      <c r="E5" s="71"/>
      <c r="F5" s="71"/>
      <c r="G5" s="72"/>
    </row>
    <row r="6" spans="1:7" ht="45" customHeight="1">
      <c r="A6" s="73" t="s">
        <v>82</v>
      </c>
      <c r="B6" s="76" t="s">
        <v>14</v>
      </c>
      <c r="C6" s="77"/>
      <c r="D6" s="82">
        <f>G7+G8</f>
        <v>5.1420000000000003</v>
      </c>
      <c r="E6" s="82"/>
      <c r="F6" s="82"/>
      <c r="G6" s="83"/>
    </row>
    <row r="7" spans="1:7" ht="15" customHeight="1">
      <c r="A7" s="74"/>
      <c r="B7" s="78"/>
      <c r="C7" s="79"/>
      <c r="D7" s="84" t="s">
        <v>16</v>
      </c>
      <c r="E7" s="85"/>
      <c r="F7" s="85"/>
      <c r="G7" s="41">
        <v>5.1420000000000003</v>
      </c>
    </row>
    <row r="8" spans="1:7" ht="15" customHeight="1">
      <c r="A8" s="75"/>
      <c r="B8" s="80"/>
      <c r="C8" s="81"/>
      <c r="D8" s="86" t="s">
        <v>17</v>
      </c>
      <c r="E8" s="87"/>
      <c r="F8" s="87"/>
      <c r="G8" s="42">
        <f>SUM(G16:G18)/1000000</f>
        <v>0</v>
      </c>
    </row>
    <row r="9" spans="1:7" ht="45" customHeight="1">
      <c r="A9" s="43" t="s">
        <v>71</v>
      </c>
      <c r="B9" s="100" t="s">
        <v>85</v>
      </c>
      <c r="C9" s="69"/>
      <c r="D9" s="101">
        <f>D6-D10</f>
        <v>5.1420000000000003</v>
      </c>
      <c r="E9" s="102"/>
      <c r="F9" s="102"/>
      <c r="G9" s="103"/>
    </row>
    <row r="10" spans="1:7" ht="30" customHeight="1">
      <c r="A10" s="44" t="s">
        <v>72</v>
      </c>
      <c r="B10" s="97" t="s">
        <v>25</v>
      </c>
      <c r="C10" s="97"/>
      <c r="D10" s="98">
        <f>D23+D24</f>
        <v>0</v>
      </c>
      <c r="E10" s="98"/>
      <c r="F10" s="98"/>
      <c r="G10" s="99"/>
    </row>
    <row r="11" spans="1:7" ht="60" customHeight="1">
      <c r="A11" s="104" t="s">
        <v>73</v>
      </c>
      <c r="B11" s="106" t="s">
        <v>39</v>
      </c>
      <c r="C11" s="107"/>
      <c r="D11" s="108" t="s">
        <v>120</v>
      </c>
      <c r="E11" s="109"/>
      <c r="F11" s="109"/>
      <c r="G11" s="110"/>
    </row>
    <row r="12" spans="1:7" ht="30" customHeight="1" thickBot="1">
      <c r="A12" s="105"/>
      <c r="B12" s="111" t="s">
        <v>1</v>
      </c>
      <c r="C12" s="111"/>
      <c r="D12" s="112">
        <v>5</v>
      </c>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D6:G6"/>
    <mergeCell ref="D7:F7"/>
    <mergeCell ref="D8:F8"/>
    <mergeCell ref="B9:C9"/>
    <mergeCell ref="D9:G9"/>
    <mergeCell ref="A1:G1"/>
    <mergeCell ref="A3:B3"/>
    <mergeCell ref="A4:C4"/>
    <mergeCell ref="D4:G4"/>
    <mergeCell ref="A5:C5"/>
    <mergeCell ref="D5:G5"/>
    <mergeCell ref="A6:A8"/>
    <mergeCell ref="B6:C8"/>
    <mergeCell ref="A11:A12"/>
    <mergeCell ref="B11:C11"/>
    <mergeCell ref="D11:G11"/>
    <mergeCell ref="B12:C12"/>
    <mergeCell ref="D12:G12"/>
    <mergeCell ref="B10:C10"/>
    <mergeCell ref="D10:G10"/>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6:B36"/>
    <mergeCell ref="C36:D36"/>
    <mergeCell ref="A31:B31"/>
    <mergeCell ref="C31:D31"/>
    <mergeCell ref="A32:B32"/>
    <mergeCell ref="C32:D32"/>
    <mergeCell ref="A33:B33"/>
    <mergeCell ref="C33:D33"/>
    <mergeCell ref="A34:B34"/>
    <mergeCell ref="C34:D34"/>
    <mergeCell ref="A35:B35"/>
    <mergeCell ref="C35:D35"/>
    <mergeCell ref="A42:B42"/>
    <mergeCell ref="C42:D42"/>
    <mergeCell ref="A37:B37"/>
    <mergeCell ref="C37:D37"/>
    <mergeCell ref="A38:B38"/>
    <mergeCell ref="C38:D38"/>
    <mergeCell ref="A39:B39"/>
    <mergeCell ref="C39:D39"/>
    <mergeCell ref="A46:B46"/>
    <mergeCell ref="C46:D46"/>
    <mergeCell ref="A40:B40"/>
    <mergeCell ref="C40:D40"/>
    <mergeCell ref="A41:B41"/>
    <mergeCell ref="C41:D41"/>
    <mergeCell ref="A43:B43"/>
    <mergeCell ref="C43:D43"/>
    <mergeCell ref="A44:B44"/>
    <mergeCell ref="C44:D44"/>
    <mergeCell ref="A45:B45"/>
    <mergeCell ref="C45:D45"/>
    <mergeCell ref="A54:B54"/>
    <mergeCell ref="C54:D54"/>
    <mergeCell ref="A49:B49"/>
    <mergeCell ref="C49:D49"/>
    <mergeCell ref="A50:B50"/>
    <mergeCell ref="C50:D50"/>
    <mergeCell ref="A51:B51"/>
    <mergeCell ref="C51:D51"/>
    <mergeCell ref="A52:B52"/>
    <mergeCell ref="C52:D52"/>
    <mergeCell ref="A53:B53"/>
    <mergeCell ref="C53:D53"/>
    <mergeCell ref="A47:B47"/>
    <mergeCell ref="C47:D47"/>
    <mergeCell ref="A48:B48"/>
    <mergeCell ref="C48:D48"/>
    <mergeCell ref="A60:B60"/>
    <mergeCell ref="C60:D60"/>
    <mergeCell ref="A55:B55"/>
    <mergeCell ref="C55:D55"/>
    <mergeCell ref="A56:B56"/>
    <mergeCell ref="C56:D56"/>
    <mergeCell ref="A57:B57"/>
    <mergeCell ref="C57:D57"/>
    <mergeCell ref="A58:B58"/>
    <mergeCell ref="C58:D58"/>
    <mergeCell ref="A59:B59"/>
    <mergeCell ref="C59:D59"/>
    <mergeCell ref="A66:B66"/>
    <mergeCell ref="C66:D66"/>
    <mergeCell ref="A61:B61"/>
    <mergeCell ref="C61:D61"/>
    <mergeCell ref="A62:B62"/>
    <mergeCell ref="C62:D62"/>
    <mergeCell ref="A63:B63"/>
    <mergeCell ref="C63:D63"/>
    <mergeCell ref="A70:B70"/>
    <mergeCell ref="C70:D70"/>
    <mergeCell ref="A64:B64"/>
    <mergeCell ref="C64:D64"/>
    <mergeCell ref="A65:B65"/>
    <mergeCell ref="C65:D65"/>
    <mergeCell ref="A67:B67"/>
    <mergeCell ref="C67:D67"/>
    <mergeCell ref="A68:B68"/>
    <mergeCell ref="C68:D68"/>
    <mergeCell ref="A69:B69"/>
    <mergeCell ref="C69:D69"/>
    <mergeCell ref="A78:B78"/>
    <mergeCell ref="C78:D78"/>
    <mergeCell ref="A73:B73"/>
    <mergeCell ref="C73:D73"/>
    <mergeCell ref="A74:B74"/>
    <mergeCell ref="C74:D74"/>
    <mergeCell ref="A75:B75"/>
    <mergeCell ref="C75:D75"/>
    <mergeCell ref="A76:B76"/>
    <mergeCell ref="C76:D76"/>
    <mergeCell ref="A77:B77"/>
    <mergeCell ref="C77:D77"/>
    <mergeCell ref="A71:B71"/>
    <mergeCell ref="C71:D71"/>
    <mergeCell ref="A72:B72"/>
    <mergeCell ref="C72:D72"/>
    <mergeCell ref="A84:B84"/>
    <mergeCell ref="C84:D84"/>
    <mergeCell ref="A79:B79"/>
    <mergeCell ref="C79:D79"/>
    <mergeCell ref="A80:B80"/>
    <mergeCell ref="C80:D80"/>
    <mergeCell ref="A81:B81"/>
    <mergeCell ref="C81:D81"/>
    <mergeCell ref="A82:B82"/>
    <mergeCell ref="C82:D82"/>
    <mergeCell ref="A83:B83"/>
    <mergeCell ref="C83:D83"/>
    <mergeCell ref="A90:B90"/>
    <mergeCell ref="C90:D90"/>
    <mergeCell ref="A85:B85"/>
    <mergeCell ref="C85:D85"/>
    <mergeCell ref="A86:B86"/>
    <mergeCell ref="C86:D86"/>
    <mergeCell ref="A87:B87"/>
    <mergeCell ref="C87:D87"/>
    <mergeCell ref="A94:B94"/>
    <mergeCell ref="C94:D94"/>
    <mergeCell ref="A88:B88"/>
    <mergeCell ref="C88:D88"/>
    <mergeCell ref="A89:B89"/>
    <mergeCell ref="C89:D89"/>
    <mergeCell ref="A91:B91"/>
    <mergeCell ref="C91:D91"/>
    <mergeCell ref="A92:B92"/>
    <mergeCell ref="C92:D92"/>
    <mergeCell ref="A93:B93"/>
    <mergeCell ref="C93:D93"/>
    <mergeCell ref="A102:B102"/>
    <mergeCell ref="C102:D102"/>
    <mergeCell ref="A97:B97"/>
    <mergeCell ref="C97:D97"/>
    <mergeCell ref="A98:B98"/>
    <mergeCell ref="C98:D98"/>
    <mergeCell ref="A99:B99"/>
    <mergeCell ref="C99:D99"/>
    <mergeCell ref="A100:B100"/>
    <mergeCell ref="C100:D100"/>
    <mergeCell ref="A101:B101"/>
    <mergeCell ref="C101:D101"/>
    <mergeCell ref="A95:B95"/>
    <mergeCell ref="C95:D95"/>
    <mergeCell ref="A96:B96"/>
    <mergeCell ref="C96:D96"/>
    <mergeCell ref="A108:B108"/>
    <mergeCell ref="C108:D108"/>
    <mergeCell ref="A103:B103"/>
    <mergeCell ref="C103:D103"/>
    <mergeCell ref="A104:B104"/>
    <mergeCell ref="C104:D104"/>
    <mergeCell ref="A105:B105"/>
    <mergeCell ref="C105:D105"/>
    <mergeCell ref="A106:B106"/>
    <mergeCell ref="C106:D106"/>
    <mergeCell ref="A107:B107"/>
    <mergeCell ref="C107:D107"/>
    <mergeCell ref="A114:B114"/>
    <mergeCell ref="C114:D114"/>
    <mergeCell ref="A109:B109"/>
    <mergeCell ref="C109:D109"/>
    <mergeCell ref="A110:B110"/>
    <mergeCell ref="C110:D110"/>
    <mergeCell ref="A111:B111"/>
    <mergeCell ref="C111:D111"/>
    <mergeCell ref="A118:B118"/>
    <mergeCell ref="C118:D118"/>
    <mergeCell ref="A112:B112"/>
    <mergeCell ref="C112:D112"/>
    <mergeCell ref="A113:B113"/>
    <mergeCell ref="C113:D113"/>
    <mergeCell ref="A115:B115"/>
    <mergeCell ref="C115:D115"/>
    <mergeCell ref="A116:B116"/>
    <mergeCell ref="C116:D116"/>
    <mergeCell ref="A117:B117"/>
    <mergeCell ref="C117:D117"/>
    <mergeCell ref="A126:B126"/>
    <mergeCell ref="C126:D126"/>
    <mergeCell ref="A121:B121"/>
    <mergeCell ref="C121:D121"/>
    <mergeCell ref="A122:B122"/>
    <mergeCell ref="C122:D122"/>
    <mergeCell ref="A123:B123"/>
    <mergeCell ref="C123:D123"/>
    <mergeCell ref="A124:B124"/>
    <mergeCell ref="C124:D124"/>
    <mergeCell ref="A125:B125"/>
    <mergeCell ref="C125:D125"/>
    <mergeCell ref="A119:B119"/>
    <mergeCell ref="C119:D119"/>
    <mergeCell ref="A120:B120"/>
    <mergeCell ref="C120:D120"/>
    <mergeCell ref="A132:B132"/>
    <mergeCell ref="C132:D132"/>
    <mergeCell ref="A127:B127"/>
    <mergeCell ref="C127:D127"/>
    <mergeCell ref="A128:B128"/>
    <mergeCell ref="C128:D128"/>
    <mergeCell ref="A129:B129"/>
    <mergeCell ref="C129:D129"/>
    <mergeCell ref="A130:B130"/>
    <mergeCell ref="C130:D130"/>
    <mergeCell ref="A131:B131"/>
    <mergeCell ref="C131:D131"/>
    <mergeCell ref="A138:B138"/>
    <mergeCell ref="C138:D138"/>
    <mergeCell ref="A133:B133"/>
    <mergeCell ref="C133:D133"/>
    <mergeCell ref="A134:B134"/>
    <mergeCell ref="C134:D134"/>
    <mergeCell ref="A135:B135"/>
    <mergeCell ref="C135:D135"/>
    <mergeCell ref="A142:B142"/>
    <mergeCell ref="C142:D142"/>
    <mergeCell ref="A136:B136"/>
    <mergeCell ref="C136:D136"/>
    <mergeCell ref="A137:B137"/>
    <mergeCell ref="C137:D137"/>
    <mergeCell ref="A139:B139"/>
    <mergeCell ref="C139:D139"/>
    <mergeCell ref="A140:B140"/>
    <mergeCell ref="C140:D140"/>
    <mergeCell ref="A141:B141"/>
    <mergeCell ref="C141:D141"/>
    <mergeCell ref="A150:B150"/>
    <mergeCell ref="C150:D150"/>
    <mergeCell ref="A145:B145"/>
    <mergeCell ref="C145:D145"/>
    <mergeCell ref="A146:B146"/>
    <mergeCell ref="C146:D146"/>
    <mergeCell ref="A147:B147"/>
    <mergeCell ref="C147:D147"/>
    <mergeCell ref="A148:B148"/>
    <mergeCell ref="C148:D148"/>
    <mergeCell ref="A149:B149"/>
    <mergeCell ref="C149:D149"/>
    <mergeCell ref="A143:B143"/>
    <mergeCell ref="C143:D143"/>
    <mergeCell ref="A144:B144"/>
    <mergeCell ref="C144:D144"/>
    <mergeCell ref="A156:B156"/>
    <mergeCell ref="C156:D156"/>
    <mergeCell ref="A151:B151"/>
    <mergeCell ref="C151:D151"/>
    <mergeCell ref="A152:B152"/>
    <mergeCell ref="C152:D152"/>
    <mergeCell ref="A153:B153"/>
    <mergeCell ref="C153:D153"/>
    <mergeCell ref="A154:B154"/>
    <mergeCell ref="C154:D154"/>
    <mergeCell ref="A155:B155"/>
    <mergeCell ref="C155:D155"/>
    <mergeCell ref="A162:B162"/>
    <mergeCell ref="C162:D162"/>
    <mergeCell ref="A157:B157"/>
    <mergeCell ref="C157:D157"/>
    <mergeCell ref="A158:B158"/>
    <mergeCell ref="C158:D158"/>
    <mergeCell ref="A159:B159"/>
    <mergeCell ref="C159:D159"/>
    <mergeCell ref="A166:B166"/>
    <mergeCell ref="C166:D166"/>
    <mergeCell ref="A160:B160"/>
    <mergeCell ref="C160:D160"/>
    <mergeCell ref="A161:B161"/>
    <mergeCell ref="C161:D161"/>
    <mergeCell ref="A163:B163"/>
    <mergeCell ref="C163:D163"/>
    <mergeCell ref="A164:B164"/>
    <mergeCell ref="C164:D164"/>
    <mergeCell ref="A165:B165"/>
    <mergeCell ref="C165:D165"/>
    <mergeCell ref="A174:B174"/>
    <mergeCell ref="C174:D174"/>
    <mergeCell ref="A169:B169"/>
    <mergeCell ref="C169:D169"/>
    <mergeCell ref="A170:B170"/>
    <mergeCell ref="C170:D170"/>
    <mergeCell ref="A171:B171"/>
    <mergeCell ref="C171:D171"/>
    <mergeCell ref="A172:B172"/>
    <mergeCell ref="C172:D172"/>
    <mergeCell ref="A173:B173"/>
    <mergeCell ref="C173:D173"/>
    <mergeCell ref="A167:B167"/>
    <mergeCell ref="C167:D167"/>
    <mergeCell ref="A168:B168"/>
    <mergeCell ref="C168:D168"/>
    <mergeCell ref="A180:B180"/>
    <mergeCell ref="C180:D180"/>
    <mergeCell ref="A175:B175"/>
    <mergeCell ref="C175:D175"/>
    <mergeCell ref="A176:B176"/>
    <mergeCell ref="C176:D176"/>
    <mergeCell ref="A177:B177"/>
    <mergeCell ref="C177:D177"/>
    <mergeCell ref="A178:B178"/>
    <mergeCell ref="C178:D178"/>
    <mergeCell ref="A179:B179"/>
    <mergeCell ref="C179:D179"/>
    <mergeCell ref="A186:B186"/>
    <mergeCell ref="C186:D186"/>
    <mergeCell ref="A181:B181"/>
    <mergeCell ref="C181:D181"/>
    <mergeCell ref="A182:B182"/>
    <mergeCell ref="C182:D182"/>
    <mergeCell ref="A183:B183"/>
    <mergeCell ref="C183:D183"/>
    <mergeCell ref="A190:B190"/>
    <mergeCell ref="C190:D190"/>
    <mergeCell ref="A184:B184"/>
    <mergeCell ref="C184:D184"/>
    <mergeCell ref="A185:B185"/>
    <mergeCell ref="C185:D185"/>
    <mergeCell ref="A187:B187"/>
    <mergeCell ref="C187:D187"/>
    <mergeCell ref="A188:B188"/>
    <mergeCell ref="C188:D188"/>
    <mergeCell ref="A189:B189"/>
    <mergeCell ref="C189:D189"/>
    <mergeCell ref="A198:B198"/>
    <mergeCell ref="C198:D198"/>
    <mergeCell ref="A193:B193"/>
    <mergeCell ref="C193:D193"/>
    <mergeCell ref="A194:B194"/>
    <mergeCell ref="C194:D194"/>
    <mergeCell ref="A195:B195"/>
    <mergeCell ref="C195:D195"/>
    <mergeCell ref="A196:B196"/>
    <mergeCell ref="C196:D196"/>
    <mergeCell ref="A197:B197"/>
    <mergeCell ref="C197:D197"/>
    <mergeCell ref="A191:B191"/>
    <mergeCell ref="C191:D191"/>
    <mergeCell ref="A192:B192"/>
    <mergeCell ref="C192:D192"/>
    <mergeCell ref="A204:B204"/>
    <mergeCell ref="C204:D204"/>
    <mergeCell ref="A199:B199"/>
    <mergeCell ref="C199:D199"/>
    <mergeCell ref="A200:B200"/>
    <mergeCell ref="C200:D200"/>
    <mergeCell ref="A201:B201"/>
    <mergeCell ref="C201:D201"/>
    <mergeCell ref="A202:B202"/>
    <mergeCell ref="C202:D202"/>
    <mergeCell ref="A203:B203"/>
    <mergeCell ref="C203:D203"/>
    <mergeCell ref="A210:B210"/>
    <mergeCell ref="C210:D210"/>
    <mergeCell ref="A205:B205"/>
    <mergeCell ref="C205:D205"/>
    <mergeCell ref="A206:B206"/>
    <mergeCell ref="C206:D206"/>
    <mergeCell ref="A207:B207"/>
    <mergeCell ref="C207:D207"/>
    <mergeCell ref="A214:B214"/>
    <mergeCell ref="C214:D214"/>
    <mergeCell ref="A208:B208"/>
    <mergeCell ref="C208:D208"/>
    <mergeCell ref="A209:B209"/>
    <mergeCell ref="C209:D209"/>
    <mergeCell ref="A211:B211"/>
    <mergeCell ref="C211:D211"/>
    <mergeCell ref="A212:B212"/>
    <mergeCell ref="C212:D212"/>
    <mergeCell ref="A213:B213"/>
    <mergeCell ref="C213:D213"/>
    <mergeCell ref="A222:B222"/>
    <mergeCell ref="C222:D222"/>
    <mergeCell ref="A217:B217"/>
    <mergeCell ref="C217:D217"/>
    <mergeCell ref="A218:B218"/>
    <mergeCell ref="C218:D218"/>
    <mergeCell ref="A219:B219"/>
    <mergeCell ref="C219:D219"/>
    <mergeCell ref="A220:B220"/>
    <mergeCell ref="C220:D220"/>
    <mergeCell ref="A221:B221"/>
    <mergeCell ref="C221:D221"/>
    <mergeCell ref="A215:B215"/>
    <mergeCell ref="C215:D215"/>
    <mergeCell ref="A216:B216"/>
    <mergeCell ref="C216:D216"/>
    <mergeCell ref="A228:B228"/>
    <mergeCell ref="C228:D228"/>
    <mergeCell ref="A223:B223"/>
    <mergeCell ref="C223:D223"/>
    <mergeCell ref="A224:B224"/>
    <mergeCell ref="C224:D224"/>
    <mergeCell ref="A225:B225"/>
    <mergeCell ref="C225:D225"/>
    <mergeCell ref="A226:B226"/>
    <mergeCell ref="C226:D226"/>
    <mergeCell ref="A227:B227"/>
    <mergeCell ref="C227:D227"/>
    <mergeCell ref="A234:B234"/>
    <mergeCell ref="C234:D234"/>
    <mergeCell ref="A229:B229"/>
    <mergeCell ref="C229:D229"/>
    <mergeCell ref="A230:B230"/>
    <mergeCell ref="C230:D230"/>
    <mergeCell ref="A231:B231"/>
    <mergeCell ref="C231:D231"/>
    <mergeCell ref="A238:B238"/>
    <mergeCell ref="C238:D238"/>
    <mergeCell ref="A232:B232"/>
    <mergeCell ref="C232:D232"/>
    <mergeCell ref="A233:B233"/>
    <mergeCell ref="C233:D233"/>
    <mergeCell ref="A235:B235"/>
    <mergeCell ref="C235:D235"/>
    <mergeCell ref="A236:B236"/>
    <mergeCell ref="C236:D236"/>
    <mergeCell ref="A237:B237"/>
    <mergeCell ref="C237:D237"/>
    <mergeCell ref="A246:B246"/>
    <mergeCell ref="C246:D246"/>
    <mergeCell ref="A241:B241"/>
    <mergeCell ref="C241:D241"/>
    <mergeCell ref="A242:B242"/>
    <mergeCell ref="C242:D242"/>
    <mergeCell ref="A243:B243"/>
    <mergeCell ref="C243:D243"/>
    <mergeCell ref="A244:B244"/>
    <mergeCell ref="C244:D244"/>
    <mergeCell ref="A245:B245"/>
    <mergeCell ref="C245:D245"/>
    <mergeCell ref="A239:B239"/>
    <mergeCell ref="C239:D239"/>
    <mergeCell ref="A240:B240"/>
    <mergeCell ref="C240:D240"/>
    <mergeCell ref="A252:B252"/>
    <mergeCell ref="C252:D252"/>
    <mergeCell ref="A247:B247"/>
    <mergeCell ref="C247:D247"/>
    <mergeCell ref="A248:B248"/>
    <mergeCell ref="C248:D248"/>
    <mergeCell ref="A249:B249"/>
    <mergeCell ref="C249:D249"/>
    <mergeCell ref="A250:B250"/>
    <mergeCell ref="C250:D250"/>
    <mergeCell ref="A251:B251"/>
    <mergeCell ref="C251:D251"/>
    <mergeCell ref="A258:B258"/>
    <mergeCell ref="C258:D258"/>
    <mergeCell ref="A253:B253"/>
    <mergeCell ref="C253:D253"/>
    <mergeCell ref="A254:B254"/>
    <mergeCell ref="C254:D254"/>
    <mergeCell ref="A255:B255"/>
    <mergeCell ref="C255:D255"/>
    <mergeCell ref="A262:B262"/>
    <mergeCell ref="C262:D262"/>
    <mergeCell ref="A256:B256"/>
    <mergeCell ref="C256:D256"/>
    <mergeCell ref="A257:B257"/>
    <mergeCell ref="C257:D257"/>
    <mergeCell ref="A259:B259"/>
    <mergeCell ref="C259:D259"/>
    <mergeCell ref="A260:B260"/>
    <mergeCell ref="C260:D260"/>
    <mergeCell ref="A261:B261"/>
    <mergeCell ref="C261:D261"/>
    <mergeCell ref="A270:B270"/>
    <mergeCell ref="C270:D270"/>
    <mergeCell ref="A265:B265"/>
    <mergeCell ref="C265:D265"/>
    <mergeCell ref="A266:B266"/>
    <mergeCell ref="C266:D266"/>
    <mergeCell ref="A267:B267"/>
    <mergeCell ref="C267:D267"/>
    <mergeCell ref="A268:B268"/>
    <mergeCell ref="C268:D268"/>
    <mergeCell ref="A269:B269"/>
    <mergeCell ref="C269:D269"/>
    <mergeCell ref="A263:B263"/>
    <mergeCell ref="C263:D263"/>
    <mergeCell ref="A264:B264"/>
    <mergeCell ref="C264:D264"/>
    <mergeCell ref="A276:B276"/>
    <mergeCell ref="C276:D276"/>
    <mergeCell ref="A271:B271"/>
    <mergeCell ref="C271:D271"/>
    <mergeCell ref="A272:B272"/>
    <mergeCell ref="C272:D272"/>
    <mergeCell ref="A273:B273"/>
    <mergeCell ref="C273:D273"/>
    <mergeCell ref="A274:B274"/>
    <mergeCell ref="C274:D274"/>
    <mergeCell ref="A275:B275"/>
    <mergeCell ref="C275:D275"/>
    <mergeCell ref="A282:B282"/>
    <mergeCell ref="C282:D282"/>
    <mergeCell ref="A277:B277"/>
    <mergeCell ref="C277:D277"/>
    <mergeCell ref="A278:B278"/>
    <mergeCell ref="C278:D278"/>
    <mergeCell ref="A279:B279"/>
    <mergeCell ref="C279:D279"/>
    <mergeCell ref="A286:B286"/>
    <mergeCell ref="C286:D286"/>
    <mergeCell ref="A280:B280"/>
    <mergeCell ref="C280:D280"/>
    <mergeCell ref="A281:B281"/>
    <mergeCell ref="C281:D281"/>
    <mergeCell ref="A283:B283"/>
    <mergeCell ref="C283:D283"/>
    <mergeCell ref="A284:B284"/>
    <mergeCell ref="C284:D284"/>
    <mergeCell ref="A285:B285"/>
    <mergeCell ref="C285:D285"/>
    <mergeCell ref="A294:B294"/>
    <mergeCell ref="C294:D294"/>
    <mergeCell ref="A289:B289"/>
    <mergeCell ref="C289:D289"/>
    <mergeCell ref="A290:B290"/>
    <mergeCell ref="C290:D290"/>
    <mergeCell ref="A291:B291"/>
    <mergeCell ref="C291:D291"/>
    <mergeCell ref="A292:B292"/>
    <mergeCell ref="C292:D292"/>
    <mergeCell ref="A293:B293"/>
    <mergeCell ref="C293:D293"/>
    <mergeCell ref="A287:B287"/>
    <mergeCell ref="C287:D287"/>
    <mergeCell ref="A288:B288"/>
    <mergeCell ref="C288:D288"/>
    <mergeCell ref="A300:B300"/>
    <mergeCell ref="C300:D300"/>
    <mergeCell ref="A295:B295"/>
    <mergeCell ref="C295:D295"/>
    <mergeCell ref="A296:B296"/>
    <mergeCell ref="C296:D296"/>
    <mergeCell ref="A297:B297"/>
    <mergeCell ref="C297:D297"/>
    <mergeCell ref="A298:B298"/>
    <mergeCell ref="C298:D298"/>
    <mergeCell ref="A299:B299"/>
    <mergeCell ref="C299:D299"/>
    <mergeCell ref="A306:B306"/>
    <mergeCell ref="C306:D306"/>
    <mergeCell ref="A301:B301"/>
    <mergeCell ref="C301:D301"/>
    <mergeCell ref="A302:B302"/>
    <mergeCell ref="C302:D302"/>
    <mergeCell ref="A303:B303"/>
    <mergeCell ref="C303:D303"/>
    <mergeCell ref="A310:B310"/>
    <mergeCell ref="C310:D310"/>
    <mergeCell ref="A304:B304"/>
    <mergeCell ref="C304:D304"/>
    <mergeCell ref="A305:B305"/>
    <mergeCell ref="C305:D305"/>
    <mergeCell ref="A307:B307"/>
    <mergeCell ref="C307:D307"/>
    <mergeCell ref="A308:B308"/>
    <mergeCell ref="C308:D308"/>
    <mergeCell ref="A309:B309"/>
    <mergeCell ref="C309:D309"/>
    <mergeCell ref="A318:B318"/>
    <mergeCell ref="C318:D318"/>
    <mergeCell ref="A313:B313"/>
    <mergeCell ref="C313:D313"/>
    <mergeCell ref="A314:B314"/>
    <mergeCell ref="C314:D314"/>
    <mergeCell ref="A315:B315"/>
    <mergeCell ref="C315:D315"/>
    <mergeCell ref="A316:B316"/>
    <mergeCell ref="C316:D316"/>
    <mergeCell ref="A317:B317"/>
    <mergeCell ref="C317:D317"/>
    <mergeCell ref="A311:B311"/>
    <mergeCell ref="C311:D311"/>
    <mergeCell ref="A312:B312"/>
    <mergeCell ref="C312:D312"/>
    <mergeCell ref="A324:B324"/>
    <mergeCell ref="C324:D324"/>
    <mergeCell ref="A319:B319"/>
    <mergeCell ref="C319:D319"/>
    <mergeCell ref="A320:B320"/>
    <mergeCell ref="C320:D320"/>
    <mergeCell ref="A321:B321"/>
    <mergeCell ref="C321:D321"/>
    <mergeCell ref="A322:B322"/>
    <mergeCell ref="C322:D322"/>
    <mergeCell ref="A323:B323"/>
    <mergeCell ref="C323:D323"/>
    <mergeCell ref="A330:B330"/>
    <mergeCell ref="C330:D330"/>
    <mergeCell ref="A325:B325"/>
    <mergeCell ref="C325:D325"/>
    <mergeCell ref="A326:B326"/>
    <mergeCell ref="C326:D326"/>
    <mergeCell ref="A327:B327"/>
    <mergeCell ref="C327:D327"/>
    <mergeCell ref="A334:B334"/>
    <mergeCell ref="C334:D334"/>
    <mergeCell ref="A328:B328"/>
    <mergeCell ref="C328:D328"/>
    <mergeCell ref="A329:B329"/>
    <mergeCell ref="C329:D329"/>
    <mergeCell ref="A331:B331"/>
    <mergeCell ref="C331:D331"/>
    <mergeCell ref="A332:B332"/>
    <mergeCell ref="C332:D332"/>
    <mergeCell ref="A333:B333"/>
    <mergeCell ref="C333:D333"/>
    <mergeCell ref="A342:B342"/>
    <mergeCell ref="C342:D342"/>
    <mergeCell ref="A337:B337"/>
    <mergeCell ref="C337:D337"/>
    <mergeCell ref="A338:B338"/>
    <mergeCell ref="C338:D338"/>
    <mergeCell ref="A339:B339"/>
    <mergeCell ref="C339:D339"/>
    <mergeCell ref="A340:B340"/>
    <mergeCell ref="C340:D340"/>
    <mergeCell ref="A341:B341"/>
    <mergeCell ref="C341:D341"/>
    <mergeCell ref="A335:B335"/>
    <mergeCell ref="C335:D335"/>
    <mergeCell ref="A336:B336"/>
    <mergeCell ref="C336:D336"/>
    <mergeCell ref="A348:B348"/>
    <mergeCell ref="C348:D348"/>
    <mergeCell ref="A343:B343"/>
    <mergeCell ref="C343:D343"/>
    <mergeCell ref="A344:B344"/>
    <mergeCell ref="C344:D344"/>
    <mergeCell ref="A345:B345"/>
    <mergeCell ref="C345:D345"/>
    <mergeCell ref="A346:B346"/>
    <mergeCell ref="C346:D346"/>
    <mergeCell ref="A347:B347"/>
    <mergeCell ref="C347:D347"/>
    <mergeCell ref="A354:B354"/>
    <mergeCell ref="C354:D354"/>
    <mergeCell ref="A349:B349"/>
    <mergeCell ref="C349:D349"/>
    <mergeCell ref="A350:B350"/>
    <mergeCell ref="C350:D350"/>
    <mergeCell ref="A351:B351"/>
    <mergeCell ref="C351:D351"/>
    <mergeCell ref="A358:B358"/>
    <mergeCell ref="C358:D358"/>
    <mergeCell ref="A352:B352"/>
    <mergeCell ref="C352:D352"/>
    <mergeCell ref="A353:B353"/>
    <mergeCell ref="C353:D353"/>
    <mergeCell ref="A355:B355"/>
    <mergeCell ref="C355:D355"/>
    <mergeCell ref="A356:B356"/>
    <mergeCell ref="C356:D356"/>
    <mergeCell ref="A357:B357"/>
    <mergeCell ref="C357:D357"/>
    <mergeCell ref="A366:B366"/>
    <mergeCell ref="C366:D366"/>
    <mergeCell ref="A361:B361"/>
    <mergeCell ref="C361:D361"/>
    <mergeCell ref="A362:B362"/>
    <mergeCell ref="C362:D362"/>
    <mergeCell ref="A363:B363"/>
    <mergeCell ref="C363:D363"/>
    <mergeCell ref="A364:B364"/>
    <mergeCell ref="C364:D364"/>
    <mergeCell ref="A365:B365"/>
    <mergeCell ref="C365:D365"/>
    <mergeCell ref="A359:B359"/>
    <mergeCell ref="C359:D359"/>
    <mergeCell ref="A360:B360"/>
    <mergeCell ref="C360:D360"/>
    <mergeCell ref="A372:B372"/>
    <mergeCell ref="C372:D372"/>
    <mergeCell ref="A367:B367"/>
    <mergeCell ref="C367:D367"/>
    <mergeCell ref="A368:B368"/>
    <mergeCell ref="C368:D368"/>
    <mergeCell ref="A369:B369"/>
    <mergeCell ref="C369:D369"/>
    <mergeCell ref="A370:B370"/>
    <mergeCell ref="C370:D370"/>
    <mergeCell ref="A371:B371"/>
    <mergeCell ref="C371:D371"/>
    <mergeCell ref="A378:B378"/>
    <mergeCell ref="C378:D378"/>
    <mergeCell ref="A373:B373"/>
    <mergeCell ref="C373:D373"/>
    <mergeCell ref="A374:B374"/>
    <mergeCell ref="C374:D374"/>
    <mergeCell ref="A375:B375"/>
    <mergeCell ref="C375:D375"/>
    <mergeCell ref="A382:B382"/>
    <mergeCell ref="C382:D382"/>
    <mergeCell ref="A376:B376"/>
    <mergeCell ref="C376:D376"/>
    <mergeCell ref="A377:B377"/>
    <mergeCell ref="C377:D377"/>
    <mergeCell ref="A379:B379"/>
    <mergeCell ref="C379:D379"/>
    <mergeCell ref="A380:B380"/>
    <mergeCell ref="C380:D380"/>
    <mergeCell ref="A381:B381"/>
    <mergeCell ref="C381:D381"/>
    <mergeCell ref="A390:B390"/>
    <mergeCell ref="C390:D390"/>
    <mergeCell ref="A385:B385"/>
    <mergeCell ref="C385:D385"/>
    <mergeCell ref="A386:B386"/>
    <mergeCell ref="C386:D386"/>
    <mergeCell ref="A387:B387"/>
    <mergeCell ref="C387:D387"/>
    <mergeCell ref="A388:B388"/>
    <mergeCell ref="C388:D388"/>
    <mergeCell ref="A389:B389"/>
    <mergeCell ref="C389:D389"/>
    <mergeCell ref="A383:B383"/>
    <mergeCell ref="C383:D383"/>
    <mergeCell ref="A384:B384"/>
    <mergeCell ref="C384:D384"/>
    <mergeCell ref="A396:B396"/>
    <mergeCell ref="C396:D396"/>
    <mergeCell ref="A391:B391"/>
    <mergeCell ref="C391:D391"/>
    <mergeCell ref="A392:B392"/>
    <mergeCell ref="C392:D392"/>
    <mergeCell ref="A393:B393"/>
    <mergeCell ref="C393:D393"/>
    <mergeCell ref="A394:B394"/>
    <mergeCell ref="C394:D394"/>
    <mergeCell ref="A395:B395"/>
    <mergeCell ref="C395:D395"/>
    <mergeCell ref="A402:B402"/>
    <mergeCell ref="C402:D402"/>
    <mergeCell ref="A397:B397"/>
    <mergeCell ref="C397:D397"/>
    <mergeCell ref="A398:B398"/>
    <mergeCell ref="C398:D398"/>
    <mergeCell ref="A399:B399"/>
    <mergeCell ref="C399:D399"/>
    <mergeCell ref="A406:B406"/>
    <mergeCell ref="C406:D406"/>
    <mergeCell ref="A400:B400"/>
    <mergeCell ref="C400:D400"/>
    <mergeCell ref="A401:B401"/>
    <mergeCell ref="C401:D401"/>
    <mergeCell ref="A403:B403"/>
    <mergeCell ref="C403:D403"/>
    <mergeCell ref="A404:B404"/>
    <mergeCell ref="C404:D404"/>
    <mergeCell ref="A405:B405"/>
    <mergeCell ref="C405:D405"/>
    <mergeCell ref="A410:B410"/>
    <mergeCell ref="C410:D410"/>
    <mergeCell ref="A407:B407"/>
    <mergeCell ref="C407:D407"/>
    <mergeCell ref="A409:B409"/>
    <mergeCell ref="C409:D409"/>
    <mergeCell ref="A408:B408"/>
    <mergeCell ref="C408:D408"/>
  </mergeCells>
  <phoneticPr fontId="2"/>
  <conditionalFormatting sqref="A28:G440">
    <cfRule type="cellIs" dxfId="2" priority="1"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9" sqref="G19"/>
    </sheetView>
  </sheetViews>
  <sheetFormatPr defaultRowHeight="13.5"/>
  <cols>
    <col min="1" max="1" width="2.875" style="2" customWidth="1"/>
    <col min="2" max="2" width="82.875" style="11" customWidth="1"/>
    <col min="3" max="16384" width="9" style="2"/>
  </cols>
  <sheetData>
    <row r="1" spans="1:2" ht="24" customHeight="1">
      <c r="A1" s="2" t="s">
        <v>52</v>
      </c>
      <c r="B1" s="2"/>
    </row>
    <row r="2" spans="1:2">
      <c r="A2" s="20" t="s">
        <v>55</v>
      </c>
      <c r="B2" s="21"/>
    </row>
    <row r="3" spans="1:2" ht="19.5" customHeight="1">
      <c r="A3" s="20">
        <v>1</v>
      </c>
      <c r="B3" s="21" t="s">
        <v>67</v>
      </c>
    </row>
    <row r="4" spans="1:2" ht="33.75" customHeight="1">
      <c r="A4" s="20">
        <v>2</v>
      </c>
      <c r="B4" s="21" t="s">
        <v>56</v>
      </c>
    </row>
    <row r="5" spans="1:2" ht="20.25" customHeight="1">
      <c r="A5" s="20">
        <v>3</v>
      </c>
      <c r="B5" s="21" t="s">
        <v>54</v>
      </c>
    </row>
    <row r="6" spans="1:2" ht="33.75" customHeight="1">
      <c r="A6" s="20">
        <v>4</v>
      </c>
      <c r="B6" s="21" t="s">
        <v>64</v>
      </c>
    </row>
    <row r="7" spans="1:2" ht="40.5">
      <c r="A7" s="20">
        <v>5</v>
      </c>
      <c r="B7" s="21" t="s">
        <v>65</v>
      </c>
    </row>
    <row r="8" spans="1:2" ht="60.75" customHeight="1">
      <c r="A8" s="20"/>
      <c r="B8" s="21" t="s">
        <v>66</v>
      </c>
    </row>
    <row r="9" spans="1:2">
      <c r="A9" s="20"/>
      <c r="B9" s="21"/>
    </row>
    <row r="10" spans="1:2">
      <c r="A10" s="20"/>
      <c r="B10" s="21"/>
    </row>
    <row r="11" spans="1:2">
      <c r="A11" s="20"/>
      <c r="B11" s="21"/>
    </row>
    <row r="12" spans="1:2">
      <c r="A12" s="20"/>
      <c r="B12" s="21"/>
    </row>
    <row r="13" spans="1:2">
      <c r="A13" s="20"/>
      <c r="B13" s="21"/>
    </row>
  </sheetData>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56"/>
  <sheetViews>
    <sheetView topLeftCell="A17" zoomScaleNormal="100" workbookViewId="0">
      <selection activeCell="G31" sqref="G3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2" spans="1:7">
      <c r="A2" s="39"/>
      <c r="B2" s="39"/>
      <c r="C2" s="39"/>
      <c r="D2" s="39"/>
      <c r="E2" s="39"/>
      <c r="F2" s="39"/>
      <c r="G2" s="39"/>
    </row>
    <row r="3" spans="1:7" ht="14.25" thickBot="1">
      <c r="A3" s="90"/>
      <c r="B3" s="90"/>
      <c r="C3" s="39"/>
      <c r="D3" s="39"/>
      <c r="E3" s="39"/>
      <c r="F3" s="39"/>
      <c r="G3" s="40" t="s">
        <v>0</v>
      </c>
    </row>
    <row r="4" spans="1:7" ht="30" customHeight="1">
      <c r="A4" s="91" t="s">
        <v>10</v>
      </c>
      <c r="B4" s="92"/>
      <c r="C4" s="93"/>
      <c r="D4" s="94" t="s">
        <v>68</v>
      </c>
      <c r="E4" s="95"/>
      <c r="F4" s="95"/>
      <c r="G4" s="96"/>
    </row>
    <row r="5" spans="1:7" ht="30" customHeight="1">
      <c r="A5" s="67" t="s">
        <v>11</v>
      </c>
      <c r="B5" s="68"/>
      <c r="C5" s="69"/>
      <c r="D5" s="70" t="s">
        <v>69</v>
      </c>
      <c r="E5" s="71"/>
      <c r="F5" s="71"/>
      <c r="G5" s="72"/>
    </row>
    <row r="6" spans="1:7" ht="45" customHeight="1">
      <c r="A6" s="73" t="s">
        <v>2</v>
      </c>
      <c r="B6" s="76" t="s">
        <v>14</v>
      </c>
      <c r="C6" s="77"/>
      <c r="D6" s="82">
        <f>G7+G8</f>
        <v>2603.241</v>
      </c>
      <c r="E6" s="82"/>
      <c r="F6" s="82"/>
      <c r="G6" s="83"/>
    </row>
    <row r="7" spans="1:7" ht="15" customHeight="1">
      <c r="A7" s="74"/>
      <c r="B7" s="78"/>
      <c r="C7" s="79"/>
      <c r="D7" s="84" t="s">
        <v>16</v>
      </c>
      <c r="E7" s="85"/>
      <c r="F7" s="85"/>
      <c r="G7" s="41">
        <v>2603.241</v>
      </c>
    </row>
    <row r="8" spans="1:7" ht="15" customHeight="1">
      <c r="A8" s="75"/>
      <c r="B8" s="80"/>
      <c r="C8" s="81"/>
      <c r="D8" s="86" t="s">
        <v>17</v>
      </c>
      <c r="E8" s="87"/>
      <c r="F8" s="87"/>
      <c r="G8" s="42">
        <f>SUM(G16:G18)/1000000</f>
        <v>0</v>
      </c>
    </row>
    <row r="9" spans="1:7" ht="45" customHeight="1">
      <c r="A9" s="43" t="s">
        <v>3</v>
      </c>
      <c r="B9" s="100" t="s">
        <v>15</v>
      </c>
      <c r="C9" s="69"/>
      <c r="D9" s="101">
        <f>D6-D10</f>
        <v>2603.241</v>
      </c>
      <c r="E9" s="102"/>
      <c r="F9" s="102"/>
      <c r="G9" s="103"/>
    </row>
    <row r="10" spans="1:7" ht="30" customHeight="1">
      <c r="A10" s="44" t="s">
        <v>4</v>
      </c>
      <c r="B10" s="97" t="s">
        <v>25</v>
      </c>
      <c r="C10" s="97"/>
      <c r="D10" s="98">
        <f>D23+D24</f>
        <v>0</v>
      </c>
      <c r="E10" s="98"/>
      <c r="F10" s="98"/>
      <c r="G10" s="99"/>
    </row>
    <row r="11" spans="1:7" ht="60" customHeight="1">
      <c r="A11" s="104" t="s">
        <v>5</v>
      </c>
      <c r="B11" s="106" t="s">
        <v>39</v>
      </c>
      <c r="C11" s="107"/>
      <c r="D11" s="108"/>
      <c r="E11" s="109"/>
      <c r="F11" s="109"/>
      <c r="G11" s="110"/>
    </row>
    <row r="12" spans="1:7" ht="30" customHeight="1" thickBot="1">
      <c r="A12" s="105"/>
      <c r="B12" s="111" t="s">
        <v>1</v>
      </c>
      <c r="C12" s="111"/>
      <c r="D12" s="112"/>
      <c r="E12" s="112"/>
      <c r="F12" s="112"/>
      <c r="G12" s="113"/>
    </row>
    <row r="13" spans="1:7" s="19" customFormat="1" ht="11.25" customHeight="1">
      <c r="A13" s="45"/>
      <c r="B13" s="45"/>
      <c r="C13" s="45"/>
      <c r="D13" s="46"/>
      <c r="E13" s="46"/>
      <c r="F13" s="46"/>
      <c r="G13" s="46"/>
    </row>
    <row r="14" spans="1:7" ht="16.5" customHeight="1" thickBot="1">
      <c r="A14" s="39" t="s">
        <v>41</v>
      </c>
      <c r="B14" s="39"/>
      <c r="C14" s="39"/>
      <c r="D14" s="39"/>
      <c r="E14" s="39"/>
      <c r="F14" s="47"/>
      <c r="G14" s="47"/>
    </row>
    <row r="15" spans="1:7" ht="30" customHeight="1">
      <c r="A15" s="115" t="s">
        <v>18</v>
      </c>
      <c r="B15" s="116"/>
      <c r="C15" s="116"/>
      <c r="D15" s="116" t="s">
        <v>42</v>
      </c>
      <c r="E15" s="116"/>
      <c r="F15" s="48" t="s">
        <v>43</v>
      </c>
      <c r="G15" s="49" t="s">
        <v>44</v>
      </c>
    </row>
    <row r="16" spans="1:7" ht="30" customHeight="1">
      <c r="A16" s="117" t="s">
        <v>45</v>
      </c>
      <c r="B16" s="118"/>
      <c r="C16" s="118"/>
      <c r="D16" s="121"/>
      <c r="E16" s="120"/>
      <c r="F16" s="50">
        <f t="shared" ref="F16:G18" si="0">SUM(F17:F19)</f>
        <v>0</v>
      </c>
      <c r="G16" s="51">
        <f t="shared" si="0"/>
        <v>0</v>
      </c>
    </row>
    <row r="17" spans="1:7" ht="30" customHeight="1">
      <c r="A17" s="117" t="s">
        <v>46</v>
      </c>
      <c r="B17" s="118"/>
      <c r="C17" s="118"/>
      <c r="D17" s="121"/>
      <c r="E17" s="120"/>
      <c r="F17" s="50">
        <f t="shared" si="0"/>
        <v>0</v>
      </c>
      <c r="G17" s="51">
        <f t="shared" si="0"/>
        <v>0</v>
      </c>
    </row>
    <row r="18" spans="1:7" ht="30" customHeight="1">
      <c r="A18" s="125" t="s">
        <v>47</v>
      </c>
      <c r="B18" s="118"/>
      <c r="C18" s="118"/>
      <c r="D18" s="126"/>
      <c r="E18" s="126"/>
      <c r="F18" s="50">
        <f t="shared" si="0"/>
        <v>0</v>
      </c>
      <c r="G18" s="51">
        <f t="shared" si="0"/>
        <v>0</v>
      </c>
    </row>
    <row r="19" spans="1:7" ht="30" customHeight="1">
      <c r="A19" s="75"/>
      <c r="B19" s="118" t="s">
        <v>48</v>
      </c>
      <c r="C19" s="118"/>
      <c r="D19" s="118"/>
      <c r="E19" s="118"/>
      <c r="F19" s="50"/>
      <c r="G19" s="51"/>
    </row>
    <row r="20" spans="1:7" ht="30" customHeight="1">
      <c r="A20" s="104"/>
      <c r="B20" s="118" t="s">
        <v>49</v>
      </c>
      <c r="C20" s="118"/>
      <c r="D20" s="118"/>
      <c r="E20" s="118"/>
      <c r="F20" s="50"/>
      <c r="G20" s="51"/>
    </row>
    <row r="21" spans="1:7" ht="30" customHeight="1" thickBot="1">
      <c r="A21" s="105"/>
      <c r="B21" s="114" t="s">
        <v>50</v>
      </c>
      <c r="C21" s="114"/>
      <c r="D21" s="114"/>
      <c r="E21" s="114"/>
      <c r="F21" s="52"/>
      <c r="G21" s="53"/>
    </row>
    <row r="22" spans="1:7" ht="14.25" thickBot="1">
      <c r="A22" s="54"/>
      <c r="B22" s="55"/>
      <c r="C22" s="55"/>
      <c r="D22" s="47"/>
      <c r="E22" s="47"/>
      <c r="F22" s="47"/>
      <c r="G22" s="47"/>
    </row>
    <row r="23" spans="1:7" ht="30" customHeight="1">
      <c r="A23" s="127" t="s">
        <v>12</v>
      </c>
      <c r="B23" s="116"/>
      <c r="C23" s="116"/>
      <c r="D23" s="128">
        <f>DSUM(A28:G406,"支出額",D25:E26)/1000000</f>
        <v>0</v>
      </c>
      <c r="E23" s="128"/>
      <c r="F23" s="128"/>
      <c r="G23" s="129"/>
    </row>
    <row r="24" spans="1:7" ht="30" customHeight="1" thickBot="1">
      <c r="A24" s="130" t="s">
        <v>57</v>
      </c>
      <c r="B24" s="131"/>
      <c r="C24" s="131"/>
      <c r="D24" s="137">
        <f>DSUM(A28:G406,"支出額",F25:G26)/1000000</f>
        <v>0</v>
      </c>
      <c r="E24" s="138"/>
      <c r="F24" s="138"/>
      <c r="G24" s="139"/>
    </row>
    <row r="25" spans="1:7">
      <c r="A25" s="56"/>
      <c r="B25" s="56"/>
      <c r="C25" s="56"/>
      <c r="D25" s="57" t="s">
        <v>24</v>
      </c>
      <c r="E25" s="57" t="s">
        <v>24</v>
      </c>
      <c r="F25" s="57" t="s">
        <v>24</v>
      </c>
      <c r="G25" s="57" t="s">
        <v>24</v>
      </c>
    </row>
    <row r="26" spans="1:7" ht="12.75" customHeight="1">
      <c r="A26" s="55"/>
      <c r="B26" s="55"/>
      <c r="C26" s="55"/>
      <c r="D26" s="58" t="s">
        <v>22</v>
      </c>
      <c r="E26" s="58" t="s">
        <v>23</v>
      </c>
      <c r="F26" s="58" t="s">
        <v>6</v>
      </c>
      <c r="G26" s="58" t="s">
        <v>7</v>
      </c>
    </row>
    <row r="27" spans="1:7" ht="14.25" thickBot="1">
      <c r="A27" s="59" t="s">
        <v>8</v>
      </c>
      <c r="B27" s="122" t="s">
        <v>53</v>
      </c>
      <c r="C27" s="122"/>
      <c r="D27" s="39"/>
      <c r="E27" s="39"/>
      <c r="F27" s="39"/>
      <c r="G27" s="60" t="s">
        <v>40</v>
      </c>
    </row>
    <row r="28" spans="1:7" ht="30" customHeight="1">
      <c r="A28" s="74" t="s">
        <v>20</v>
      </c>
      <c r="B28" s="123"/>
      <c r="C28" s="123" t="s">
        <v>18</v>
      </c>
      <c r="D28" s="124"/>
      <c r="E28" s="36" t="s">
        <v>19</v>
      </c>
      <c r="F28" s="37" t="s">
        <v>21</v>
      </c>
      <c r="G28" s="38" t="s">
        <v>60</v>
      </c>
    </row>
    <row r="29" spans="1:7" ht="30" customHeight="1">
      <c r="A29" s="135"/>
      <c r="B29" s="135"/>
      <c r="C29" s="136"/>
      <c r="D29" s="136"/>
      <c r="E29" s="8"/>
      <c r="F29" s="9"/>
      <c r="G29" s="8"/>
    </row>
    <row r="30" spans="1:7" ht="30" customHeight="1">
      <c r="A30" s="135"/>
      <c r="B30" s="135"/>
      <c r="C30" s="136"/>
      <c r="D30" s="136"/>
      <c r="E30" s="8"/>
      <c r="F30" s="9"/>
      <c r="G30" s="8"/>
    </row>
    <row r="31" spans="1:7" ht="30" customHeight="1">
      <c r="A31" s="135"/>
      <c r="B31" s="135"/>
      <c r="C31" s="136"/>
      <c r="D31" s="136"/>
      <c r="E31" s="8"/>
      <c r="F31" s="9"/>
      <c r="G31" s="8"/>
    </row>
    <row r="32" spans="1:7" ht="30" customHeight="1">
      <c r="A32" s="135"/>
      <c r="B32" s="135"/>
      <c r="C32" s="136"/>
      <c r="D32" s="136"/>
      <c r="E32" s="8"/>
      <c r="F32" s="9"/>
      <c r="G32" s="8"/>
    </row>
    <row r="33" spans="1:7" ht="30" customHeight="1">
      <c r="A33" s="135"/>
      <c r="B33" s="135"/>
      <c r="C33" s="136"/>
      <c r="D33" s="136"/>
      <c r="E33" s="8"/>
      <c r="F33" s="9"/>
      <c r="G33" s="8"/>
    </row>
    <row r="34" spans="1:7" ht="30" customHeight="1">
      <c r="A34" s="135"/>
      <c r="B34" s="135"/>
      <c r="C34" s="136"/>
      <c r="D34" s="136"/>
      <c r="E34" s="8"/>
      <c r="F34" s="9"/>
      <c r="G34" s="8"/>
    </row>
    <row r="35" spans="1:7" ht="30" customHeight="1">
      <c r="A35" s="135"/>
      <c r="B35" s="135"/>
      <c r="C35" s="136"/>
      <c r="D35" s="136"/>
      <c r="E35" s="8"/>
      <c r="F35" s="9"/>
      <c r="G35" s="8"/>
    </row>
    <row r="36" spans="1:7" ht="30" customHeight="1">
      <c r="A36" s="135"/>
      <c r="B36" s="135"/>
      <c r="C36" s="136"/>
      <c r="D36" s="136"/>
      <c r="E36" s="8"/>
      <c r="F36" s="9"/>
      <c r="G36" s="8"/>
    </row>
    <row r="37" spans="1:7" ht="30" customHeight="1">
      <c r="A37" s="135"/>
      <c r="B37" s="135"/>
      <c r="C37" s="136"/>
      <c r="D37" s="136"/>
      <c r="E37" s="8"/>
      <c r="F37" s="9"/>
      <c r="G37" s="8"/>
    </row>
    <row r="38" spans="1:7" ht="30" customHeight="1">
      <c r="A38" s="135"/>
      <c r="B38" s="135"/>
      <c r="C38" s="136"/>
      <c r="D38" s="136"/>
      <c r="E38" s="8"/>
      <c r="F38" s="9"/>
      <c r="G38" s="8"/>
    </row>
    <row r="39" spans="1:7" ht="30" customHeight="1">
      <c r="A39" s="135"/>
      <c r="B39" s="135"/>
      <c r="C39" s="136"/>
      <c r="D39" s="136"/>
      <c r="E39" s="8"/>
      <c r="F39" s="9"/>
      <c r="G39" s="8"/>
    </row>
    <row r="40" spans="1:7" ht="30" customHeight="1">
      <c r="A40" s="135"/>
      <c r="B40" s="135"/>
      <c r="C40" s="136"/>
      <c r="D40" s="136"/>
      <c r="E40" s="8"/>
      <c r="F40" s="9"/>
      <c r="G40" s="8"/>
    </row>
    <row r="41" spans="1:7" ht="30" customHeight="1">
      <c r="A41" s="135"/>
      <c r="B41" s="135"/>
      <c r="C41" s="136"/>
      <c r="D41" s="136"/>
      <c r="E41" s="8"/>
      <c r="F41" s="9"/>
      <c r="G41" s="8"/>
    </row>
    <row r="42" spans="1:7" ht="30" customHeight="1">
      <c r="A42" s="135"/>
      <c r="B42" s="135"/>
      <c r="C42" s="136"/>
      <c r="D42" s="136"/>
      <c r="E42" s="8"/>
      <c r="F42" s="9"/>
      <c r="G42" s="8"/>
    </row>
    <row r="43" spans="1:7" ht="30" customHeight="1">
      <c r="A43" s="135"/>
      <c r="B43" s="135"/>
      <c r="C43" s="136"/>
      <c r="D43" s="136"/>
      <c r="E43" s="8"/>
      <c r="F43" s="9"/>
      <c r="G43" s="8"/>
    </row>
    <row r="44" spans="1:7" ht="30" customHeight="1">
      <c r="A44" s="135"/>
      <c r="B44" s="135"/>
      <c r="C44" s="136"/>
      <c r="D44" s="136"/>
      <c r="E44" s="8"/>
      <c r="F44" s="9"/>
      <c r="G44" s="8"/>
    </row>
    <row r="45" spans="1:7" ht="30" customHeight="1">
      <c r="A45" s="135"/>
      <c r="B45" s="135"/>
      <c r="C45" s="136"/>
      <c r="D45" s="136"/>
      <c r="E45" s="8"/>
      <c r="F45" s="9"/>
      <c r="G45" s="8"/>
    </row>
    <row r="46" spans="1:7" ht="30" customHeight="1">
      <c r="A46" s="135"/>
      <c r="B46" s="135"/>
      <c r="C46" s="136"/>
      <c r="D46" s="136"/>
      <c r="E46" s="8"/>
      <c r="F46" s="9"/>
      <c r="G46" s="8"/>
    </row>
    <row r="47" spans="1:7" ht="30" customHeight="1">
      <c r="A47" s="135"/>
      <c r="B47" s="135"/>
      <c r="C47" s="136"/>
      <c r="D47" s="136"/>
      <c r="E47" s="8"/>
      <c r="F47" s="9"/>
      <c r="G47" s="8"/>
    </row>
    <row r="48" spans="1:7" ht="30" customHeight="1">
      <c r="A48" s="135"/>
      <c r="B48" s="135"/>
      <c r="C48" s="136"/>
      <c r="D48" s="136"/>
      <c r="E48" s="8"/>
      <c r="F48" s="9"/>
      <c r="G48" s="8"/>
    </row>
    <row r="49" spans="1:7" ht="30" customHeight="1">
      <c r="A49" s="135"/>
      <c r="B49" s="135"/>
      <c r="C49" s="136"/>
      <c r="D49" s="136"/>
      <c r="E49" s="8"/>
      <c r="F49" s="9"/>
      <c r="G49" s="8"/>
    </row>
    <row r="50" spans="1:7" ht="30" customHeight="1">
      <c r="A50" s="135"/>
      <c r="B50" s="135"/>
      <c r="C50" s="136"/>
      <c r="D50" s="136"/>
      <c r="E50" s="8"/>
      <c r="F50" s="9"/>
      <c r="G50" s="8"/>
    </row>
    <row r="51" spans="1:7" ht="30" customHeight="1">
      <c r="A51" s="135"/>
      <c r="B51" s="135"/>
      <c r="C51" s="136"/>
      <c r="D51" s="136"/>
      <c r="E51" s="8"/>
      <c r="F51" s="9"/>
      <c r="G51" s="8"/>
    </row>
    <row r="52" spans="1:7" ht="30" customHeight="1">
      <c r="A52" s="135"/>
      <c r="B52" s="135"/>
      <c r="C52" s="136"/>
      <c r="D52" s="136"/>
      <c r="E52" s="8"/>
      <c r="F52" s="9"/>
      <c r="G52" s="8"/>
    </row>
    <row r="53" spans="1:7" ht="30" customHeight="1">
      <c r="A53" s="135"/>
      <c r="B53" s="135"/>
      <c r="C53" s="136"/>
      <c r="D53" s="136"/>
      <c r="E53" s="8"/>
      <c r="F53" s="9"/>
      <c r="G53" s="8"/>
    </row>
    <row r="54" spans="1:7" ht="30" customHeight="1">
      <c r="A54" s="135"/>
      <c r="B54" s="135"/>
      <c r="C54" s="136"/>
      <c r="D54" s="136"/>
      <c r="E54" s="8"/>
      <c r="F54" s="9"/>
      <c r="G54" s="8"/>
    </row>
    <row r="55" spans="1:7" ht="30" customHeight="1">
      <c r="A55" s="135"/>
      <c r="B55" s="135"/>
      <c r="C55" s="136"/>
      <c r="D55" s="136"/>
      <c r="E55" s="8"/>
      <c r="F55" s="9"/>
      <c r="G55" s="8"/>
    </row>
    <row r="56" spans="1:7" ht="30" customHeight="1">
      <c r="A56" s="135"/>
      <c r="B56" s="135"/>
      <c r="C56" s="136"/>
      <c r="D56" s="136"/>
      <c r="E56" s="8"/>
      <c r="F56" s="9"/>
      <c r="G56" s="8"/>
    </row>
    <row r="57" spans="1:7" ht="30" customHeight="1">
      <c r="A57" s="135"/>
      <c r="B57" s="135"/>
      <c r="C57" s="136"/>
      <c r="D57" s="136"/>
      <c r="E57" s="8"/>
      <c r="F57" s="9"/>
      <c r="G57" s="8"/>
    </row>
    <row r="58" spans="1:7" ht="30" customHeight="1">
      <c r="A58" s="135"/>
      <c r="B58" s="135"/>
      <c r="C58" s="136"/>
      <c r="D58" s="136"/>
      <c r="E58" s="8"/>
      <c r="F58" s="9"/>
      <c r="G58" s="8"/>
    </row>
    <row r="59" spans="1:7" ht="30" customHeight="1">
      <c r="A59" s="135"/>
      <c r="B59" s="135"/>
      <c r="C59" s="136"/>
      <c r="D59" s="136"/>
      <c r="E59" s="8"/>
      <c r="F59" s="9"/>
      <c r="G59" s="8"/>
    </row>
    <row r="60" spans="1:7" ht="30" customHeight="1">
      <c r="A60" s="135"/>
      <c r="B60" s="135"/>
      <c r="C60" s="136"/>
      <c r="D60" s="136"/>
      <c r="E60" s="8"/>
      <c r="F60" s="9"/>
      <c r="G60" s="8"/>
    </row>
    <row r="61" spans="1:7" ht="30" customHeight="1">
      <c r="A61" s="135"/>
      <c r="B61" s="135"/>
      <c r="C61" s="136"/>
      <c r="D61" s="136"/>
      <c r="E61" s="8"/>
      <c r="F61" s="9"/>
      <c r="G61" s="8"/>
    </row>
    <row r="62" spans="1:7" ht="30" customHeight="1">
      <c r="A62" s="135"/>
      <c r="B62" s="135"/>
      <c r="C62" s="136"/>
      <c r="D62" s="136"/>
      <c r="E62" s="8"/>
      <c r="F62" s="9"/>
      <c r="G62" s="8"/>
    </row>
    <row r="63" spans="1:7" ht="30" customHeight="1">
      <c r="A63" s="135"/>
      <c r="B63" s="135"/>
      <c r="C63" s="136"/>
      <c r="D63" s="136"/>
      <c r="E63" s="8"/>
      <c r="F63" s="9"/>
      <c r="G63" s="8"/>
    </row>
    <row r="64" spans="1:7" ht="30" customHeight="1">
      <c r="A64" s="135"/>
      <c r="B64" s="135"/>
      <c r="C64" s="136"/>
      <c r="D64" s="136"/>
      <c r="E64" s="8"/>
      <c r="F64" s="9"/>
      <c r="G64" s="8"/>
    </row>
    <row r="65" spans="1:7" ht="30" customHeight="1">
      <c r="A65" s="135"/>
      <c r="B65" s="135"/>
      <c r="C65" s="136"/>
      <c r="D65" s="136"/>
      <c r="E65" s="8"/>
      <c r="F65" s="9"/>
      <c r="G65" s="8"/>
    </row>
    <row r="66" spans="1:7" ht="30" customHeight="1">
      <c r="A66" s="135"/>
      <c r="B66" s="135"/>
      <c r="C66" s="136"/>
      <c r="D66" s="136"/>
      <c r="E66" s="8"/>
      <c r="F66" s="9"/>
      <c r="G66" s="8"/>
    </row>
    <row r="67" spans="1:7" ht="30" customHeight="1">
      <c r="A67" s="135"/>
      <c r="B67" s="135"/>
      <c r="C67" s="136"/>
      <c r="D67" s="136"/>
      <c r="E67" s="8"/>
      <c r="F67" s="9"/>
      <c r="G67" s="8"/>
    </row>
    <row r="68" spans="1:7" ht="30" customHeight="1">
      <c r="A68" s="135"/>
      <c r="B68" s="135"/>
      <c r="C68" s="136"/>
      <c r="D68" s="136"/>
      <c r="E68" s="8"/>
      <c r="F68" s="9"/>
      <c r="G68" s="8"/>
    </row>
    <row r="69" spans="1:7" ht="30" customHeight="1">
      <c r="A69" s="135"/>
      <c r="B69" s="135"/>
      <c r="C69" s="136"/>
      <c r="D69" s="136"/>
      <c r="E69" s="8"/>
      <c r="F69" s="9"/>
      <c r="G69" s="8"/>
    </row>
    <row r="70" spans="1:7" ht="30" customHeight="1">
      <c r="A70" s="135"/>
      <c r="B70" s="135"/>
      <c r="C70" s="136"/>
      <c r="D70" s="136"/>
      <c r="E70" s="8"/>
      <c r="F70" s="9"/>
      <c r="G70" s="8"/>
    </row>
    <row r="71" spans="1:7" ht="30" customHeight="1">
      <c r="A71" s="135"/>
      <c r="B71" s="135"/>
      <c r="C71" s="136"/>
      <c r="D71" s="136"/>
      <c r="E71" s="8"/>
      <c r="F71" s="9"/>
      <c r="G71" s="8"/>
    </row>
    <row r="72" spans="1:7" ht="30" customHeight="1">
      <c r="A72" s="135"/>
      <c r="B72" s="135"/>
      <c r="C72" s="136"/>
      <c r="D72" s="136"/>
      <c r="E72" s="8"/>
      <c r="F72" s="9"/>
      <c r="G72" s="8"/>
    </row>
    <row r="73" spans="1:7" ht="30" customHeight="1">
      <c r="A73" s="135"/>
      <c r="B73" s="135"/>
      <c r="C73" s="136"/>
      <c r="D73" s="136"/>
      <c r="E73" s="8"/>
      <c r="F73" s="9"/>
      <c r="G73" s="8"/>
    </row>
    <row r="74" spans="1:7" ht="30" customHeight="1">
      <c r="A74" s="135"/>
      <c r="B74" s="135"/>
      <c r="C74" s="136"/>
      <c r="D74" s="136"/>
      <c r="E74" s="8"/>
      <c r="F74" s="9"/>
      <c r="G74" s="8"/>
    </row>
    <row r="75" spans="1:7" ht="30" customHeight="1">
      <c r="A75" s="135"/>
      <c r="B75" s="135"/>
      <c r="C75" s="136"/>
      <c r="D75" s="136"/>
      <c r="E75" s="8"/>
      <c r="F75" s="9"/>
      <c r="G75" s="8"/>
    </row>
    <row r="76" spans="1:7" ht="30" customHeight="1">
      <c r="A76" s="135"/>
      <c r="B76" s="135"/>
      <c r="C76" s="136"/>
      <c r="D76" s="136"/>
      <c r="E76" s="8"/>
      <c r="F76" s="9"/>
      <c r="G76" s="8"/>
    </row>
    <row r="77" spans="1:7" ht="30" customHeight="1">
      <c r="A77" s="135"/>
      <c r="B77" s="135"/>
      <c r="C77" s="136"/>
      <c r="D77" s="136"/>
      <c r="E77" s="8"/>
      <c r="F77" s="9"/>
      <c r="G77" s="8"/>
    </row>
    <row r="78" spans="1:7" ht="30" customHeight="1">
      <c r="A78" s="135"/>
      <c r="B78" s="135"/>
      <c r="C78" s="136"/>
      <c r="D78" s="136"/>
      <c r="E78" s="8"/>
      <c r="F78" s="9"/>
      <c r="G78" s="8"/>
    </row>
    <row r="79" spans="1:7" ht="30" customHeight="1">
      <c r="A79" s="135"/>
      <c r="B79" s="135"/>
      <c r="C79" s="136"/>
      <c r="D79" s="136"/>
      <c r="E79" s="8"/>
      <c r="F79" s="9"/>
      <c r="G79" s="8"/>
    </row>
    <row r="80" spans="1:7" ht="30" customHeight="1">
      <c r="A80" s="135"/>
      <c r="B80" s="135"/>
      <c r="C80" s="136"/>
      <c r="D80" s="136"/>
      <c r="E80" s="8"/>
      <c r="F80" s="9"/>
      <c r="G80" s="8"/>
    </row>
    <row r="81" spans="1:7" ht="30" customHeight="1">
      <c r="A81" s="135"/>
      <c r="B81" s="135"/>
      <c r="C81" s="136"/>
      <c r="D81" s="136"/>
      <c r="E81" s="8"/>
      <c r="F81" s="9"/>
      <c r="G81" s="8"/>
    </row>
    <row r="82" spans="1:7" ht="30" customHeight="1">
      <c r="A82" s="135"/>
      <c r="B82" s="135"/>
      <c r="C82" s="136"/>
      <c r="D82" s="136"/>
      <c r="E82" s="8"/>
      <c r="F82" s="9"/>
      <c r="G82" s="8"/>
    </row>
    <row r="83" spans="1:7" ht="30" customHeight="1">
      <c r="A83" s="135"/>
      <c r="B83" s="135"/>
      <c r="C83" s="136"/>
      <c r="D83" s="136"/>
      <c r="E83" s="8"/>
      <c r="F83" s="9"/>
      <c r="G83" s="8"/>
    </row>
    <row r="84" spans="1:7" ht="30" customHeight="1">
      <c r="A84" s="135"/>
      <c r="B84" s="135"/>
      <c r="C84" s="136"/>
      <c r="D84" s="136"/>
      <c r="E84" s="8"/>
      <c r="F84" s="9"/>
      <c r="G84" s="8"/>
    </row>
    <row r="85" spans="1:7" ht="30" customHeight="1">
      <c r="A85" s="135"/>
      <c r="B85" s="135"/>
      <c r="C85" s="136"/>
      <c r="D85" s="136"/>
      <c r="E85" s="8"/>
      <c r="F85" s="9"/>
      <c r="G85" s="8"/>
    </row>
    <row r="86" spans="1:7" ht="30" customHeight="1">
      <c r="A86" s="135"/>
      <c r="B86" s="135"/>
      <c r="C86" s="136"/>
      <c r="D86" s="136"/>
      <c r="E86" s="8"/>
      <c r="F86" s="9"/>
      <c r="G86" s="8"/>
    </row>
    <row r="87" spans="1:7" ht="30" customHeight="1">
      <c r="A87" s="135"/>
      <c r="B87" s="135"/>
      <c r="C87" s="136"/>
      <c r="D87" s="136"/>
      <c r="E87" s="8"/>
      <c r="F87" s="9"/>
      <c r="G87" s="8"/>
    </row>
    <row r="88" spans="1:7" ht="30" customHeight="1">
      <c r="A88" s="135"/>
      <c r="B88" s="135"/>
      <c r="C88" s="136"/>
      <c r="D88" s="136"/>
      <c r="E88" s="8"/>
      <c r="F88" s="9"/>
      <c r="G88" s="8"/>
    </row>
    <row r="89" spans="1:7" ht="30" customHeight="1">
      <c r="A89" s="135"/>
      <c r="B89" s="135"/>
      <c r="C89" s="136"/>
      <c r="D89" s="136"/>
      <c r="E89" s="8"/>
      <c r="F89" s="9"/>
      <c r="G89" s="8"/>
    </row>
    <row r="90" spans="1:7" ht="30" customHeight="1">
      <c r="A90" s="135"/>
      <c r="B90" s="135"/>
      <c r="C90" s="136"/>
      <c r="D90" s="136"/>
      <c r="E90" s="8"/>
      <c r="F90" s="9"/>
      <c r="G90" s="8"/>
    </row>
    <row r="91" spans="1:7" ht="30" customHeight="1">
      <c r="A91" s="135"/>
      <c r="B91" s="135"/>
      <c r="C91" s="136"/>
      <c r="D91" s="136"/>
      <c r="E91" s="8"/>
      <c r="F91" s="9"/>
      <c r="G91" s="8"/>
    </row>
    <row r="92" spans="1:7" ht="30" customHeight="1">
      <c r="A92" s="135"/>
      <c r="B92" s="135"/>
      <c r="C92" s="136"/>
      <c r="D92" s="136"/>
      <c r="E92" s="8"/>
      <c r="F92" s="9"/>
      <c r="G92" s="8"/>
    </row>
    <row r="93" spans="1:7" ht="30" customHeight="1">
      <c r="A93" s="135"/>
      <c r="B93" s="135"/>
      <c r="C93" s="136"/>
      <c r="D93" s="136"/>
      <c r="E93" s="8"/>
      <c r="F93" s="9"/>
      <c r="G93" s="8"/>
    </row>
    <row r="94" spans="1:7" ht="30" customHeight="1">
      <c r="A94" s="135"/>
      <c r="B94" s="135"/>
      <c r="C94" s="136"/>
      <c r="D94" s="136"/>
      <c r="E94" s="8"/>
      <c r="F94" s="9"/>
      <c r="G94" s="8"/>
    </row>
    <row r="95" spans="1:7" ht="30" customHeight="1">
      <c r="A95" s="135"/>
      <c r="B95" s="135"/>
      <c r="C95" s="136"/>
      <c r="D95" s="136"/>
      <c r="E95" s="8"/>
      <c r="F95" s="9"/>
      <c r="G95" s="8"/>
    </row>
    <row r="96" spans="1:7" ht="30" customHeight="1">
      <c r="A96" s="135"/>
      <c r="B96" s="135"/>
      <c r="C96" s="136"/>
      <c r="D96" s="136"/>
      <c r="E96" s="8"/>
      <c r="F96" s="9"/>
      <c r="G96" s="8"/>
    </row>
    <row r="97" spans="1:7" ht="30" customHeight="1">
      <c r="A97" s="135"/>
      <c r="B97" s="135"/>
      <c r="C97" s="136"/>
      <c r="D97" s="136"/>
      <c r="E97" s="8"/>
      <c r="F97" s="9"/>
      <c r="G97" s="8"/>
    </row>
    <row r="98" spans="1:7" ht="30" customHeight="1">
      <c r="A98" s="135"/>
      <c r="B98" s="135"/>
      <c r="C98" s="136"/>
      <c r="D98" s="136"/>
      <c r="E98" s="8"/>
      <c r="F98" s="9"/>
      <c r="G98" s="8"/>
    </row>
    <row r="99" spans="1:7" ht="30" customHeight="1">
      <c r="A99" s="135"/>
      <c r="B99" s="135"/>
      <c r="C99" s="136"/>
      <c r="D99" s="136"/>
      <c r="E99" s="8"/>
      <c r="F99" s="9"/>
      <c r="G99" s="8"/>
    </row>
    <row r="100" spans="1:7" ht="30" customHeight="1">
      <c r="A100" s="135"/>
      <c r="B100" s="135"/>
      <c r="C100" s="136"/>
      <c r="D100" s="136"/>
      <c r="E100" s="8"/>
      <c r="F100" s="9"/>
      <c r="G100" s="8"/>
    </row>
    <row r="101" spans="1:7" ht="30" customHeight="1">
      <c r="A101" s="135"/>
      <c r="B101" s="135"/>
      <c r="C101" s="136"/>
      <c r="D101" s="136"/>
      <c r="E101" s="8"/>
      <c r="F101" s="9"/>
      <c r="G101" s="8"/>
    </row>
    <row r="102" spans="1:7" ht="30" customHeight="1">
      <c r="A102" s="135"/>
      <c r="B102" s="135"/>
      <c r="C102" s="136"/>
      <c r="D102" s="136"/>
      <c r="E102" s="8"/>
      <c r="F102" s="9"/>
      <c r="G102" s="8"/>
    </row>
    <row r="103" spans="1:7" ht="30" customHeight="1">
      <c r="A103" s="135"/>
      <c r="B103" s="135"/>
      <c r="C103" s="136"/>
      <c r="D103" s="136"/>
      <c r="E103" s="8"/>
      <c r="F103" s="9"/>
      <c r="G103" s="8"/>
    </row>
    <row r="104" spans="1:7" ht="30" customHeight="1">
      <c r="A104" s="135"/>
      <c r="B104" s="135"/>
      <c r="C104" s="136"/>
      <c r="D104" s="136"/>
      <c r="E104" s="8"/>
      <c r="F104" s="9"/>
      <c r="G104" s="8"/>
    </row>
    <row r="105" spans="1:7" ht="30" customHeight="1">
      <c r="A105" s="135"/>
      <c r="B105" s="135"/>
      <c r="C105" s="136"/>
      <c r="D105" s="136"/>
      <c r="E105" s="8"/>
      <c r="F105" s="9"/>
      <c r="G105" s="8"/>
    </row>
    <row r="106" spans="1:7" ht="30" customHeight="1">
      <c r="A106" s="135"/>
      <c r="B106" s="135"/>
      <c r="C106" s="136"/>
      <c r="D106" s="136"/>
      <c r="E106" s="8"/>
      <c r="F106" s="9"/>
      <c r="G106" s="8"/>
    </row>
    <row r="107" spans="1:7" ht="30" customHeight="1">
      <c r="A107" s="135"/>
      <c r="B107" s="135"/>
      <c r="C107" s="136"/>
      <c r="D107" s="136"/>
      <c r="E107" s="8"/>
      <c r="F107" s="9"/>
      <c r="G107" s="8"/>
    </row>
    <row r="108" spans="1:7" ht="30" customHeight="1">
      <c r="A108" s="135"/>
      <c r="B108" s="135"/>
      <c r="C108" s="136"/>
      <c r="D108" s="136"/>
      <c r="E108" s="8"/>
      <c r="F108" s="9"/>
      <c r="G108" s="8"/>
    </row>
    <row r="109" spans="1:7" ht="30" customHeight="1">
      <c r="A109" s="135"/>
      <c r="B109" s="135"/>
      <c r="C109" s="136"/>
      <c r="D109" s="136"/>
      <c r="E109" s="8"/>
      <c r="F109" s="9"/>
      <c r="G109" s="8"/>
    </row>
    <row r="110" spans="1:7" ht="30" customHeight="1">
      <c r="A110" s="135"/>
      <c r="B110" s="135"/>
      <c r="C110" s="136"/>
      <c r="D110" s="136"/>
      <c r="E110" s="8"/>
      <c r="F110" s="9"/>
      <c r="G110" s="8"/>
    </row>
    <row r="111" spans="1:7" ht="30" customHeight="1">
      <c r="A111" s="135"/>
      <c r="B111" s="135"/>
      <c r="C111" s="136"/>
      <c r="D111" s="136"/>
      <c r="E111" s="8"/>
      <c r="F111" s="9"/>
      <c r="G111" s="8"/>
    </row>
    <row r="112" spans="1:7" ht="30" customHeight="1">
      <c r="A112" s="135"/>
      <c r="B112" s="135"/>
      <c r="C112" s="136"/>
      <c r="D112" s="136"/>
      <c r="E112" s="8"/>
      <c r="F112" s="9"/>
      <c r="G112" s="8"/>
    </row>
    <row r="113" spans="1:7" ht="30" customHeight="1">
      <c r="A113" s="135"/>
      <c r="B113" s="135"/>
      <c r="C113" s="136"/>
      <c r="D113" s="136"/>
      <c r="E113" s="8"/>
      <c r="F113" s="9"/>
      <c r="G113" s="8"/>
    </row>
    <row r="114" spans="1:7" ht="30" customHeight="1">
      <c r="A114" s="135"/>
      <c r="B114" s="135"/>
      <c r="C114" s="136"/>
      <c r="D114" s="136"/>
      <c r="E114" s="8"/>
      <c r="F114" s="9"/>
      <c r="G114" s="8"/>
    </row>
    <row r="115" spans="1:7" ht="30" customHeight="1">
      <c r="A115" s="135"/>
      <c r="B115" s="135"/>
      <c r="C115" s="136"/>
      <c r="D115" s="136"/>
      <c r="E115" s="8"/>
      <c r="F115" s="9"/>
      <c r="G115" s="8"/>
    </row>
    <row r="116" spans="1:7" ht="30" customHeight="1">
      <c r="A116" s="135"/>
      <c r="B116" s="135"/>
      <c r="C116" s="136"/>
      <c r="D116" s="136"/>
      <c r="E116" s="8"/>
      <c r="F116" s="9"/>
      <c r="G116" s="8"/>
    </row>
    <row r="117" spans="1:7" ht="30" customHeight="1">
      <c r="A117" s="135"/>
      <c r="B117" s="135"/>
      <c r="C117" s="136"/>
      <c r="D117" s="136"/>
      <c r="E117" s="8"/>
      <c r="F117" s="9"/>
      <c r="G117" s="8"/>
    </row>
    <row r="118" spans="1:7" ht="30" customHeight="1">
      <c r="A118" s="135"/>
      <c r="B118" s="135"/>
      <c r="C118" s="136"/>
      <c r="D118" s="136"/>
      <c r="E118" s="8"/>
      <c r="F118" s="9"/>
      <c r="G118" s="8"/>
    </row>
    <row r="119" spans="1:7" ht="30" customHeight="1">
      <c r="A119" s="135"/>
      <c r="B119" s="135"/>
      <c r="C119" s="136"/>
      <c r="D119" s="136"/>
      <c r="E119" s="8"/>
      <c r="F119" s="9"/>
      <c r="G119" s="8"/>
    </row>
    <row r="120" spans="1:7" ht="30" customHeight="1">
      <c r="A120" s="135"/>
      <c r="B120" s="135"/>
      <c r="C120" s="136"/>
      <c r="D120" s="136"/>
      <c r="E120" s="8"/>
      <c r="F120" s="9"/>
      <c r="G120" s="8"/>
    </row>
    <row r="121" spans="1:7" ht="30" customHeight="1">
      <c r="A121" s="135"/>
      <c r="B121" s="135"/>
      <c r="C121" s="136"/>
      <c r="D121" s="136"/>
      <c r="E121" s="8"/>
      <c r="F121" s="9"/>
      <c r="G121" s="8"/>
    </row>
    <row r="122" spans="1:7" ht="30" customHeight="1">
      <c r="A122" s="135"/>
      <c r="B122" s="135"/>
      <c r="C122" s="136"/>
      <c r="D122" s="136"/>
      <c r="E122" s="8"/>
      <c r="F122" s="9"/>
      <c r="G122" s="8"/>
    </row>
    <row r="123" spans="1:7" ht="30" customHeight="1">
      <c r="A123" s="135"/>
      <c r="B123" s="135"/>
      <c r="C123" s="136"/>
      <c r="D123" s="136"/>
      <c r="E123" s="8"/>
      <c r="F123" s="9"/>
      <c r="G123" s="8"/>
    </row>
    <row r="124" spans="1:7" ht="30" customHeight="1">
      <c r="A124" s="135"/>
      <c r="B124" s="135"/>
      <c r="C124" s="136"/>
      <c r="D124" s="136"/>
      <c r="E124" s="8"/>
      <c r="F124" s="9"/>
      <c r="G124" s="8"/>
    </row>
    <row r="125" spans="1:7" ht="30" customHeight="1">
      <c r="A125" s="135"/>
      <c r="B125" s="135"/>
      <c r="C125" s="136"/>
      <c r="D125" s="136"/>
      <c r="E125" s="8"/>
      <c r="F125" s="9"/>
      <c r="G125" s="8"/>
    </row>
    <row r="126" spans="1:7" ht="30" customHeight="1">
      <c r="A126" s="135"/>
      <c r="B126" s="135"/>
      <c r="C126" s="136"/>
      <c r="D126" s="136"/>
      <c r="E126" s="8"/>
      <c r="F126" s="9"/>
      <c r="G126" s="8"/>
    </row>
    <row r="127" spans="1:7" ht="30" customHeight="1">
      <c r="A127" s="135"/>
      <c r="B127" s="135"/>
      <c r="C127" s="136"/>
      <c r="D127" s="136"/>
      <c r="E127" s="8"/>
      <c r="F127" s="9"/>
      <c r="G127" s="8"/>
    </row>
    <row r="128" spans="1:7" ht="30" customHeight="1">
      <c r="A128" s="135"/>
      <c r="B128" s="135"/>
      <c r="C128" s="136"/>
      <c r="D128" s="136"/>
      <c r="E128" s="8"/>
      <c r="F128" s="9"/>
      <c r="G128" s="8"/>
    </row>
    <row r="129" spans="1:7" ht="30" customHeight="1">
      <c r="A129" s="135"/>
      <c r="B129" s="135"/>
      <c r="C129" s="136"/>
      <c r="D129" s="136"/>
      <c r="E129" s="8"/>
      <c r="F129" s="9"/>
      <c r="G129" s="8"/>
    </row>
    <row r="130" spans="1:7" ht="30" customHeight="1">
      <c r="A130" s="135"/>
      <c r="B130" s="135"/>
      <c r="C130" s="136"/>
      <c r="D130" s="136"/>
      <c r="E130" s="8"/>
      <c r="F130" s="9"/>
      <c r="G130" s="8"/>
    </row>
    <row r="131" spans="1:7" ht="30" customHeight="1">
      <c r="A131" s="135"/>
      <c r="B131" s="135"/>
      <c r="C131" s="136"/>
      <c r="D131" s="136"/>
      <c r="E131" s="8"/>
      <c r="F131" s="9"/>
      <c r="G131" s="8"/>
    </row>
    <row r="132" spans="1:7" ht="30" customHeight="1">
      <c r="A132" s="135"/>
      <c r="B132" s="135"/>
      <c r="C132" s="136"/>
      <c r="D132" s="136"/>
      <c r="E132" s="8"/>
      <c r="F132" s="9"/>
      <c r="G132" s="8"/>
    </row>
    <row r="133" spans="1:7" ht="30" customHeight="1">
      <c r="A133" s="135"/>
      <c r="B133" s="135"/>
      <c r="C133" s="136"/>
      <c r="D133" s="136"/>
      <c r="E133" s="8"/>
      <c r="F133" s="9"/>
      <c r="G133" s="8"/>
    </row>
    <row r="134" spans="1:7" ht="30" customHeight="1">
      <c r="A134" s="135"/>
      <c r="B134" s="135"/>
      <c r="C134" s="136"/>
      <c r="D134" s="136"/>
      <c r="E134" s="8"/>
      <c r="F134" s="9"/>
      <c r="G134" s="8"/>
    </row>
    <row r="135" spans="1:7" ht="30" customHeight="1">
      <c r="A135" s="135"/>
      <c r="B135" s="135"/>
      <c r="C135" s="136"/>
      <c r="D135" s="136"/>
      <c r="E135" s="8"/>
      <c r="F135" s="9"/>
      <c r="G135" s="8"/>
    </row>
    <row r="136" spans="1:7" ht="30" customHeight="1">
      <c r="A136" s="135"/>
      <c r="B136" s="135"/>
      <c r="C136" s="136"/>
      <c r="D136" s="136"/>
      <c r="E136" s="8"/>
      <c r="F136" s="9"/>
      <c r="G136" s="8"/>
    </row>
    <row r="137" spans="1:7" ht="30" customHeight="1">
      <c r="A137" s="135"/>
      <c r="B137" s="135"/>
      <c r="C137" s="136"/>
      <c r="D137" s="136"/>
      <c r="E137" s="8"/>
      <c r="F137" s="9"/>
      <c r="G137" s="8"/>
    </row>
    <row r="138" spans="1:7" ht="30" customHeight="1">
      <c r="A138" s="135"/>
      <c r="B138" s="135"/>
      <c r="C138" s="136"/>
      <c r="D138" s="136"/>
      <c r="E138" s="8"/>
      <c r="F138" s="9"/>
      <c r="G138" s="8"/>
    </row>
    <row r="139" spans="1:7" ht="30" customHeight="1">
      <c r="A139" s="135"/>
      <c r="B139" s="135"/>
      <c r="C139" s="136"/>
      <c r="D139" s="136"/>
      <c r="E139" s="8"/>
      <c r="F139" s="9"/>
      <c r="G139" s="8"/>
    </row>
    <row r="140" spans="1:7" ht="30" customHeight="1">
      <c r="A140" s="135"/>
      <c r="B140" s="135"/>
      <c r="C140" s="136"/>
      <c r="D140" s="136"/>
      <c r="E140" s="8"/>
      <c r="F140" s="9"/>
      <c r="G140" s="8"/>
    </row>
    <row r="141" spans="1:7" ht="30" customHeight="1">
      <c r="A141" s="135"/>
      <c r="B141" s="135"/>
      <c r="C141" s="136"/>
      <c r="D141" s="136"/>
      <c r="E141" s="8"/>
      <c r="F141" s="9"/>
      <c r="G141" s="8"/>
    </row>
    <row r="142" spans="1:7" ht="30" customHeight="1">
      <c r="A142" s="135"/>
      <c r="B142" s="135"/>
      <c r="C142" s="136"/>
      <c r="D142" s="136"/>
      <c r="E142" s="8"/>
      <c r="F142" s="9"/>
      <c r="G142" s="8"/>
    </row>
    <row r="143" spans="1:7" ht="30" customHeight="1">
      <c r="A143" s="135"/>
      <c r="B143" s="135"/>
      <c r="C143" s="136"/>
      <c r="D143" s="136"/>
      <c r="E143" s="8"/>
      <c r="F143" s="9"/>
      <c r="G143" s="8"/>
    </row>
    <row r="144" spans="1:7" ht="30" customHeight="1">
      <c r="A144" s="135"/>
      <c r="B144" s="135"/>
      <c r="C144" s="136"/>
      <c r="D144" s="136"/>
      <c r="E144" s="8"/>
      <c r="F144" s="9"/>
      <c r="G144" s="8"/>
    </row>
    <row r="145" spans="1:7" ht="30" customHeight="1">
      <c r="A145" s="135"/>
      <c r="B145" s="135"/>
      <c r="C145" s="136"/>
      <c r="D145" s="136"/>
      <c r="E145" s="8"/>
      <c r="F145" s="9"/>
      <c r="G145" s="8"/>
    </row>
    <row r="146" spans="1:7" ht="30" customHeight="1">
      <c r="A146" s="135"/>
      <c r="B146" s="135"/>
      <c r="C146" s="136"/>
      <c r="D146" s="136"/>
      <c r="E146" s="8"/>
      <c r="F146" s="9"/>
      <c r="G146" s="8"/>
    </row>
    <row r="147" spans="1:7" ht="30" customHeight="1">
      <c r="A147" s="135"/>
      <c r="B147" s="135"/>
      <c r="C147" s="136"/>
      <c r="D147" s="136"/>
      <c r="E147" s="8"/>
      <c r="F147" s="9"/>
      <c r="G147" s="8"/>
    </row>
    <row r="148" spans="1:7" ht="30" customHeight="1">
      <c r="A148" s="135"/>
      <c r="B148" s="135"/>
      <c r="C148" s="136"/>
      <c r="D148" s="136"/>
      <c r="E148" s="8"/>
      <c r="F148" s="9"/>
      <c r="G148" s="8"/>
    </row>
    <row r="149" spans="1:7" ht="30" customHeight="1">
      <c r="A149" s="135"/>
      <c r="B149" s="135"/>
      <c r="C149" s="136"/>
      <c r="D149" s="136"/>
      <c r="E149" s="8"/>
      <c r="F149" s="9"/>
      <c r="G149" s="8"/>
    </row>
    <row r="150" spans="1:7" ht="30" customHeight="1">
      <c r="A150" s="135"/>
      <c r="B150" s="135"/>
      <c r="C150" s="136"/>
      <c r="D150" s="136"/>
      <c r="E150" s="8"/>
      <c r="F150" s="9"/>
      <c r="G150" s="8"/>
    </row>
    <row r="151" spans="1:7" ht="30" customHeight="1">
      <c r="A151" s="135"/>
      <c r="B151" s="135"/>
      <c r="C151" s="136"/>
      <c r="D151" s="136"/>
      <c r="E151" s="8"/>
      <c r="F151" s="9"/>
      <c r="G151" s="8"/>
    </row>
    <row r="152" spans="1:7" ht="30" customHeight="1">
      <c r="A152" s="135"/>
      <c r="B152" s="135"/>
      <c r="C152" s="136"/>
      <c r="D152" s="136"/>
      <c r="E152" s="8"/>
      <c r="F152" s="9"/>
      <c r="G152" s="8"/>
    </row>
    <row r="153" spans="1:7" ht="30" customHeight="1">
      <c r="A153" s="135"/>
      <c r="B153" s="135"/>
      <c r="C153" s="136"/>
      <c r="D153" s="136"/>
      <c r="E153" s="8"/>
      <c r="F153" s="9"/>
      <c r="G153" s="8"/>
    </row>
    <row r="154" spans="1:7" ht="30" customHeight="1">
      <c r="A154" s="135"/>
      <c r="B154" s="135"/>
      <c r="C154" s="136"/>
      <c r="D154" s="136"/>
      <c r="E154" s="8"/>
      <c r="F154" s="9"/>
      <c r="G154" s="8"/>
    </row>
    <row r="155" spans="1:7" ht="30" customHeight="1">
      <c r="A155" s="135"/>
      <c r="B155" s="135"/>
      <c r="C155" s="136"/>
      <c r="D155" s="136"/>
      <c r="E155" s="8"/>
      <c r="F155" s="9"/>
      <c r="G155" s="8"/>
    </row>
    <row r="156" spans="1:7" ht="30" customHeight="1">
      <c r="A156" s="135"/>
      <c r="B156" s="135"/>
      <c r="C156" s="136"/>
      <c r="D156" s="136"/>
      <c r="E156" s="8"/>
      <c r="F156" s="9"/>
      <c r="G156" s="8"/>
    </row>
    <row r="157" spans="1:7" ht="30" customHeight="1">
      <c r="A157" s="135"/>
      <c r="B157" s="135"/>
      <c r="C157" s="136"/>
      <c r="D157" s="136"/>
      <c r="E157" s="8"/>
      <c r="F157" s="9"/>
      <c r="G157" s="8"/>
    </row>
    <row r="158" spans="1:7" ht="30" customHeight="1">
      <c r="A158" s="135"/>
      <c r="B158" s="135"/>
      <c r="C158" s="136"/>
      <c r="D158" s="136"/>
      <c r="E158" s="8"/>
      <c r="F158" s="9"/>
      <c r="G158" s="8"/>
    </row>
    <row r="159" spans="1:7" ht="30" customHeight="1">
      <c r="A159" s="135"/>
      <c r="B159" s="135"/>
      <c r="C159" s="136"/>
      <c r="D159" s="136"/>
      <c r="E159" s="8"/>
      <c r="F159" s="9"/>
      <c r="G159" s="8"/>
    </row>
    <row r="160" spans="1:7" ht="30" customHeight="1">
      <c r="A160" s="135"/>
      <c r="B160" s="135"/>
      <c r="C160" s="136"/>
      <c r="D160" s="136"/>
      <c r="E160" s="8"/>
      <c r="F160" s="9"/>
      <c r="G160" s="8"/>
    </row>
    <row r="161" spans="1:7" ht="30" customHeight="1">
      <c r="A161" s="135"/>
      <c r="B161" s="135"/>
      <c r="C161" s="136"/>
      <c r="D161" s="136"/>
      <c r="E161" s="8"/>
      <c r="F161" s="9"/>
      <c r="G161" s="8"/>
    </row>
    <row r="162" spans="1:7" ht="30" customHeight="1">
      <c r="A162" s="135"/>
      <c r="B162" s="135"/>
      <c r="C162" s="136"/>
      <c r="D162" s="136"/>
      <c r="E162" s="8"/>
      <c r="F162" s="9"/>
      <c r="G162" s="8"/>
    </row>
    <row r="163" spans="1:7" ht="30" customHeight="1">
      <c r="A163" s="135"/>
      <c r="B163" s="135"/>
      <c r="C163" s="136"/>
      <c r="D163" s="136"/>
      <c r="E163" s="8"/>
      <c r="F163" s="9"/>
      <c r="G163" s="8"/>
    </row>
    <row r="164" spans="1:7" ht="30" customHeight="1">
      <c r="A164" s="135"/>
      <c r="B164" s="135"/>
      <c r="C164" s="136"/>
      <c r="D164" s="136"/>
      <c r="E164" s="8"/>
      <c r="F164" s="9"/>
      <c r="G164" s="8"/>
    </row>
    <row r="165" spans="1:7" ht="30" customHeight="1">
      <c r="A165" s="135"/>
      <c r="B165" s="135"/>
      <c r="C165" s="136"/>
      <c r="D165" s="136"/>
      <c r="E165" s="8"/>
      <c r="F165" s="9"/>
      <c r="G165" s="8"/>
    </row>
    <row r="166" spans="1:7" ht="30" customHeight="1">
      <c r="A166" s="135"/>
      <c r="B166" s="135"/>
      <c r="C166" s="136"/>
      <c r="D166" s="136"/>
      <c r="E166" s="8"/>
      <c r="F166" s="9"/>
      <c r="G166" s="8"/>
    </row>
    <row r="167" spans="1:7" ht="30" customHeight="1">
      <c r="A167" s="135"/>
      <c r="B167" s="135"/>
      <c r="C167" s="136"/>
      <c r="D167" s="136"/>
      <c r="E167" s="8"/>
      <c r="F167" s="9"/>
      <c r="G167" s="8"/>
    </row>
    <row r="168" spans="1:7" ht="30" customHeight="1">
      <c r="A168" s="135"/>
      <c r="B168" s="135"/>
      <c r="C168" s="136"/>
      <c r="D168" s="136"/>
      <c r="E168" s="8"/>
      <c r="F168" s="9"/>
      <c r="G168" s="8"/>
    </row>
    <row r="169" spans="1:7" ht="30" customHeight="1">
      <c r="A169" s="135"/>
      <c r="B169" s="135"/>
      <c r="C169" s="136"/>
      <c r="D169" s="136"/>
      <c r="E169" s="8"/>
      <c r="F169" s="9"/>
      <c r="G169" s="8"/>
    </row>
    <row r="170" spans="1:7" ht="30" customHeight="1">
      <c r="A170" s="135"/>
      <c r="B170" s="135"/>
      <c r="C170" s="136"/>
      <c r="D170" s="136"/>
      <c r="E170" s="8"/>
      <c r="F170" s="9"/>
      <c r="G170" s="8"/>
    </row>
    <row r="171" spans="1:7" ht="30" customHeight="1">
      <c r="A171" s="135"/>
      <c r="B171" s="135"/>
      <c r="C171" s="136"/>
      <c r="D171" s="136"/>
      <c r="E171" s="8"/>
      <c r="F171" s="9"/>
      <c r="G171" s="8"/>
    </row>
    <row r="172" spans="1:7" ht="30" customHeight="1">
      <c r="A172" s="135"/>
      <c r="B172" s="135"/>
      <c r="C172" s="136"/>
      <c r="D172" s="136"/>
      <c r="E172" s="8"/>
      <c r="F172" s="9"/>
      <c r="G172" s="8"/>
    </row>
    <row r="173" spans="1:7" ht="30" customHeight="1">
      <c r="A173" s="135"/>
      <c r="B173" s="135"/>
      <c r="C173" s="136"/>
      <c r="D173" s="136"/>
      <c r="E173" s="8"/>
      <c r="F173" s="9"/>
      <c r="G173" s="8"/>
    </row>
    <row r="174" spans="1:7" ht="30" customHeight="1">
      <c r="A174" s="135"/>
      <c r="B174" s="135"/>
      <c r="C174" s="136"/>
      <c r="D174" s="136"/>
      <c r="E174" s="8"/>
      <c r="F174" s="9"/>
      <c r="G174" s="8"/>
    </row>
    <row r="175" spans="1:7" ht="30" customHeight="1">
      <c r="A175" s="135"/>
      <c r="B175" s="135"/>
      <c r="C175" s="136"/>
      <c r="D175" s="136"/>
      <c r="E175" s="8"/>
      <c r="F175" s="9"/>
      <c r="G175" s="8"/>
    </row>
    <row r="176" spans="1:7" ht="30" customHeight="1">
      <c r="A176" s="135"/>
      <c r="B176" s="135"/>
      <c r="C176" s="136"/>
      <c r="D176" s="136"/>
      <c r="E176" s="8"/>
      <c r="F176" s="9"/>
      <c r="G176" s="8"/>
    </row>
    <row r="177" spans="1:7" ht="30" customHeight="1">
      <c r="A177" s="135"/>
      <c r="B177" s="135"/>
      <c r="C177" s="136"/>
      <c r="D177" s="136"/>
      <c r="E177" s="8"/>
      <c r="F177" s="9"/>
      <c r="G177" s="8"/>
    </row>
    <row r="178" spans="1:7" ht="30" customHeight="1">
      <c r="A178" s="135"/>
      <c r="B178" s="135"/>
      <c r="C178" s="136"/>
      <c r="D178" s="136"/>
      <c r="E178" s="8"/>
      <c r="F178" s="9"/>
      <c r="G178" s="8"/>
    </row>
    <row r="179" spans="1:7" ht="30" customHeight="1">
      <c r="A179" s="135"/>
      <c r="B179" s="135"/>
      <c r="C179" s="136"/>
      <c r="D179" s="136"/>
      <c r="E179" s="8"/>
      <c r="F179" s="9"/>
      <c r="G179" s="8"/>
    </row>
    <row r="180" spans="1:7" ht="30" customHeight="1">
      <c r="A180" s="135"/>
      <c r="B180" s="135"/>
      <c r="C180" s="136"/>
      <c r="D180" s="136"/>
      <c r="E180" s="8"/>
      <c r="F180" s="9"/>
      <c r="G180" s="8"/>
    </row>
    <row r="181" spans="1:7" ht="30" customHeight="1">
      <c r="A181" s="135"/>
      <c r="B181" s="135"/>
      <c r="C181" s="136"/>
      <c r="D181" s="136"/>
      <c r="E181" s="8"/>
      <c r="F181" s="9"/>
      <c r="G181" s="8"/>
    </row>
    <row r="182" spans="1:7" ht="30" customHeight="1">
      <c r="A182" s="135"/>
      <c r="B182" s="135"/>
      <c r="C182" s="136"/>
      <c r="D182" s="136"/>
      <c r="E182" s="8"/>
      <c r="F182" s="9"/>
      <c r="G182" s="8"/>
    </row>
    <row r="183" spans="1:7" ht="30" customHeight="1">
      <c r="A183" s="135"/>
      <c r="B183" s="135"/>
      <c r="C183" s="136"/>
      <c r="D183" s="136"/>
      <c r="E183" s="8"/>
      <c r="F183" s="9"/>
      <c r="G183" s="8"/>
    </row>
    <row r="184" spans="1:7" ht="30" customHeight="1">
      <c r="A184" s="135"/>
      <c r="B184" s="135"/>
      <c r="C184" s="136"/>
      <c r="D184" s="136"/>
      <c r="E184" s="8"/>
      <c r="F184" s="9"/>
      <c r="G184" s="8"/>
    </row>
    <row r="185" spans="1:7" ht="30" customHeight="1">
      <c r="A185" s="135"/>
      <c r="B185" s="135"/>
      <c r="C185" s="136"/>
      <c r="D185" s="136"/>
      <c r="E185" s="8"/>
      <c r="F185" s="9"/>
      <c r="G185" s="8"/>
    </row>
    <row r="186" spans="1:7" ht="30" customHeight="1">
      <c r="A186" s="135"/>
      <c r="B186" s="135"/>
      <c r="C186" s="136"/>
      <c r="D186" s="136"/>
      <c r="E186" s="8"/>
      <c r="F186" s="9"/>
      <c r="G186" s="8"/>
    </row>
    <row r="187" spans="1:7" ht="30" customHeight="1">
      <c r="A187" s="135"/>
      <c r="B187" s="135"/>
      <c r="C187" s="136"/>
      <c r="D187" s="136"/>
      <c r="E187" s="8"/>
      <c r="F187" s="9"/>
      <c r="G187" s="8"/>
    </row>
    <row r="188" spans="1:7" ht="30" customHeight="1">
      <c r="A188" s="135"/>
      <c r="B188" s="135"/>
      <c r="C188" s="136"/>
      <c r="D188" s="136"/>
      <c r="E188" s="8"/>
      <c r="F188" s="9"/>
      <c r="G188" s="8"/>
    </row>
    <row r="189" spans="1:7" ht="30" customHeight="1">
      <c r="A189" s="135"/>
      <c r="B189" s="135"/>
      <c r="C189" s="136"/>
      <c r="D189" s="136"/>
      <c r="E189" s="8"/>
      <c r="F189" s="9"/>
      <c r="G189" s="8"/>
    </row>
    <row r="190" spans="1:7" ht="30" customHeight="1">
      <c r="A190" s="135"/>
      <c r="B190" s="135"/>
      <c r="C190" s="136"/>
      <c r="D190" s="136"/>
      <c r="E190" s="8"/>
      <c r="F190" s="9"/>
      <c r="G190" s="8"/>
    </row>
    <row r="191" spans="1:7" ht="30" customHeight="1">
      <c r="A191" s="135"/>
      <c r="B191" s="135"/>
      <c r="C191" s="136"/>
      <c r="D191" s="136"/>
      <c r="E191" s="8"/>
      <c r="F191" s="9"/>
      <c r="G191" s="8"/>
    </row>
    <row r="192" spans="1:7" ht="30" customHeight="1">
      <c r="A192" s="135"/>
      <c r="B192" s="135"/>
      <c r="C192" s="136"/>
      <c r="D192" s="136"/>
      <c r="E192" s="8"/>
      <c r="F192" s="9"/>
      <c r="G192" s="8"/>
    </row>
    <row r="193" spans="1:7" ht="30" customHeight="1">
      <c r="A193" s="135"/>
      <c r="B193" s="135"/>
      <c r="C193" s="136"/>
      <c r="D193" s="136"/>
      <c r="E193" s="8"/>
      <c r="F193" s="9"/>
      <c r="G193" s="8"/>
    </row>
    <row r="194" spans="1:7" ht="30" customHeight="1">
      <c r="A194" s="135"/>
      <c r="B194" s="135"/>
      <c r="C194" s="136"/>
      <c r="D194" s="136"/>
      <c r="E194" s="8"/>
      <c r="F194" s="9"/>
      <c r="G194" s="8"/>
    </row>
    <row r="195" spans="1:7" ht="30" customHeight="1">
      <c r="A195" s="135"/>
      <c r="B195" s="135"/>
      <c r="C195" s="136"/>
      <c r="D195" s="136"/>
      <c r="E195" s="8"/>
      <c r="F195" s="9"/>
      <c r="G195" s="8"/>
    </row>
    <row r="196" spans="1:7" ht="30" customHeight="1">
      <c r="A196" s="135"/>
      <c r="B196" s="135"/>
      <c r="C196" s="136"/>
      <c r="D196" s="136"/>
      <c r="E196" s="8"/>
      <c r="F196" s="9"/>
      <c r="G196" s="8"/>
    </row>
    <row r="197" spans="1:7" ht="30" customHeight="1">
      <c r="A197" s="135"/>
      <c r="B197" s="135"/>
      <c r="C197" s="136"/>
      <c r="D197" s="136"/>
      <c r="E197" s="8"/>
      <c r="F197" s="9"/>
      <c r="G197" s="8"/>
    </row>
    <row r="198" spans="1:7" ht="30" customHeight="1">
      <c r="A198" s="135"/>
      <c r="B198" s="135"/>
      <c r="C198" s="136"/>
      <c r="D198" s="136"/>
      <c r="E198" s="8"/>
      <c r="F198" s="9"/>
      <c r="G198" s="8"/>
    </row>
    <row r="199" spans="1:7" ht="30" customHeight="1">
      <c r="A199" s="135"/>
      <c r="B199" s="135"/>
      <c r="C199" s="136"/>
      <c r="D199" s="136"/>
      <c r="E199" s="8"/>
      <c r="F199" s="9"/>
      <c r="G199" s="8"/>
    </row>
    <row r="200" spans="1:7" ht="30" customHeight="1">
      <c r="A200" s="135"/>
      <c r="B200" s="135"/>
      <c r="C200" s="136"/>
      <c r="D200" s="136"/>
      <c r="E200" s="8"/>
      <c r="F200" s="9"/>
      <c r="G200" s="8"/>
    </row>
    <row r="201" spans="1:7" ht="30" customHeight="1">
      <c r="A201" s="135"/>
      <c r="B201" s="135"/>
      <c r="C201" s="136"/>
      <c r="D201" s="136"/>
      <c r="E201" s="8"/>
      <c r="F201" s="9"/>
      <c r="G201" s="8"/>
    </row>
    <row r="202" spans="1:7" ht="30" customHeight="1">
      <c r="A202" s="135"/>
      <c r="B202" s="135"/>
      <c r="C202" s="136"/>
      <c r="D202" s="136"/>
      <c r="E202" s="8"/>
      <c r="F202" s="9"/>
      <c r="G202" s="8"/>
    </row>
    <row r="203" spans="1:7" ht="30" customHeight="1">
      <c r="A203" s="135"/>
      <c r="B203" s="135"/>
      <c r="C203" s="136"/>
      <c r="D203" s="136"/>
      <c r="E203" s="8"/>
      <c r="F203" s="9"/>
      <c r="G203" s="8"/>
    </row>
    <row r="204" spans="1:7" ht="30" customHeight="1">
      <c r="A204" s="135"/>
      <c r="B204" s="135"/>
      <c r="C204" s="136"/>
      <c r="D204" s="136"/>
      <c r="E204" s="8"/>
      <c r="F204" s="9"/>
      <c r="G204" s="8"/>
    </row>
    <row r="205" spans="1:7" ht="30" customHeight="1">
      <c r="A205" s="135"/>
      <c r="B205" s="135"/>
      <c r="C205" s="136"/>
      <c r="D205" s="136"/>
      <c r="E205" s="8"/>
      <c r="F205" s="9"/>
      <c r="G205" s="8"/>
    </row>
    <row r="206" spans="1:7" ht="30" customHeight="1">
      <c r="A206" s="135"/>
      <c r="B206" s="135"/>
      <c r="C206" s="136"/>
      <c r="D206" s="136"/>
      <c r="E206" s="8"/>
      <c r="F206" s="9"/>
      <c r="G206" s="8"/>
    </row>
    <row r="207" spans="1:7" ht="30" customHeight="1">
      <c r="A207" s="135"/>
      <c r="B207" s="135"/>
      <c r="C207" s="136"/>
      <c r="D207" s="136"/>
      <c r="E207" s="8"/>
      <c r="F207" s="9"/>
      <c r="G207" s="8"/>
    </row>
    <row r="208" spans="1:7" ht="30" customHeight="1">
      <c r="A208" s="135"/>
      <c r="B208" s="135"/>
      <c r="C208" s="136"/>
      <c r="D208" s="136"/>
      <c r="E208" s="8"/>
      <c r="F208" s="9"/>
      <c r="G208" s="8"/>
    </row>
    <row r="209" spans="1:7" ht="30" customHeight="1">
      <c r="A209" s="135"/>
      <c r="B209" s="135"/>
      <c r="C209" s="136"/>
      <c r="D209" s="136"/>
      <c r="E209" s="8"/>
      <c r="F209" s="9"/>
      <c r="G209" s="8"/>
    </row>
    <row r="210" spans="1:7" ht="30" customHeight="1">
      <c r="A210" s="135"/>
      <c r="B210" s="135"/>
      <c r="C210" s="136"/>
      <c r="D210" s="136"/>
      <c r="E210" s="8"/>
      <c r="F210" s="9"/>
      <c r="G210" s="8"/>
    </row>
    <row r="211" spans="1:7" ht="30" customHeight="1">
      <c r="A211" s="135"/>
      <c r="B211" s="135"/>
      <c r="C211" s="136"/>
      <c r="D211" s="136"/>
      <c r="E211" s="8"/>
      <c r="F211" s="9"/>
      <c r="G211" s="8"/>
    </row>
    <row r="212" spans="1:7" ht="30" customHeight="1">
      <c r="A212" s="135"/>
      <c r="B212" s="135"/>
      <c r="C212" s="136"/>
      <c r="D212" s="136"/>
      <c r="E212" s="8"/>
      <c r="F212" s="9"/>
      <c r="G212" s="8"/>
    </row>
    <row r="213" spans="1:7" ht="30" customHeight="1">
      <c r="A213" s="135"/>
      <c r="B213" s="135"/>
      <c r="C213" s="136"/>
      <c r="D213" s="136"/>
      <c r="E213" s="8"/>
      <c r="F213" s="9"/>
      <c r="G213" s="8"/>
    </row>
    <row r="214" spans="1:7" ht="30" customHeight="1">
      <c r="A214" s="135"/>
      <c r="B214" s="135"/>
      <c r="C214" s="136"/>
      <c r="D214" s="136"/>
      <c r="E214" s="8"/>
      <c r="F214" s="9"/>
      <c r="G214" s="8"/>
    </row>
    <row r="215" spans="1:7" ht="30" customHeight="1">
      <c r="A215" s="135"/>
      <c r="B215" s="135"/>
      <c r="C215" s="136"/>
      <c r="D215" s="136"/>
      <c r="E215" s="8"/>
      <c r="F215" s="9"/>
      <c r="G215" s="8"/>
    </row>
    <row r="216" spans="1:7" ht="30" customHeight="1">
      <c r="A216" s="135"/>
      <c r="B216" s="135"/>
      <c r="C216" s="136"/>
      <c r="D216" s="136"/>
      <c r="E216" s="8"/>
      <c r="F216" s="9"/>
      <c r="G216" s="8"/>
    </row>
    <row r="217" spans="1:7" ht="30" customHeight="1">
      <c r="A217" s="135"/>
      <c r="B217" s="135"/>
      <c r="C217" s="136"/>
      <c r="D217" s="136"/>
      <c r="E217" s="8"/>
      <c r="F217" s="9"/>
      <c r="G217" s="8"/>
    </row>
    <row r="218" spans="1:7" ht="30" customHeight="1">
      <c r="A218" s="135"/>
      <c r="B218" s="135"/>
      <c r="C218" s="136"/>
      <c r="D218" s="136"/>
      <c r="E218" s="8"/>
      <c r="F218" s="9"/>
      <c r="G218" s="8"/>
    </row>
    <row r="219" spans="1:7" ht="30" customHeight="1">
      <c r="A219" s="135"/>
      <c r="B219" s="135"/>
      <c r="C219" s="136"/>
      <c r="D219" s="136"/>
      <c r="E219" s="8"/>
      <c r="F219" s="9"/>
      <c r="G219" s="8"/>
    </row>
    <row r="220" spans="1:7" ht="30" customHeight="1">
      <c r="A220" s="135"/>
      <c r="B220" s="135"/>
      <c r="C220" s="136"/>
      <c r="D220" s="136"/>
      <c r="E220" s="8"/>
      <c r="F220" s="9"/>
      <c r="G220" s="8"/>
    </row>
    <row r="221" spans="1:7" ht="30" customHeight="1">
      <c r="A221" s="135"/>
      <c r="B221" s="135"/>
      <c r="C221" s="136"/>
      <c r="D221" s="136"/>
      <c r="E221" s="8"/>
      <c r="F221" s="9"/>
      <c r="G221" s="8"/>
    </row>
    <row r="222" spans="1:7" ht="30" customHeight="1">
      <c r="A222" s="135"/>
      <c r="B222" s="135"/>
      <c r="C222" s="136"/>
      <c r="D222" s="136"/>
      <c r="E222" s="8"/>
      <c r="F222" s="9"/>
      <c r="G222" s="8"/>
    </row>
    <row r="223" spans="1:7" ht="30" customHeight="1">
      <c r="A223" s="135"/>
      <c r="B223" s="135"/>
      <c r="C223" s="136"/>
      <c r="D223" s="136"/>
      <c r="E223" s="8"/>
      <c r="F223" s="9"/>
      <c r="G223" s="8"/>
    </row>
    <row r="224" spans="1:7" ht="30" customHeight="1">
      <c r="A224" s="135"/>
      <c r="B224" s="135"/>
      <c r="C224" s="136"/>
      <c r="D224" s="136"/>
      <c r="E224" s="8"/>
      <c r="F224" s="9"/>
      <c r="G224" s="8"/>
    </row>
    <row r="225" spans="1:7" ht="30" customHeight="1">
      <c r="A225" s="135"/>
      <c r="B225" s="135"/>
      <c r="C225" s="136"/>
      <c r="D225" s="136"/>
      <c r="E225" s="8"/>
      <c r="F225" s="9"/>
      <c r="G225" s="8"/>
    </row>
    <row r="226" spans="1:7" ht="30" customHeight="1">
      <c r="A226" s="135"/>
      <c r="B226" s="135"/>
      <c r="C226" s="136"/>
      <c r="D226" s="136"/>
      <c r="E226" s="8"/>
      <c r="F226" s="9"/>
      <c r="G226" s="8"/>
    </row>
    <row r="227" spans="1:7" ht="30" customHeight="1">
      <c r="A227" s="135"/>
      <c r="B227" s="135"/>
      <c r="C227" s="136"/>
      <c r="D227" s="136"/>
      <c r="E227" s="8"/>
      <c r="F227" s="9"/>
      <c r="G227" s="8"/>
    </row>
    <row r="228" spans="1:7" ht="30" customHeight="1">
      <c r="A228" s="135"/>
      <c r="B228" s="135"/>
      <c r="C228" s="136"/>
      <c r="D228" s="136"/>
      <c r="E228" s="8"/>
      <c r="F228" s="9"/>
      <c r="G228" s="8"/>
    </row>
    <row r="229" spans="1:7" ht="30" customHeight="1">
      <c r="A229" s="135"/>
      <c r="B229" s="135"/>
      <c r="C229" s="136"/>
      <c r="D229" s="136"/>
      <c r="E229" s="8"/>
      <c r="F229" s="9"/>
      <c r="G229" s="8"/>
    </row>
    <row r="230" spans="1:7" ht="30" customHeight="1">
      <c r="A230" s="135"/>
      <c r="B230" s="135"/>
      <c r="C230" s="136"/>
      <c r="D230" s="136"/>
      <c r="E230" s="8"/>
      <c r="F230" s="9"/>
      <c r="G230" s="8"/>
    </row>
    <row r="231" spans="1:7" ht="30" customHeight="1">
      <c r="A231" s="135"/>
      <c r="B231" s="135"/>
      <c r="C231" s="136"/>
      <c r="D231" s="136"/>
      <c r="E231" s="8"/>
      <c r="F231" s="9"/>
      <c r="G231" s="8"/>
    </row>
    <row r="232" spans="1:7" ht="30" customHeight="1">
      <c r="A232" s="135"/>
      <c r="B232" s="135"/>
      <c r="C232" s="136"/>
      <c r="D232" s="136"/>
      <c r="E232" s="8"/>
      <c r="F232" s="9"/>
      <c r="G232" s="8"/>
    </row>
    <row r="233" spans="1:7" ht="30" customHeight="1">
      <c r="A233" s="135"/>
      <c r="B233" s="135"/>
      <c r="C233" s="136"/>
      <c r="D233" s="136"/>
      <c r="E233" s="8"/>
      <c r="F233" s="9"/>
      <c r="G233" s="8"/>
    </row>
    <row r="234" spans="1:7" ht="30" customHeight="1">
      <c r="A234" s="135"/>
      <c r="B234" s="135"/>
      <c r="C234" s="136"/>
      <c r="D234" s="136"/>
      <c r="E234" s="8"/>
      <c r="F234" s="9"/>
      <c r="G234" s="8"/>
    </row>
    <row r="235" spans="1:7" ht="30" customHeight="1">
      <c r="A235" s="135"/>
      <c r="B235" s="135"/>
      <c r="C235" s="136"/>
      <c r="D235" s="136"/>
      <c r="E235" s="8"/>
      <c r="F235" s="9"/>
      <c r="G235" s="8"/>
    </row>
    <row r="236" spans="1:7" ht="30" customHeight="1">
      <c r="A236" s="135"/>
      <c r="B236" s="135"/>
      <c r="C236" s="136"/>
      <c r="D236" s="136"/>
      <c r="E236" s="8"/>
      <c r="F236" s="9"/>
      <c r="G236" s="8"/>
    </row>
    <row r="237" spans="1:7" ht="30" customHeight="1">
      <c r="A237" s="135"/>
      <c r="B237" s="135"/>
      <c r="C237" s="136"/>
      <c r="D237" s="136"/>
      <c r="E237" s="8"/>
      <c r="F237" s="9"/>
      <c r="G237" s="8"/>
    </row>
    <row r="238" spans="1:7" ht="30" customHeight="1">
      <c r="A238" s="135"/>
      <c r="B238" s="135"/>
      <c r="C238" s="136"/>
      <c r="D238" s="136"/>
      <c r="E238" s="8"/>
      <c r="F238" s="9"/>
      <c r="G238" s="8"/>
    </row>
    <row r="239" spans="1:7" ht="30" customHeight="1">
      <c r="A239" s="135"/>
      <c r="B239" s="135"/>
      <c r="C239" s="136"/>
      <c r="D239" s="136"/>
      <c r="E239" s="8"/>
      <c r="F239" s="9"/>
      <c r="G239" s="8"/>
    </row>
    <row r="240" spans="1:7" ht="30" customHeight="1">
      <c r="A240" s="135"/>
      <c r="B240" s="135"/>
      <c r="C240" s="136"/>
      <c r="D240" s="136"/>
      <c r="E240" s="8"/>
      <c r="F240" s="9"/>
      <c r="G240" s="8"/>
    </row>
    <row r="241" spans="1:7" ht="30" customHeight="1">
      <c r="A241" s="135"/>
      <c r="B241" s="135"/>
      <c r="C241" s="136"/>
      <c r="D241" s="136"/>
      <c r="E241" s="8"/>
      <c r="F241" s="9"/>
      <c r="G241" s="8"/>
    </row>
    <row r="242" spans="1:7" ht="30" customHeight="1">
      <c r="A242" s="135"/>
      <c r="B242" s="135"/>
      <c r="C242" s="136"/>
      <c r="D242" s="136"/>
      <c r="E242" s="8"/>
      <c r="F242" s="9"/>
      <c r="G242" s="8"/>
    </row>
    <row r="243" spans="1:7" ht="30" customHeight="1">
      <c r="A243" s="135"/>
      <c r="B243" s="135"/>
      <c r="C243" s="136"/>
      <c r="D243" s="136"/>
      <c r="E243" s="8"/>
      <c r="F243" s="9"/>
      <c r="G243" s="8"/>
    </row>
    <row r="244" spans="1:7" ht="30" customHeight="1">
      <c r="A244" s="135"/>
      <c r="B244" s="135"/>
      <c r="C244" s="136"/>
      <c r="D244" s="136"/>
      <c r="E244" s="8"/>
      <c r="F244" s="9"/>
      <c r="G244" s="8"/>
    </row>
    <row r="245" spans="1:7" ht="30" customHeight="1">
      <c r="A245" s="135"/>
      <c r="B245" s="135"/>
      <c r="C245" s="136"/>
      <c r="D245" s="136"/>
      <c r="E245" s="8"/>
      <c r="F245" s="9"/>
      <c r="G245" s="8"/>
    </row>
    <row r="246" spans="1:7" ht="30" customHeight="1">
      <c r="A246" s="135"/>
      <c r="B246" s="135"/>
      <c r="C246" s="136"/>
      <c r="D246" s="136"/>
      <c r="E246" s="8"/>
      <c r="F246" s="9"/>
      <c r="G246" s="8"/>
    </row>
    <row r="247" spans="1:7" ht="30" customHeight="1">
      <c r="A247" s="135"/>
      <c r="B247" s="135"/>
      <c r="C247" s="136"/>
      <c r="D247" s="136"/>
      <c r="E247" s="8"/>
      <c r="F247" s="9"/>
      <c r="G247" s="8"/>
    </row>
    <row r="248" spans="1:7" ht="30" customHeight="1">
      <c r="A248" s="135"/>
      <c r="B248" s="135"/>
      <c r="C248" s="136"/>
      <c r="D248" s="136"/>
      <c r="E248" s="8"/>
      <c r="F248" s="9"/>
      <c r="G248" s="8"/>
    </row>
    <row r="249" spans="1:7" ht="30" customHeight="1">
      <c r="A249" s="135"/>
      <c r="B249" s="135"/>
      <c r="C249" s="136"/>
      <c r="D249" s="136"/>
      <c r="E249" s="8"/>
      <c r="F249" s="9"/>
      <c r="G249" s="8"/>
    </row>
    <row r="250" spans="1:7" ht="30" customHeight="1">
      <c r="A250" s="135"/>
      <c r="B250" s="135"/>
      <c r="C250" s="136"/>
      <c r="D250" s="136"/>
      <c r="E250" s="8"/>
      <c r="F250" s="9"/>
      <c r="G250" s="8"/>
    </row>
    <row r="251" spans="1:7" ht="30" customHeight="1">
      <c r="A251" s="135"/>
      <c r="B251" s="135"/>
      <c r="C251" s="136"/>
      <c r="D251" s="136"/>
      <c r="E251" s="8"/>
      <c r="F251" s="9"/>
      <c r="G251" s="8"/>
    </row>
    <row r="252" spans="1:7" ht="30" customHeight="1">
      <c r="A252" s="135"/>
      <c r="B252" s="135"/>
      <c r="C252" s="136"/>
      <c r="D252" s="136"/>
      <c r="E252" s="8"/>
      <c r="F252" s="9"/>
      <c r="G252" s="8"/>
    </row>
    <row r="253" spans="1:7" ht="30" customHeight="1">
      <c r="A253" s="135"/>
      <c r="B253" s="135"/>
      <c r="C253" s="136"/>
      <c r="D253" s="136"/>
      <c r="E253" s="8"/>
      <c r="F253" s="9"/>
      <c r="G253" s="8"/>
    </row>
    <row r="254" spans="1:7" ht="30" customHeight="1">
      <c r="A254" s="135"/>
      <c r="B254" s="135"/>
      <c r="C254" s="136"/>
      <c r="D254" s="136"/>
      <c r="E254" s="8"/>
      <c r="F254" s="9"/>
      <c r="G254" s="8"/>
    </row>
    <row r="255" spans="1:7" ht="30" customHeight="1">
      <c r="A255" s="135"/>
      <c r="B255" s="135"/>
      <c r="C255" s="136"/>
      <c r="D255" s="136"/>
      <c r="E255" s="8"/>
      <c r="F255" s="9"/>
      <c r="G255" s="8"/>
    </row>
    <row r="256" spans="1:7" ht="30" customHeight="1">
      <c r="A256" s="135"/>
      <c r="B256" s="135"/>
      <c r="C256" s="136"/>
      <c r="D256" s="136"/>
      <c r="E256" s="8"/>
      <c r="F256" s="9"/>
      <c r="G256" s="8"/>
    </row>
    <row r="257" spans="1:7" ht="30" customHeight="1">
      <c r="A257" s="135"/>
      <c r="B257" s="135"/>
      <c r="C257" s="136"/>
      <c r="D257" s="136"/>
      <c r="E257" s="8"/>
      <c r="F257" s="9"/>
      <c r="G257" s="8"/>
    </row>
    <row r="258" spans="1:7" ht="30" customHeight="1">
      <c r="A258" s="135"/>
      <c r="B258" s="135"/>
      <c r="C258" s="136"/>
      <c r="D258" s="136"/>
      <c r="E258" s="8"/>
      <c r="F258" s="9"/>
      <c r="G258" s="8"/>
    </row>
    <row r="259" spans="1:7" ht="30" customHeight="1">
      <c r="A259" s="135"/>
      <c r="B259" s="135"/>
      <c r="C259" s="136"/>
      <c r="D259" s="136"/>
      <c r="E259" s="8"/>
      <c r="F259" s="9"/>
      <c r="G259" s="8"/>
    </row>
    <row r="260" spans="1:7" ht="30" customHeight="1">
      <c r="A260" s="135"/>
      <c r="B260" s="135"/>
      <c r="C260" s="136"/>
      <c r="D260" s="136"/>
      <c r="E260" s="8"/>
      <c r="F260" s="9"/>
      <c r="G260" s="8"/>
    </row>
    <row r="261" spans="1:7" ht="30" customHeight="1">
      <c r="A261" s="135"/>
      <c r="B261" s="135"/>
      <c r="C261" s="136"/>
      <c r="D261" s="136"/>
      <c r="E261" s="8"/>
      <c r="F261" s="9"/>
      <c r="G261" s="8"/>
    </row>
    <row r="262" spans="1:7" ht="30" customHeight="1">
      <c r="A262" s="135"/>
      <c r="B262" s="135"/>
      <c r="C262" s="136"/>
      <c r="D262" s="136"/>
      <c r="E262" s="8"/>
      <c r="F262" s="9"/>
      <c r="G262" s="8"/>
    </row>
    <row r="263" spans="1:7" ht="30" customHeight="1">
      <c r="A263" s="135"/>
      <c r="B263" s="135"/>
      <c r="C263" s="136"/>
      <c r="D263" s="136"/>
      <c r="E263" s="8"/>
      <c r="F263" s="9"/>
      <c r="G263" s="8"/>
    </row>
    <row r="264" spans="1:7" ht="30" customHeight="1">
      <c r="A264" s="135"/>
      <c r="B264" s="135"/>
      <c r="C264" s="136"/>
      <c r="D264" s="136"/>
      <c r="E264" s="8"/>
      <c r="F264" s="9"/>
      <c r="G264" s="8"/>
    </row>
    <row r="265" spans="1:7" ht="30" customHeight="1">
      <c r="A265" s="135"/>
      <c r="B265" s="135"/>
      <c r="C265" s="136"/>
      <c r="D265" s="136"/>
      <c r="E265" s="8"/>
      <c r="F265" s="9"/>
      <c r="G265" s="8"/>
    </row>
    <row r="266" spans="1:7" ht="30" customHeight="1">
      <c r="A266" s="135"/>
      <c r="B266" s="135"/>
      <c r="C266" s="136"/>
      <c r="D266" s="136"/>
      <c r="E266" s="8"/>
      <c r="F266" s="9"/>
      <c r="G266" s="8"/>
    </row>
    <row r="267" spans="1:7" ht="30" customHeight="1">
      <c r="A267" s="135"/>
      <c r="B267" s="135"/>
      <c r="C267" s="136"/>
      <c r="D267" s="136"/>
      <c r="E267" s="8"/>
      <c r="F267" s="9"/>
      <c r="G267" s="8"/>
    </row>
    <row r="268" spans="1:7" ht="30" customHeight="1">
      <c r="A268" s="135"/>
      <c r="B268" s="135"/>
      <c r="C268" s="136"/>
      <c r="D268" s="136"/>
      <c r="E268" s="8"/>
      <c r="F268" s="9"/>
      <c r="G268" s="8"/>
    </row>
    <row r="269" spans="1:7" ht="30" customHeight="1">
      <c r="A269" s="135"/>
      <c r="B269" s="135"/>
      <c r="C269" s="136"/>
      <c r="D269" s="136"/>
      <c r="E269" s="8"/>
      <c r="F269" s="9"/>
      <c r="G269" s="8"/>
    </row>
    <row r="270" spans="1:7" ht="30" customHeight="1">
      <c r="A270" s="135"/>
      <c r="B270" s="135"/>
      <c r="C270" s="136"/>
      <c r="D270" s="136"/>
      <c r="E270" s="8"/>
      <c r="F270" s="9"/>
      <c r="G270" s="8"/>
    </row>
    <row r="271" spans="1:7" ht="30" customHeight="1">
      <c r="A271" s="135"/>
      <c r="B271" s="135"/>
      <c r="C271" s="136"/>
      <c r="D271" s="136"/>
      <c r="E271" s="8"/>
      <c r="F271" s="9"/>
      <c r="G271" s="8"/>
    </row>
    <row r="272" spans="1:7" ht="30" customHeight="1">
      <c r="A272" s="135"/>
      <c r="B272" s="135"/>
      <c r="C272" s="136"/>
      <c r="D272" s="136"/>
      <c r="E272" s="8"/>
      <c r="F272" s="9"/>
      <c r="G272" s="8"/>
    </row>
    <row r="273" spans="1:7" ht="30" customHeight="1">
      <c r="A273" s="135"/>
      <c r="B273" s="135"/>
      <c r="C273" s="136"/>
      <c r="D273" s="136"/>
      <c r="E273" s="8"/>
      <c r="F273" s="9"/>
      <c r="G273" s="8"/>
    </row>
    <row r="274" spans="1:7" ht="30" customHeight="1">
      <c r="A274" s="135"/>
      <c r="B274" s="135"/>
      <c r="C274" s="136"/>
      <c r="D274" s="136"/>
      <c r="E274" s="8"/>
      <c r="F274" s="9"/>
      <c r="G274" s="8"/>
    </row>
    <row r="275" spans="1:7" ht="30" customHeight="1">
      <c r="A275" s="135"/>
      <c r="B275" s="135"/>
      <c r="C275" s="136"/>
      <c r="D275" s="136"/>
      <c r="E275" s="8"/>
      <c r="F275" s="9"/>
      <c r="G275" s="8"/>
    </row>
    <row r="276" spans="1:7" ht="30" customHeight="1">
      <c r="A276" s="135"/>
      <c r="B276" s="135"/>
      <c r="C276" s="136"/>
      <c r="D276" s="136"/>
      <c r="E276" s="8"/>
      <c r="F276" s="9"/>
      <c r="G276" s="8"/>
    </row>
    <row r="277" spans="1:7" ht="30" customHeight="1">
      <c r="A277" s="135"/>
      <c r="B277" s="135"/>
      <c r="C277" s="136"/>
      <c r="D277" s="136"/>
      <c r="E277" s="8"/>
      <c r="F277" s="9"/>
      <c r="G277" s="8"/>
    </row>
    <row r="278" spans="1:7" ht="30" customHeight="1">
      <c r="A278" s="135"/>
      <c r="B278" s="135"/>
      <c r="C278" s="136"/>
      <c r="D278" s="136"/>
      <c r="E278" s="8"/>
      <c r="F278" s="9"/>
      <c r="G278" s="8"/>
    </row>
    <row r="279" spans="1:7" ht="30" customHeight="1">
      <c r="A279" s="135"/>
      <c r="B279" s="135"/>
      <c r="C279" s="136"/>
      <c r="D279" s="136"/>
      <c r="E279" s="8"/>
      <c r="F279" s="9"/>
      <c r="G279" s="8"/>
    </row>
    <row r="280" spans="1:7" ht="30" customHeight="1">
      <c r="A280" s="135"/>
      <c r="B280" s="135"/>
      <c r="C280" s="136"/>
      <c r="D280" s="136"/>
      <c r="E280" s="8"/>
      <c r="F280" s="9"/>
      <c r="G280" s="8"/>
    </row>
    <row r="281" spans="1:7" ht="30" customHeight="1">
      <c r="A281" s="135"/>
      <c r="B281" s="135"/>
      <c r="C281" s="136"/>
      <c r="D281" s="136"/>
      <c r="E281" s="8"/>
      <c r="F281" s="9"/>
      <c r="G281" s="8"/>
    </row>
    <row r="282" spans="1:7" ht="30" customHeight="1">
      <c r="A282" s="135"/>
      <c r="B282" s="135"/>
      <c r="C282" s="136"/>
      <c r="D282" s="136"/>
      <c r="E282" s="8"/>
      <c r="F282" s="9"/>
      <c r="G282" s="8"/>
    </row>
    <row r="283" spans="1:7" ht="30" customHeight="1">
      <c r="A283" s="135"/>
      <c r="B283" s="135"/>
      <c r="C283" s="136"/>
      <c r="D283" s="136"/>
      <c r="E283" s="8"/>
      <c r="F283" s="9"/>
      <c r="G283" s="8"/>
    </row>
    <row r="284" spans="1:7" ht="30" customHeight="1">
      <c r="A284" s="135"/>
      <c r="B284" s="135"/>
      <c r="C284" s="136"/>
      <c r="D284" s="136"/>
      <c r="E284" s="8"/>
      <c r="F284" s="9"/>
      <c r="G284" s="8"/>
    </row>
    <row r="285" spans="1:7" ht="30" customHeight="1">
      <c r="A285" s="135"/>
      <c r="B285" s="135"/>
      <c r="C285" s="136"/>
      <c r="D285" s="136"/>
      <c r="E285" s="8"/>
      <c r="F285" s="9"/>
      <c r="G285" s="8"/>
    </row>
    <row r="286" spans="1:7" ht="30" customHeight="1">
      <c r="A286" s="135"/>
      <c r="B286" s="135"/>
      <c r="C286" s="136"/>
      <c r="D286" s="136"/>
      <c r="E286" s="8"/>
      <c r="F286" s="9"/>
      <c r="G286" s="8"/>
    </row>
    <row r="287" spans="1:7" ht="30" customHeight="1">
      <c r="A287" s="135"/>
      <c r="B287" s="135"/>
      <c r="C287" s="136"/>
      <c r="D287" s="136"/>
      <c r="E287" s="8"/>
      <c r="F287" s="9"/>
      <c r="G287" s="8"/>
    </row>
    <row r="288" spans="1:7" ht="30" customHeight="1">
      <c r="A288" s="135"/>
      <c r="B288" s="135"/>
      <c r="C288" s="136"/>
      <c r="D288" s="136"/>
      <c r="E288" s="8"/>
      <c r="F288" s="9"/>
      <c r="G288" s="8"/>
    </row>
    <row r="289" spans="1:7" ht="30" customHeight="1">
      <c r="A289" s="135"/>
      <c r="B289" s="135"/>
      <c r="C289" s="136"/>
      <c r="D289" s="136"/>
      <c r="E289" s="8"/>
      <c r="F289" s="9"/>
      <c r="G289" s="8"/>
    </row>
    <row r="290" spans="1:7" ht="30" customHeight="1">
      <c r="A290" s="135"/>
      <c r="B290" s="135"/>
      <c r="C290" s="136"/>
      <c r="D290" s="136"/>
      <c r="E290" s="8"/>
      <c r="F290" s="9"/>
      <c r="G290" s="8"/>
    </row>
    <row r="291" spans="1:7" ht="30" customHeight="1">
      <c r="A291" s="135"/>
      <c r="B291" s="135"/>
      <c r="C291" s="136"/>
      <c r="D291" s="136"/>
      <c r="E291" s="8"/>
      <c r="F291" s="9"/>
      <c r="G291" s="8"/>
    </row>
    <row r="292" spans="1:7" ht="30" customHeight="1">
      <c r="A292" s="135"/>
      <c r="B292" s="135"/>
      <c r="C292" s="136"/>
      <c r="D292" s="136"/>
      <c r="E292" s="8"/>
      <c r="F292" s="9"/>
      <c r="G292" s="8"/>
    </row>
    <row r="293" spans="1:7" ht="30" customHeight="1">
      <c r="A293" s="135"/>
      <c r="B293" s="135"/>
      <c r="C293" s="136"/>
      <c r="D293" s="136"/>
      <c r="E293" s="8"/>
      <c r="F293" s="9"/>
      <c r="G293" s="8"/>
    </row>
    <row r="294" spans="1:7" ht="30" customHeight="1">
      <c r="A294" s="135"/>
      <c r="B294" s="135"/>
      <c r="C294" s="136"/>
      <c r="D294" s="136"/>
      <c r="E294" s="8"/>
      <c r="F294" s="9"/>
      <c r="G294" s="8"/>
    </row>
    <row r="295" spans="1:7" ht="30" customHeight="1">
      <c r="A295" s="135"/>
      <c r="B295" s="135"/>
      <c r="C295" s="136"/>
      <c r="D295" s="136"/>
      <c r="E295" s="8"/>
      <c r="F295" s="9"/>
      <c r="G295" s="8"/>
    </row>
    <row r="296" spans="1:7" ht="30" customHeight="1">
      <c r="A296" s="135"/>
      <c r="B296" s="135"/>
      <c r="C296" s="136"/>
      <c r="D296" s="136"/>
      <c r="E296" s="8"/>
      <c r="F296" s="9"/>
      <c r="G296" s="8"/>
    </row>
    <row r="297" spans="1:7" ht="30" customHeight="1">
      <c r="A297" s="135"/>
      <c r="B297" s="135"/>
      <c r="C297" s="136"/>
      <c r="D297" s="136"/>
      <c r="E297" s="8"/>
      <c r="F297" s="9"/>
      <c r="G297" s="8"/>
    </row>
    <row r="298" spans="1:7" ht="30" customHeight="1">
      <c r="A298" s="135"/>
      <c r="B298" s="135"/>
      <c r="C298" s="136"/>
      <c r="D298" s="136"/>
      <c r="E298" s="8"/>
      <c r="F298" s="9"/>
      <c r="G298" s="8"/>
    </row>
    <row r="299" spans="1:7" ht="30" customHeight="1">
      <c r="A299" s="135"/>
      <c r="B299" s="135"/>
      <c r="C299" s="136"/>
      <c r="D299" s="136"/>
      <c r="E299" s="8"/>
      <c r="F299" s="9"/>
      <c r="G299" s="8"/>
    </row>
    <row r="300" spans="1:7" ht="30" customHeight="1">
      <c r="A300" s="135"/>
      <c r="B300" s="135"/>
      <c r="C300" s="136"/>
      <c r="D300" s="136"/>
      <c r="E300" s="8"/>
      <c r="F300" s="9"/>
      <c r="G300" s="8"/>
    </row>
    <row r="301" spans="1:7" ht="30" customHeight="1">
      <c r="A301" s="135"/>
      <c r="B301" s="135"/>
      <c r="C301" s="136"/>
      <c r="D301" s="136"/>
      <c r="E301" s="8"/>
      <c r="F301" s="9"/>
      <c r="G301" s="8"/>
    </row>
    <row r="302" spans="1:7" ht="30" customHeight="1">
      <c r="A302" s="135"/>
      <c r="B302" s="135"/>
      <c r="C302" s="136"/>
      <c r="D302" s="136"/>
      <c r="E302" s="8"/>
      <c r="F302" s="9"/>
      <c r="G302" s="8"/>
    </row>
    <row r="303" spans="1:7" ht="30" customHeight="1">
      <c r="A303" s="135"/>
      <c r="B303" s="135"/>
      <c r="C303" s="136"/>
      <c r="D303" s="136"/>
      <c r="E303" s="8"/>
      <c r="F303" s="9"/>
      <c r="G303" s="8"/>
    </row>
    <row r="304" spans="1:7" ht="30" customHeight="1">
      <c r="A304" s="135"/>
      <c r="B304" s="135"/>
      <c r="C304" s="136"/>
      <c r="D304" s="136"/>
      <c r="E304" s="8"/>
      <c r="F304" s="9"/>
      <c r="G304" s="8"/>
    </row>
    <row r="305" spans="1:7" ht="30" customHeight="1">
      <c r="A305" s="135"/>
      <c r="B305" s="135"/>
      <c r="C305" s="136"/>
      <c r="D305" s="136"/>
      <c r="E305" s="8"/>
      <c r="F305" s="9"/>
      <c r="G305" s="8"/>
    </row>
    <row r="306" spans="1:7" ht="30" customHeight="1">
      <c r="A306" s="135"/>
      <c r="B306" s="135"/>
      <c r="C306" s="136"/>
      <c r="D306" s="136"/>
      <c r="E306" s="8"/>
      <c r="F306" s="9"/>
      <c r="G306" s="8"/>
    </row>
    <row r="307" spans="1:7" ht="30" customHeight="1">
      <c r="A307" s="135"/>
      <c r="B307" s="135"/>
      <c r="C307" s="136"/>
      <c r="D307" s="136"/>
      <c r="E307" s="8"/>
      <c r="F307" s="9"/>
      <c r="G307" s="8"/>
    </row>
    <row r="308" spans="1:7" ht="30" customHeight="1">
      <c r="A308" s="135"/>
      <c r="B308" s="135"/>
      <c r="C308" s="136"/>
      <c r="D308" s="136"/>
      <c r="E308" s="8"/>
      <c r="F308" s="9"/>
      <c r="G308" s="8"/>
    </row>
    <row r="309" spans="1:7" ht="30" customHeight="1">
      <c r="A309" s="135"/>
      <c r="B309" s="135"/>
      <c r="C309" s="136"/>
      <c r="D309" s="136"/>
      <c r="E309" s="8"/>
      <c r="F309" s="9"/>
      <c r="G309" s="8"/>
    </row>
    <row r="310" spans="1:7" ht="30" customHeight="1">
      <c r="A310" s="135"/>
      <c r="B310" s="135"/>
      <c r="C310" s="136"/>
      <c r="D310" s="136"/>
      <c r="E310" s="8"/>
      <c r="F310" s="9"/>
      <c r="G310" s="8"/>
    </row>
    <row r="311" spans="1:7" ht="30" customHeight="1">
      <c r="A311" s="135"/>
      <c r="B311" s="135"/>
      <c r="C311" s="136"/>
      <c r="D311" s="136"/>
      <c r="E311" s="8"/>
      <c r="F311" s="9"/>
      <c r="G311" s="8"/>
    </row>
    <row r="312" spans="1:7" ht="30" customHeight="1">
      <c r="A312" s="135"/>
      <c r="B312" s="135"/>
      <c r="C312" s="136"/>
      <c r="D312" s="136"/>
      <c r="E312" s="8"/>
      <c r="F312" s="9"/>
      <c r="G312" s="8"/>
    </row>
    <row r="313" spans="1:7" ht="30" customHeight="1">
      <c r="A313" s="135"/>
      <c r="B313" s="135"/>
      <c r="C313" s="136"/>
      <c r="D313" s="136"/>
      <c r="E313" s="8"/>
      <c r="F313" s="9"/>
      <c r="G313" s="8"/>
    </row>
    <row r="314" spans="1:7" ht="30" customHeight="1">
      <c r="A314" s="135"/>
      <c r="B314" s="135"/>
      <c r="C314" s="136"/>
      <c r="D314" s="136"/>
      <c r="E314" s="8"/>
      <c r="F314" s="9"/>
      <c r="G314" s="8"/>
    </row>
    <row r="315" spans="1:7" ht="30" customHeight="1">
      <c r="A315" s="135"/>
      <c r="B315" s="135"/>
      <c r="C315" s="136"/>
      <c r="D315" s="136"/>
      <c r="E315" s="8"/>
      <c r="F315" s="9"/>
      <c r="G315" s="8"/>
    </row>
    <row r="316" spans="1:7" ht="30" customHeight="1">
      <c r="A316" s="135"/>
      <c r="B316" s="135"/>
      <c r="C316" s="136"/>
      <c r="D316" s="136"/>
      <c r="E316" s="8"/>
      <c r="F316" s="9"/>
      <c r="G316" s="8"/>
    </row>
    <row r="317" spans="1:7" ht="30" customHeight="1">
      <c r="A317" s="135"/>
      <c r="B317" s="135"/>
      <c r="C317" s="136"/>
      <c r="D317" s="136"/>
      <c r="E317" s="8"/>
      <c r="F317" s="9"/>
      <c r="G317" s="8"/>
    </row>
    <row r="318" spans="1:7" ht="30" customHeight="1">
      <c r="A318" s="135"/>
      <c r="B318" s="135"/>
      <c r="C318" s="136"/>
      <c r="D318" s="136"/>
      <c r="E318" s="8"/>
      <c r="F318" s="9"/>
      <c r="G318" s="8"/>
    </row>
    <row r="319" spans="1:7" ht="30" customHeight="1">
      <c r="A319" s="135"/>
      <c r="B319" s="135"/>
      <c r="C319" s="136"/>
      <c r="D319" s="136"/>
      <c r="E319" s="8"/>
      <c r="F319" s="9"/>
      <c r="G319" s="8"/>
    </row>
    <row r="320" spans="1:7" ht="30" customHeight="1">
      <c r="A320" s="135"/>
      <c r="B320" s="135"/>
      <c r="C320" s="136"/>
      <c r="D320" s="136"/>
      <c r="E320" s="8"/>
      <c r="F320" s="9"/>
      <c r="G320" s="8"/>
    </row>
    <row r="321" spans="1:7" ht="30" customHeight="1">
      <c r="A321" s="135"/>
      <c r="B321" s="135"/>
      <c r="C321" s="136"/>
      <c r="D321" s="136"/>
      <c r="E321" s="8"/>
      <c r="F321" s="9"/>
      <c r="G321" s="8"/>
    </row>
    <row r="322" spans="1:7" ht="30" customHeight="1">
      <c r="A322" s="135"/>
      <c r="B322" s="135"/>
      <c r="C322" s="136"/>
      <c r="D322" s="136"/>
      <c r="E322" s="8"/>
      <c r="F322" s="9"/>
      <c r="G322" s="8"/>
    </row>
    <row r="323" spans="1:7" ht="30" customHeight="1">
      <c r="A323" s="135"/>
      <c r="B323" s="135"/>
      <c r="C323" s="136"/>
      <c r="D323" s="136"/>
      <c r="E323" s="8"/>
      <c r="F323" s="9"/>
      <c r="G323" s="8"/>
    </row>
    <row r="324" spans="1:7" ht="30" customHeight="1">
      <c r="A324" s="135"/>
      <c r="B324" s="135"/>
      <c r="C324" s="136"/>
      <c r="D324" s="136"/>
      <c r="E324" s="8"/>
      <c r="F324" s="9"/>
      <c r="G324" s="8"/>
    </row>
    <row r="325" spans="1:7" ht="30" customHeight="1">
      <c r="A325" s="135"/>
      <c r="B325" s="135"/>
      <c r="C325" s="136"/>
      <c r="D325" s="136"/>
      <c r="E325" s="8"/>
      <c r="F325" s="9"/>
      <c r="G325" s="8"/>
    </row>
    <row r="326" spans="1:7" ht="30" customHeight="1">
      <c r="A326" s="135"/>
      <c r="B326" s="135"/>
      <c r="C326" s="136"/>
      <c r="D326" s="136"/>
      <c r="E326" s="8"/>
      <c r="F326" s="9"/>
      <c r="G326" s="8"/>
    </row>
    <row r="327" spans="1:7" ht="30" customHeight="1">
      <c r="A327" s="135"/>
      <c r="B327" s="135"/>
      <c r="C327" s="136"/>
      <c r="D327" s="136"/>
      <c r="E327" s="8"/>
      <c r="F327" s="9"/>
      <c r="G327" s="8"/>
    </row>
    <row r="328" spans="1:7" ht="30" customHeight="1">
      <c r="A328" s="135"/>
      <c r="B328" s="135"/>
      <c r="C328" s="136"/>
      <c r="D328" s="136"/>
      <c r="E328" s="8"/>
      <c r="F328" s="9"/>
      <c r="G328" s="8"/>
    </row>
    <row r="329" spans="1:7" ht="30" customHeight="1">
      <c r="A329" s="135"/>
      <c r="B329" s="135"/>
      <c r="C329" s="136"/>
      <c r="D329" s="136"/>
      <c r="E329" s="8"/>
      <c r="F329" s="9"/>
      <c r="G329" s="8"/>
    </row>
    <row r="330" spans="1:7" ht="30" customHeight="1">
      <c r="A330" s="135"/>
      <c r="B330" s="135"/>
      <c r="C330" s="136"/>
      <c r="D330" s="136"/>
      <c r="E330" s="8"/>
      <c r="F330" s="9"/>
      <c r="G330" s="8"/>
    </row>
    <row r="331" spans="1:7" ht="30" customHeight="1">
      <c r="A331" s="135"/>
      <c r="B331" s="135"/>
      <c r="C331" s="136"/>
      <c r="D331" s="136"/>
      <c r="E331" s="8"/>
      <c r="F331" s="9"/>
      <c r="G331" s="8"/>
    </row>
    <row r="332" spans="1:7" ht="30" customHeight="1">
      <c r="A332" s="135"/>
      <c r="B332" s="135"/>
      <c r="C332" s="136"/>
      <c r="D332" s="136"/>
      <c r="E332" s="8"/>
      <c r="F332" s="9"/>
      <c r="G332" s="8"/>
    </row>
    <row r="333" spans="1:7" ht="30" customHeight="1">
      <c r="A333" s="135"/>
      <c r="B333" s="135"/>
      <c r="C333" s="136"/>
      <c r="D333" s="136"/>
      <c r="E333" s="8"/>
      <c r="F333" s="9"/>
      <c r="G333" s="8"/>
    </row>
    <row r="334" spans="1:7" ht="30" customHeight="1">
      <c r="A334" s="135"/>
      <c r="B334" s="135"/>
      <c r="C334" s="136"/>
      <c r="D334" s="136"/>
      <c r="E334" s="8"/>
      <c r="F334" s="9"/>
      <c r="G334" s="8"/>
    </row>
    <row r="335" spans="1:7" ht="30" customHeight="1">
      <c r="A335" s="135"/>
      <c r="B335" s="135"/>
      <c r="C335" s="136"/>
      <c r="D335" s="136"/>
      <c r="E335" s="8"/>
      <c r="F335" s="9"/>
      <c r="G335" s="8"/>
    </row>
    <row r="336" spans="1:7" ht="30" customHeight="1">
      <c r="A336" s="135"/>
      <c r="B336" s="135"/>
      <c r="C336" s="136"/>
      <c r="D336" s="136"/>
      <c r="E336" s="8"/>
      <c r="F336" s="9"/>
      <c r="G336" s="8"/>
    </row>
    <row r="337" spans="1:7" ht="30" customHeight="1">
      <c r="A337" s="135"/>
      <c r="B337" s="135"/>
      <c r="C337" s="136"/>
      <c r="D337" s="136"/>
      <c r="E337" s="8"/>
      <c r="F337" s="9"/>
      <c r="G337" s="8"/>
    </row>
    <row r="338" spans="1:7" ht="30" customHeight="1">
      <c r="A338" s="135"/>
      <c r="B338" s="135"/>
      <c r="C338" s="136"/>
      <c r="D338" s="136"/>
      <c r="E338" s="8"/>
      <c r="F338" s="9"/>
      <c r="G338" s="8"/>
    </row>
    <row r="339" spans="1:7" ht="30" customHeight="1">
      <c r="A339" s="135"/>
      <c r="B339" s="135"/>
      <c r="C339" s="136"/>
      <c r="D339" s="136"/>
      <c r="E339" s="8"/>
      <c r="F339" s="9"/>
      <c r="G339" s="8"/>
    </row>
    <row r="340" spans="1:7" ht="30" customHeight="1">
      <c r="A340" s="135"/>
      <c r="B340" s="135"/>
      <c r="C340" s="136"/>
      <c r="D340" s="136"/>
      <c r="E340" s="8"/>
      <c r="F340" s="9"/>
      <c r="G340" s="8"/>
    </row>
    <row r="341" spans="1:7" ht="30" customHeight="1">
      <c r="A341" s="135"/>
      <c r="B341" s="135"/>
      <c r="C341" s="136"/>
      <c r="D341" s="136"/>
      <c r="E341" s="8"/>
      <c r="F341" s="9"/>
      <c r="G341" s="8"/>
    </row>
    <row r="342" spans="1:7" ht="30" customHeight="1">
      <c r="A342" s="135"/>
      <c r="B342" s="135"/>
      <c r="C342" s="136"/>
      <c r="D342" s="136"/>
      <c r="E342" s="8"/>
      <c r="F342" s="9"/>
      <c r="G342" s="8"/>
    </row>
    <row r="343" spans="1:7" ht="30" customHeight="1">
      <c r="A343" s="135"/>
      <c r="B343" s="135"/>
      <c r="C343" s="136"/>
      <c r="D343" s="136"/>
      <c r="E343" s="8"/>
      <c r="F343" s="9"/>
      <c r="G343" s="8"/>
    </row>
    <row r="344" spans="1:7" ht="30" customHeight="1">
      <c r="A344" s="135"/>
      <c r="B344" s="135"/>
      <c r="C344" s="136"/>
      <c r="D344" s="136"/>
      <c r="E344" s="8"/>
      <c r="F344" s="9"/>
      <c r="G344" s="8"/>
    </row>
    <row r="345" spans="1:7" ht="30" customHeight="1">
      <c r="A345" s="135"/>
      <c r="B345" s="135"/>
      <c r="C345" s="136"/>
      <c r="D345" s="136"/>
      <c r="E345" s="8"/>
      <c r="F345" s="9"/>
      <c r="G345" s="8"/>
    </row>
    <row r="346" spans="1:7" ht="30" customHeight="1">
      <c r="A346" s="135"/>
      <c r="B346" s="135"/>
      <c r="C346" s="136"/>
      <c r="D346" s="136"/>
      <c r="E346" s="8"/>
      <c r="F346" s="9"/>
      <c r="G346" s="8"/>
    </row>
    <row r="347" spans="1:7" ht="30" customHeight="1">
      <c r="A347" s="135"/>
      <c r="B347" s="135"/>
      <c r="C347" s="136"/>
      <c r="D347" s="136"/>
      <c r="E347" s="8"/>
      <c r="F347" s="9"/>
      <c r="G347" s="8"/>
    </row>
    <row r="348" spans="1:7" ht="30" customHeight="1">
      <c r="A348" s="135"/>
      <c r="B348" s="135"/>
      <c r="C348" s="136"/>
      <c r="D348" s="136"/>
      <c r="E348" s="8"/>
      <c r="F348" s="9"/>
      <c r="G348" s="8"/>
    </row>
    <row r="349" spans="1:7" ht="30" customHeight="1">
      <c r="A349" s="135"/>
      <c r="B349" s="135"/>
      <c r="C349" s="136"/>
      <c r="D349" s="136"/>
      <c r="E349" s="8"/>
      <c r="F349" s="9"/>
      <c r="G349" s="8"/>
    </row>
    <row r="350" spans="1:7" ht="30" customHeight="1">
      <c r="A350" s="135"/>
      <c r="B350" s="135"/>
      <c r="C350" s="136"/>
      <c r="D350" s="136"/>
      <c r="E350" s="8"/>
      <c r="F350" s="9"/>
      <c r="G350" s="8"/>
    </row>
    <row r="351" spans="1:7" ht="30" customHeight="1">
      <c r="A351" s="135"/>
      <c r="B351" s="135"/>
      <c r="C351" s="136"/>
      <c r="D351" s="136"/>
      <c r="E351" s="8"/>
      <c r="F351" s="9"/>
      <c r="G351" s="8"/>
    </row>
    <row r="352" spans="1:7" ht="30" customHeight="1">
      <c r="A352" s="135"/>
      <c r="B352" s="135"/>
      <c r="C352" s="136"/>
      <c r="D352" s="136"/>
      <c r="E352" s="8"/>
      <c r="F352" s="9"/>
      <c r="G352" s="8"/>
    </row>
    <row r="353" spans="1:7" ht="30" customHeight="1">
      <c r="A353" s="135"/>
      <c r="B353" s="135"/>
      <c r="C353" s="136"/>
      <c r="D353" s="136"/>
      <c r="E353" s="8"/>
      <c r="F353" s="9"/>
      <c r="G353" s="8"/>
    </row>
    <row r="354" spans="1:7" ht="30" customHeight="1">
      <c r="A354" s="135"/>
      <c r="B354" s="135"/>
      <c r="C354" s="136"/>
      <c r="D354" s="136"/>
      <c r="E354" s="8"/>
      <c r="F354" s="9"/>
      <c r="G354" s="8"/>
    </row>
    <row r="355" spans="1:7" ht="30" customHeight="1">
      <c r="A355" s="135"/>
      <c r="B355" s="135"/>
      <c r="C355" s="136"/>
      <c r="D355" s="136"/>
      <c r="E355" s="8"/>
      <c r="F355" s="9"/>
      <c r="G355" s="8"/>
    </row>
    <row r="356" spans="1:7" ht="30" customHeight="1">
      <c r="A356" s="135"/>
      <c r="B356" s="135"/>
      <c r="C356" s="136"/>
      <c r="D356" s="136"/>
      <c r="E356" s="8"/>
      <c r="F356" s="9"/>
      <c r="G356" s="8"/>
    </row>
    <row r="357" spans="1:7" ht="30" customHeight="1">
      <c r="A357" s="135"/>
      <c r="B357" s="135"/>
      <c r="C357" s="136"/>
      <c r="D357" s="136"/>
      <c r="E357" s="8"/>
      <c r="F357" s="9"/>
      <c r="G357" s="8"/>
    </row>
    <row r="358" spans="1:7" ht="30" customHeight="1">
      <c r="A358" s="135"/>
      <c r="B358" s="135"/>
      <c r="C358" s="136"/>
      <c r="D358" s="136"/>
      <c r="E358" s="8"/>
      <c r="F358" s="9"/>
      <c r="G358" s="8"/>
    </row>
    <row r="359" spans="1:7" ht="30" customHeight="1">
      <c r="A359" s="135"/>
      <c r="B359" s="135"/>
      <c r="C359" s="136"/>
      <c r="D359" s="136"/>
      <c r="E359" s="8"/>
      <c r="F359" s="9"/>
      <c r="G359" s="8"/>
    </row>
    <row r="360" spans="1:7" ht="30" customHeight="1">
      <c r="A360" s="135"/>
      <c r="B360" s="135"/>
      <c r="C360" s="136"/>
      <c r="D360" s="136"/>
      <c r="E360" s="8"/>
      <c r="F360" s="9"/>
      <c r="G360" s="8"/>
    </row>
    <row r="361" spans="1:7" ht="30" customHeight="1">
      <c r="A361" s="135"/>
      <c r="B361" s="135"/>
      <c r="C361" s="136"/>
      <c r="D361" s="136"/>
      <c r="E361" s="8"/>
      <c r="F361" s="9"/>
      <c r="G361" s="8"/>
    </row>
    <row r="362" spans="1:7" ht="30" customHeight="1">
      <c r="A362" s="135"/>
      <c r="B362" s="135"/>
      <c r="C362" s="136"/>
      <c r="D362" s="136"/>
      <c r="E362" s="8"/>
      <c r="F362" s="9"/>
      <c r="G362" s="8"/>
    </row>
    <row r="363" spans="1:7" ht="30" customHeight="1">
      <c r="A363" s="135"/>
      <c r="B363" s="135"/>
      <c r="C363" s="136"/>
      <c r="D363" s="136"/>
      <c r="E363" s="8"/>
      <c r="F363" s="9"/>
      <c r="G363" s="8"/>
    </row>
    <row r="364" spans="1:7" ht="30" customHeight="1">
      <c r="A364" s="135"/>
      <c r="B364" s="135"/>
      <c r="C364" s="136"/>
      <c r="D364" s="136"/>
      <c r="E364" s="8"/>
      <c r="F364" s="9"/>
      <c r="G364" s="8"/>
    </row>
    <row r="365" spans="1:7" ht="30" customHeight="1">
      <c r="A365" s="135"/>
      <c r="B365" s="135"/>
      <c r="C365" s="136"/>
      <c r="D365" s="136"/>
      <c r="E365" s="8"/>
      <c r="F365" s="9"/>
      <c r="G365" s="8"/>
    </row>
    <row r="366" spans="1:7" ht="30" customHeight="1">
      <c r="A366" s="135"/>
      <c r="B366" s="135"/>
      <c r="C366" s="136"/>
      <c r="D366" s="136"/>
      <c r="E366" s="8"/>
      <c r="F366" s="9"/>
      <c r="G366" s="8"/>
    </row>
    <row r="367" spans="1:7" ht="30" customHeight="1">
      <c r="A367" s="135"/>
      <c r="B367" s="135"/>
      <c r="C367" s="136"/>
      <c r="D367" s="136"/>
      <c r="E367" s="8"/>
      <c r="F367" s="9"/>
      <c r="G367" s="8"/>
    </row>
    <row r="368" spans="1:7" ht="30" customHeight="1">
      <c r="A368" s="135"/>
      <c r="B368" s="135"/>
      <c r="C368" s="136"/>
      <c r="D368" s="136"/>
      <c r="E368" s="8"/>
      <c r="F368" s="9"/>
      <c r="G368" s="8"/>
    </row>
    <row r="369" spans="1:7" ht="30" customHeight="1">
      <c r="A369" s="135"/>
      <c r="B369" s="135"/>
      <c r="C369" s="136"/>
      <c r="D369" s="136"/>
      <c r="E369" s="8"/>
      <c r="F369" s="9"/>
      <c r="G369" s="8"/>
    </row>
    <row r="370" spans="1:7" ht="30" customHeight="1">
      <c r="A370" s="135"/>
      <c r="B370" s="135"/>
      <c r="C370" s="136"/>
      <c r="D370" s="136"/>
      <c r="E370" s="8"/>
      <c r="F370" s="9"/>
      <c r="G370" s="8"/>
    </row>
    <row r="371" spans="1:7" ht="30" customHeight="1">
      <c r="A371" s="135"/>
      <c r="B371" s="135"/>
      <c r="C371" s="136"/>
      <c r="D371" s="136"/>
      <c r="E371" s="8"/>
      <c r="F371" s="9"/>
      <c r="G371" s="8"/>
    </row>
    <row r="372" spans="1:7" ht="30" customHeight="1">
      <c r="A372" s="135"/>
      <c r="B372" s="135"/>
      <c r="C372" s="136"/>
      <c r="D372" s="136"/>
      <c r="E372" s="8"/>
      <c r="F372" s="9"/>
      <c r="G372" s="8"/>
    </row>
    <row r="373" spans="1:7" ht="30" customHeight="1">
      <c r="A373" s="135"/>
      <c r="B373" s="135"/>
      <c r="C373" s="136"/>
      <c r="D373" s="136"/>
      <c r="E373" s="8"/>
      <c r="F373" s="9"/>
      <c r="G373" s="8"/>
    </row>
    <row r="374" spans="1:7" ht="30" customHeight="1">
      <c r="A374" s="135"/>
      <c r="B374" s="135"/>
      <c r="C374" s="136"/>
      <c r="D374" s="136"/>
      <c r="E374" s="8"/>
      <c r="F374" s="9"/>
      <c r="G374" s="8"/>
    </row>
    <row r="375" spans="1:7" ht="30" customHeight="1">
      <c r="A375" s="135"/>
      <c r="B375" s="135"/>
      <c r="C375" s="136"/>
      <c r="D375" s="136"/>
      <c r="E375" s="8"/>
      <c r="F375" s="9"/>
      <c r="G375" s="8"/>
    </row>
    <row r="376" spans="1:7" ht="30" customHeight="1">
      <c r="A376" s="135"/>
      <c r="B376" s="135"/>
      <c r="C376" s="136"/>
      <c r="D376" s="136"/>
      <c r="E376" s="8"/>
      <c r="F376" s="9"/>
      <c r="G376" s="8"/>
    </row>
    <row r="377" spans="1:7" ht="30" customHeight="1">
      <c r="A377" s="135"/>
      <c r="B377" s="135"/>
      <c r="C377" s="136"/>
      <c r="D377" s="136"/>
      <c r="E377" s="8"/>
      <c r="F377" s="9"/>
      <c r="G377" s="8"/>
    </row>
    <row r="378" spans="1:7" ht="30" customHeight="1">
      <c r="A378" s="135"/>
      <c r="B378" s="135"/>
      <c r="C378" s="136"/>
      <c r="D378" s="136"/>
      <c r="E378" s="8"/>
      <c r="F378" s="9"/>
      <c r="G378" s="8"/>
    </row>
    <row r="379" spans="1:7" ht="30" customHeight="1">
      <c r="A379" s="135"/>
      <c r="B379" s="135"/>
      <c r="C379" s="136"/>
      <c r="D379" s="136"/>
      <c r="E379" s="8"/>
      <c r="F379" s="9"/>
      <c r="G379" s="8"/>
    </row>
    <row r="380" spans="1:7" ht="30" customHeight="1">
      <c r="A380" s="135"/>
      <c r="B380" s="135"/>
      <c r="C380" s="136"/>
      <c r="D380" s="136"/>
      <c r="E380" s="8"/>
      <c r="F380" s="9"/>
      <c r="G380" s="8"/>
    </row>
    <row r="381" spans="1:7" ht="30" customHeight="1">
      <c r="A381" s="135"/>
      <c r="B381" s="135"/>
      <c r="C381" s="136"/>
      <c r="D381" s="136"/>
      <c r="E381" s="8"/>
      <c r="F381" s="9"/>
      <c r="G381" s="8"/>
    </row>
    <row r="382" spans="1:7" ht="30" customHeight="1">
      <c r="A382" s="135"/>
      <c r="B382" s="135"/>
      <c r="C382" s="136"/>
      <c r="D382" s="136"/>
      <c r="E382" s="8"/>
      <c r="F382" s="9"/>
      <c r="G382" s="8"/>
    </row>
    <row r="383" spans="1:7" ht="30" customHeight="1">
      <c r="A383" s="135"/>
      <c r="B383" s="135"/>
      <c r="C383" s="136"/>
      <c r="D383" s="136"/>
      <c r="E383" s="8"/>
      <c r="F383" s="9"/>
      <c r="G383" s="8"/>
    </row>
    <row r="384" spans="1:7" ht="30" customHeight="1">
      <c r="A384" s="135"/>
      <c r="B384" s="135"/>
      <c r="C384" s="136"/>
      <c r="D384" s="136"/>
      <c r="E384" s="8"/>
      <c r="F384" s="9"/>
      <c r="G384" s="8"/>
    </row>
    <row r="385" spans="1:7" ht="30" customHeight="1">
      <c r="A385" s="135"/>
      <c r="B385" s="135"/>
      <c r="C385" s="136"/>
      <c r="D385" s="136"/>
      <c r="E385" s="8"/>
      <c r="F385" s="9"/>
      <c r="G385" s="8"/>
    </row>
    <row r="386" spans="1:7" ht="30" customHeight="1">
      <c r="A386" s="135"/>
      <c r="B386" s="135"/>
      <c r="C386" s="136"/>
      <c r="D386" s="136"/>
      <c r="E386" s="8"/>
      <c r="F386" s="9"/>
      <c r="G386" s="8"/>
    </row>
    <row r="387" spans="1:7" ht="30" customHeight="1">
      <c r="A387" s="135"/>
      <c r="B387" s="135"/>
      <c r="C387" s="136"/>
      <c r="D387" s="136"/>
      <c r="E387" s="8"/>
      <c r="F387" s="9"/>
      <c r="G387" s="8"/>
    </row>
    <row r="388" spans="1:7" ht="30" customHeight="1">
      <c r="A388" s="135"/>
      <c r="B388" s="135"/>
      <c r="C388" s="136"/>
      <c r="D388" s="136"/>
      <c r="E388" s="8"/>
      <c r="F388" s="9"/>
      <c r="G388" s="8"/>
    </row>
    <row r="389" spans="1:7" ht="30" customHeight="1">
      <c r="A389" s="135"/>
      <c r="B389" s="135"/>
      <c r="C389" s="136"/>
      <c r="D389" s="136"/>
      <c r="E389" s="8"/>
      <c r="F389" s="9"/>
      <c r="G389" s="8"/>
    </row>
    <row r="390" spans="1:7" ht="30" customHeight="1">
      <c r="A390" s="135"/>
      <c r="B390" s="135"/>
      <c r="C390" s="136"/>
      <c r="D390" s="136"/>
      <c r="E390" s="8"/>
      <c r="F390" s="9"/>
      <c r="G390" s="8"/>
    </row>
    <row r="391" spans="1:7" ht="30" customHeight="1">
      <c r="A391" s="135"/>
      <c r="B391" s="135"/>
      <c r="C391" s="136"/>
      <c r="D391" s="136"/>
      <c r="E391" s="8"/>
      <c r="F391" s="9"/>
      <c r="G391" s="8"/>
    </row>
    <row r="392" spans="1:7" ht="30" customHeight="1">
      <c r="A392" s="135"/>
      <c r="B392" s="135"/>
      <c r="C392" s="136"/>
      <c r="D392" s="136"/>
      <c r="E392" s="8"/>
      <c r="F392" s="9"/>
      <c r="G392" s="8"/>
    </row>
    <row r="393" spans="1:7" ht="30" customHeight="1">
      <c r="A393" s="135"/>
      <c r="B393" s="135"/>
      <c r="C393" s="136"/>
      <c r="D393" s="136"/>
      <c r="E393" s="8"/>
      <c r="F393" s="9"/>
      <c r="G393" s="8"/>
    </row>
    <row r="394" spans="1:7" ht="30" customHeight="1">
      <c r="A394" s="135"/>
      <c r="B394" s="135"/>
      <c r="C394" s="136"/>
      <c r="D394" s="136"/>
      <c r="E394" s="8"/>
      <c r="F394" s="9"/>
      <c r="G394" s="8"/>
    </row>
    <row r="395" spans="1:7" ht="30" customHeight="1">
      <c r="A395" s="135"/>
      <c r="B395" s="135"/>
      <c r="C395" s="136"/>
      <c r="D395" s="136"/>
      <c r="E395" s="8"/>
      <c r="F395" s="9"/>
      <c r="G395" s="8"/>
    </row>
    <row r="396" spans="1:7" ht="30" customHeight="1">
      <c r="A396" s="135"/>
      <c r="B396" s="135"/>
      <c r="C396" s="136"/>
      <c r="D396" s="136"/>
      <c r="E396" s="8"/>
      <c r="F396" s="9"/>
      <c r="G396" s="8"/>
    </row>
    <row r="397" spans="1:7" ht="30" customHeight="1">
      <c r="A397" s="135"/>
      <c r="B397" s="135"/>
      <c r="C397" s="136"/>
      <c r="D397" s="136"/>
      <c r="E397" s="8"/>
      <c r="F397" s="9"/>
      <c r="G397" s="8"/>
    </row>
    <row r="398" spans="1:7" ht="30" customHeight="1">
      <c r="A398" s="135"/>
      <c r="B398" s="135"/>
      <c r="C398" s="136"/>
      <c r="D398" s="136"/>
      <c r="E398" s="8"/>
      <c r="F398" s="9"/>
      <c r="G398" s="8"/>
    </row>
    <row r="399" spans="1:7" ht="30" customHeight="1">
      <c r="A399" s="135"/>
      <c r="B399" s="135"/>
      <c r="C399" s="136"/>
      <c r="D399" s="136"/>
      <c r="E399" s="8"/>
      <c r="F399" s="9"/>
      <c r="G399" s="8"/>
    </row>
    <row r="400" spans="1:7" ht="30" customHeight="1">
      <c r="A400" s="135"/>
      <c r="B400" s="135"/>
      <c r="C400" s="136"/>
      <c r="D400" s="136"/>
      <c r="E400" s="8"/>
      <c r="F400" s="9"/>
      <c r="G400" s="8"/>
    </row>
    <row r="401" spans="1:7" ht="30" customHeight="1">
      <c r="A401" s="135"/>
      <c r="B401" s="135"/>
      <c r="C401" s="136"/>
      <c r="D401" s="136"/>
      <c r="E401" s="8"/>
      <c r="F401" s="9"/>
      <c r="G401" s="8"/>
    </row>
    <row r="402" spans="1:7" ht="30" customHeight="1">
      <c r="A402" s="135"/>
      <c r="B402" s="135"/>
      <c r="C402" s="136"/>
      <c r="D402" s="136"/>
      <c r="E402" s="8"/>
      <c r="F402" s="9"/>
      <c r="G402" s="8"/>
    </row>
    <row r="403" spans="1:7" ht="30" customHeight="1">
      <c r="A403" s="135"/>
      <c r="B403" s="135"/>
      <c r="C403" s="136"/>
      <c r="D403" s="136"/>
      <c r="E403" s="8"/>
      <c r="F403" s="9"/>
      <c r="G403" s="8"/>
    </row>
    <row r="404" spans="1:7" ht="20.25" customHeight="1">
      <c r="A404" s="135"/>
      <c r="B404" s="135"/>
      <c r="C404" s="136"/>
      <c r="D404" s="136"/>
      <c r="E404" s="8"/>
      <c r="F404" s="9"/>
      <c r="G404" s="8"/>
    </row>
    <row r="405" spans="1:7" ht="20.25" customHeight="1">
      <c r="A405" s="135"/>
      <c r="B405" s="135"/>
      <c r="C405" s="136"/>
      <c r="D405" s="136"/>
      <c r="E405" s="8"/>
      <c r="F405" s="9"/>
      <c r="G405" s="8"/>
    </row>
    <row r="406" spans="1:7" ht="20.25" customHeight="1">
      <c r="A406" s="135"/>
      <c r="B406" s="135"/>
      <c r="C406" s="136"/>
      <c r="D406" s="136"/>
      <c r="E406" s="8"/>
      <c r="F406" s="9"/>
      <c r="G406" s="8"/>
    </row>
    <row r="407" spans="1:7">
      <c r="A407" s="135"/>
      <c r="B407" s="135"/>
      <c r="C407" s="136"/>
      <c r="D407" s="136"/>
      <c r="E407" s="8"/>
      <c r="F407" s="9"/>
      <c r="G407" s="8"/>
    </row>
    <row r="408" spans="1:7">
      <c r="A408" s="135"/>
      <c r="B408" s="135"/>
      <c r="C408" s="136"/>
      <c r="D408" s="136"/>
      <c r="E408" s="8"/>
      <c r="F408" s="9"/>
      <c r="G408" s="8"/>
    </row>
    <row r="409" spans="1:7">
      <c r="A409" s="135"/>
      <c r="B409" s="135"/>
      <c r="C409" s="136"/>
      <c r="D409" s="136"/>
      <c r="E409" s="8"/>
      <c r="F409" s="9"/>
      <c r="G409" s="8"/>
    </row>
    <row r="410" spans="1:7">
      <c r="A410" s="135"/>
      <c r="B410" s="135"/>
      <c r="C410" s="136"/>
      <c r="D410" s="136"/>
      <c r="E410" s="8"/>
      <c r="F410" s="9"/>
      <c r="G410" s="8"/>
    </row>
    <row r="411" spans="1:7">
      <c r="A411" s="10"/>
      <c r="B411" s="10"/>
      <c r="C411" s="8"/>
      <c r="D411" s="8"/>
      <c r="E411" s="8"/>
      <c r="F411" s="9"/>
      <c r="G411" s="8"/>
    </row>
    <row r="412" spans="1:7">
      <c r="A412" s="10"/>
      <c r="B412" s="10"/>
      <c r="C412" s="8"/>
      <c r="D412" s="8"/>
      <c r="E412" s="8"/>
      <c r="F412" s="9"/>
      <c r="G412" s="8"/>
    </row>
    <row r="413" spans="1:7">
      <c r="A413" s="10"/>
      <c r="B413" s="10"/>
      <c r="C413" s="8"/>
      <c r="D413" s="8"/>
      <c r="E413" s="8"/>
      <c r="F413" s="9"/>
      <c r="G413" s="8"/>
    </row>
    <row r="414" spans="1:7">
      <c r="A414" s="10"/>
      <c r="B414" s="10"/>
      <c r="C414" s="8"/>
      <c r="D414" s="8"/>
      <c r="E414" s="8"/>
      <c r="F414" s="9"/>
      <c r="G414" s="8"/>
    </row>
    <row r="415" spans="1:7">
      <c r="A415" s="10"/>
      <c r="B415" s="10"/>
      <c r="C415" s="8"/>
      <c r="D415" s="8"/>
      <c r="E415" s="8"/>
      <c r="F415" s="9"/>
      <c r="G415" s="8"/>
    </row>
    <row r="416" spans="1:7">
      <c r="A416" s="10"/>
      <c r="B416" s="10"/>
      <c r="C416" s="8"/>
      <c r="D416" s="8"/>
      <c r="E416" s="8"/>
      <c r="F416" s="9"/>
      <c r="G416" s="8"/>
    </row>
    <row r="417" spans="1:7">
      <c r="A417" s="10"/>
      <c r="B417" s="10"/>
      <c r="C417" s="8"/>
      <c r="D417" s="8"/>
      <c r="E417" s="8"/>
      <c r="F417" s="9"/>
      <c r="G417" s="8"/>
    </row>
    <row r="418" spans="1:7">
      <c r="A418" s="10"/>
      <c r="B418" s="10"/>
      <c r="C418" s="8"/>
      <c r="D418" s="8"/>
      <c r="E418" s="8"/>
      <c r="F418" s="9"/>
      <c r="G418" s="8"/>
    </row>
    <row r="419" spans="1:7">
      <c r="A419" s="10"/>
      <c r="B419" s="10"/>
      <c r="C419" s="8"/>
      <c r="D419" s="8"/>
      <c r="E419" s="8"/>
      <c r="F419" s="9"/>
      <c r="G419" s="8"/>
    </row>
    <row r="420" spans="1:7">
      <c r="A420" s="10"/>
      <c r="B420" s="10"/>
      <c r="C420" s="8"/>
      <c r="D420" s="8"/>
      <c r="E420" s="8"/>
      <c r="F420" s="9"/>
      <c r="G420" s="8"/>
    </row>
    <row r="421" spans="1:7">
      <c r="A421" s="10"/>
      <c r="B421" s="10"/>
      <c r="C421" s="8"/>
      <c r="D421" s="8"/>
      <c r="E421" s="8"/>
      <c r="F421" s="9"/>
      <c r="G421" s="8"/>
    </row>
    <row r="422" spans="1:7">
      <c r="A422" s="10"/>
      <c r="B422" s="10"/>
      <c r="C422" s="8"/>
      <c r="D422" s="8"/>
      <c r="E422" s="8"/>
      <c r="F422" s="9"/>
      <c r="G422" s="8"/>
    </row>
    <row r="423" spans="1:7">
      <c r="A423" s="10"/>
      <c r="B423" s="10"/>
      <c r="C423" s="8"/>
      <c r="D423" s="8"/>
      <c r="E423" s="8"/>
      <c r="F423" s="9"/>
      <c r="G423" s="8"/>
    </row>
    <row r="424" spans="1:7">
      <c r="A424" s="10"/>
      <c r="B424" s="10"/>
      <c r="C424" s="8"/>
      <c r="D424" s="8"/>
      <c r="E424" s="8"/>
      <c r="F424" s="9"/>
      <c r="G424" s="8"/>
    </row>
    <row r="425" spans="1:7">
      <c r="A425" s="10"/>
      <c r="B425" s="10"/>
      <c r="C425" s="8"/>
      <c r="D425" s="8"/>
      <c r="E425" s="8"/>
      <c r="F425" s="9"/>
      <c r="G425" s="8"/>
    </row>
    <row r="426" spans="1:7">
      <c r="A426" s="10"/>
      <c r="B426" s="10"/>
      <c r="C426" s="8"/>
      <c r="D426" s="8"/>
      <c r="E426" s="8"/>
      <c r="F426" s="9"/>
      <c r="G426" s="8"/>
    </row>
    <row r="427" spans="1:7">
      <c r="A427" s="10"/>
      <c r="B427" s="10"/>
      <c r="C427" s="8"/>
      <c r="D427" s="8"/>
      <c r="E427" s="8"/>
      <c r="F427" s="9"/>
      <c r="G427" s="8"/>
    </row>
    <row r="428" spans="1:7">
      <c r="A428" s="10"/>
      <c r="B428" s="10"/>
      <c r="C428" s="8"/>
      <c r="D428" s="8"/>
      <c r="E428" s="8"/>
      <c r="F428" s="9"/>
      <c r="G428" s="8"/>
    </row>
    <row r="429" spans="1:7">
      <c r="A429" s="10"/>
      <c r="B429" s="10"/>
      <c r="C429" s="8"/>
      <c r="D429" s="8"/>
      <c r="E429" s="8"/>
      <c r="F429" s="9"/>
      <c r="G429" s="8"/>
    </row>
    <row r="430" spans="1:7">
      <c r="A430" s="10"/>
      <c r="B430" s="10"/>
      <c r="C430" s="8"/>
      <c r="D430" s="8"/>
      <c r="E430" s="8"/>
      <c r="F430" s="9"/>
      <c r="G430" s="8"/>
    </row>
    <row r="431" spans="1:7">
      <c r="A431" s="10"/>
      <c r="B431" s="10"/>
      <c r="C431" s="8"/>
      <c r="D431" s="8"/>
      <c r="E431" s="8"/>
      <c r="F431" s="10"/>
      <c r="G431" s="8"/>
    </row>
    <row r="432" spans="1:7">
      <c r="A432" s="10"/>
      <c r="B432" s="10"/>
      <c r="C432" s="8"/>
      <c r="D432" s="8"/>
      <c r="E432" s="8"/>
      <c r="F432" s="10"/>
      <c r="G432" s="8"/>
    </row>
    <row r="433" spans="1:7">
      <c r="A433" s="10"/>
      <c r="B433" s="10"/>
      <c r="C433" s="8"/>
      <c r="D433" s="8"/>
      <c r="E433" s="8"/>
      <c r="F433" s="10"/>
      <c r="G433" s="8"/>
    </row>
    <row r="434" spans="1:7">
      <c r="A434" s="10"/>
      <c r="B434" s="10"/>
      <c r="C434" s="8"/>
      <c r="D434" s="8"/>
      <c r="E434" s="8"/>
      <c r="F434" s="10"/>
      <c r="G434" s="8"/>
    </row>
    <row r="435" spans="1:7">
      <c r="A435" s="10"/>
      <c r="B435" s="10"/>
      <c r="C435" s="8"/>
      <c r="D435" s="8"/>
      <c r="E435" s="8"/>
      <c r="F435" s="10"/>
      <c r="G435" s="8"/>
    </row>
    <row r="436" spans="1:7">
      <c r="A436" s="10"/>
      <c r="B436" s="10"/>
      <c r="C436" s="8"/>
      <c r="D436" s="8"/>
      <c r="E436" s="8"/>
      <c r="F436" s="10"/>
      <c r="G436" s="8"/>
    </row>
    <row r="437" spans="1:7">
      <c r="A437" s="10"/>
      <c r="B437" s="10"/>
      <c r="C437" s="8"/>
      <c r="D437" s="8"/>
      <c r="E437" s="8"/>
      <c r="F437" s="10"/>
      <c r="G437" s="8"/>
    </row>
    <row r="438" spans="1:7">
      <c r="A438" s="10"/>
      <c r="B438" s="10"/>
      <c r="C438" s="8"/>
      <c r="D438" s="8"/>
      <c r="E438" s="8"/>
      <c r="F438" s="10"/>
      <c r="G438" s="8"/>
    </row>
    <row r="439" spans="1:7">
      <c r="A439" s="10"/>
      <c r="B439" s="10"/>
      <c r="C439" s="8"/>
      <c r="D439" s="8"/>
      <c r="E439" s="8"/>
      <c r="F439" s="10"/>
      <c r="G439" s="8"/>
    </row>
    <row r="440" spans="1:7">
      <c r="A440" s="10"/>
      <c r="B440" s="10"/>
      <c r="C440" s="8"/>
      <c r="D440" s="8"/>
      <c r="E440" s="8"/>
      <c r="F440" s="10"/>
      <c r="G440" s="8"/>
    </row>
    <row r="441" spans="1:7">
      <c r="A441" s="10"/>
      <c r="B441" s="10"/>
      <c r="C441" s="8"/>
      <c r="D441" s="8"/>
      <c r="E441" s="8"/>
      <c r="F441" s="10"/>
      <c r="G441" s="8"/>
    </row>
    <row r="442" spans="1:7">
      <c r="A442" s="10"/>
      <c r="B442" s="10"/>
      <c r="C442" s="8"/>
      <c r="D442" s="8"/>
      <c r="E442" s="8"/>
      <c r="F442" s="10"/>
      <c r="G442" s="8"/>
    </row>
    <row r="443" spans="1:7">
      <c r="A443" s="10"/>
      <c r="B443" s="10"/>
      <c r="C443" s="8"/>
      <c r="D443" s="8"/>
      <c r="E443" s="8"/>
      <c r="F443" s="10"/>
      <c r="G443" s="8"/>
    </row>
    <row r="444" spans="1:7">
      <c r="A444" s="10"/>
      <c r="B444" s="10"/>
      <c r="C444" s="8"/>
      <c r="D444" s="8"/>
      <c r="E444" s="8"/>
      <c r="F444" s="10"/>
      <c r="G444" s="8"/>
    </row>
    <row r="445" spans="1:7">
      <c r="A445" s="10"/>
      <c r="B445" s="10"/>
      <c r="C445" s="8"/>
      <c r="D445" s="8"/>
      <c r="E445" s="8"/>
      <c r="F445" s="10"/>
      <c r="G445" s="8"/>
    </row>
    <row r="446" spans="1:7">
      <c r="A446" s="10"/>
      <c r="B446" s="10"/>
      <c r="C446" s="8"/>
      <c r="D446" s="8"/>
      <c r="E446" s="8"/>
      <c r="F446" s="10"/>
      <c r="G446" s="8"/>
    </row>
    <row r="447" spans="1:7">
      <c r="A447" s="10"/>
      <c r="B447" s="10"/>
      <c r="C447" s="8"/>
      <c r="D447" s="8"/>
      <c r="E447" s="8"/>
      <c r="F447" s="10"/>
      <c r="G447" s="8"/>
    </row>
    <row r="448" spans="1:7">
      <c r="A448" s="10"/>
      <c r="B448" s="10"/>
      <c r="C448" s="8"/>
      <c r="D448" s="8"/>
      <c r="E448" s="8"/>
      <c r="F448" s="10"/>
      <c r="G448" s="8"/>
    </row>
    <row r="449" spans="1:7">
      <c r="A449" s="10"/>
      <c r="B449" s="10"/>
      <c r="C449" s="8"/>
      <c r="D449" s="8"/>
      <c r="E449" s="8"/>
      <c r="F449" s="10"/>
      <c r="G449" s="8"/>
    </row>
    <row r="450" spans="1:7">
      <c r="A450" s="10"/>
      <c r="B450" s="10"/>
      <c r="C450" s="8"/>
      <c r="D450" s="8"/>
      <c r="E450" s="8"/>
      <c r="F450" s="10"/>
      <c r="G450" s="8"/>
    </row>
    <row r="451" spans="1:7">
      <c r="A451" s="10"/>
      <c r="B451" s="10"/>
      <c r="C451" s="8"/>
      <c r="D451" s="8"/>
      <c r="E451" s="8"/>
      <c r="F451" s="10"/>
      <c r="G451" s="8"/>
    </row>
    <row r="452" spans="1:7">
      <c r="A452" s="10"/>
      <c r="B452" s="10"/>
      <c r="C452" s="8"/>
      <c r="D452" s="8"/>
      <c r="E452" s="8"/>
      <c r="F452" s="10"/>
      <c r="G452" s="8"/>
    </row>
    <row r="453" spans="1:7">
      <c r="A453" s="10"/>
      <c r="B453" s="10"/>
      <c r="C453" s="8"/>
      <c r="D453" s="8"/>
      <c r="E453" s="8"/>
      <c r="F453" s="10"/>
      <c r="G453" s="8"/>
    </row>
    <row r="454" spans="1:7">
      <c r="A454" s="10"/>
      <c r="B454" s="10"/>
      <c r="C454" s="8"/>
      <c r="D454" s="8"/>
      <c r="E454" s="8"/>
      <c r="F454" s="10"/>
      <c r="G454" s="8"/>
    </row>
    <row r="455" spans="1:7">
      <c r="A455" s="10"/>
      <c r="B455" s="10"/>
      <c r="C455" s="8"/>
      <c r="D455" s="8"/>
      <c r="E455" s="8"/>
      <c r="F455" s="10"/>
      <c r="G455" s="8"/>
    </row>
    <row r="456" spans="1:7">
      <c r="A456" s="10"/>
      <c r="B456" s="10"/>
      <c r="C456" s="8"/>
      <c r="D456" s="8"/>
      <c r="E456" s="8"/>
      <c r="F456" s="10"/>
      <c r="G456" s="8"/>
    </row>
    <row r="457" spans="1:7">
      <c r="A457" s="10"/>
      <c r="B457" s="10"/>
      <c r="C457" s="8"/>
      <c r="D457" s="8"/>
      <c r="E457" s="8"/>
      <c r="F457" s="10"/>
      <c r="G457" s="8"/>
    </row>
    <row r="458" spans="1:7">
      <c r="A458" s="10"/>
      <c r="B458" s="10"/>
      <c r="C458" s="8"/>
      <c r="D458" s="8"/>
      <c r="E458" s="8"/>
      <c r="F458" s="10"/>
      <c r="G458" s="8"/>
    </row>
    <row r="459" spans="1:7">
      <c r="A459" s="10"/>
      <c r="B459" s="10"/>
      <c r="C459" s="8"/>
      <c r="D459" s="8"/>
      <c r="E459" s="8"/>
      <c r="F459" s="10"/>
      <c r="G459" s="8"/>
    </row>
    <row r="460" spans="1:7">
      <c r="A460" s="10"/>
      <c r="B460" s="10"/>
      <c r="C460" s="8"/>
      <c r="D460" s="8"/>
      <c r="E460" s="8"/>
      <c r="F460" s="10"/>
      <c r="G460" s="8"/>
    </row>
    <row r="461" spans="1:7">
      <c r="A461" s="10"/>
      <c r="B461" s="10"/>
      <c r="C461" s="8"/>
      <c r="D461" s="8"/>
      <c r="E461" s="8"/>
      <c r="F461" s="10"/>
      <c r="G461" s="8"/>
    </row>
    <row r="462" spans="1:7">
      <c r="A462" s="10"/>
      <c r="B462" s="10"/>
      <c r="C462" s="8"/>
      <c r="D462" s="8"/>
      <c r="E462" s="8"/>
      <c r="F462" s="10"/>
      <c r="G462" s="8"/>
    </row>
    <row r="463" spans="1:7">
      <c r="A463" s="10"/>
      <c r="B463" s="10"/>
      <c r="C463" s="8"/>
      <c r="D463" s="8"/>
      <c r="E463" s="8"/>
      <c r="F463" s="10"/>
      <c r="G463" s="8"/>
    </row>
    <row r="464" spans="1:7">
      <c r="A464" s="10"/>
      <c r="B464" s="10"/>
      <c r="C464" s="8"/>
      <c r="D464" s="8"/>
      <c r="E464" s="8"/>
      <c r="F464" s="10"/>
      <c r="G464" s="8"/>
    </row>
    <row r="465" spans="1:7">
      <c r="A465" s="10"/>
      <c r="B465" s="10"/>
      <c r="C465" s="8"/>
      <c r="D465" s="8"/>
      <c r="E465" s="8"/>
      <c r="F465" s="10"/>
      <c r="G465" s="8"/>
    </row>
    <row r="466" spans="1:7">
      <c r="A466" s="10"/>
      <c r="B466" s="10"/>
      <c r="C466" s="8"/>
      <c r="D466" s="8"/>
      <c r="E466" s="8"/>
      <c r="F466" s="10"/>
      <c r="G466" s="8"/>
    </row>
    <row r="467" spans="1:7">
      <c r="A467" s="10"/>
      <c r="B467" s="10"/>
      <c r="C467" s="8"/>
      <c r="D467" s="8"/>
      <c r="E467" s="8"/>
      <c r="F467" s="10"/>
      <c r="G467" s="8"/>
    </row>
    <row r="468" spans="1:7">
      <c r="C468" s="11"/>
      <c r="D468" s="11"/>
      <c r="E468" s="11"/>
      <c r="G468" s="11"/>
    </row>
    <row r="469" spans="1:7">
      <c r="C469" s="11"/>
      <c r="D469" s="11"/>
      <c r="E469" s="11"/>
      <c r="G469" s="11"/>
    </row>
    <row r="470" spans="1:7">
      <c r="C470" s="11"/>
      <c r="D470" s="11"/>
      <c r="E470" s="11"/>
      <c r="G470" s="11"/>
    </row>
    <row r="471" spans="1:7">
      <c r="C471" s="11"/>
      <c r="D471" s="11"/>
      <c r="E471" s="11"/>
      <c r="G471" s="11"/>
    </row>
    <row r="472" spans="1:7">
      <c r="C472" s="11"/>
      <c r="D472" s="11"/>
      <c r="E472" s="11"/>
      <c r="G472" s="11"/>
    </row>
    <row r="473" spans="1:7">
      <c r="C473" s="11"/>
      <c r="D473" s="11"/>
      <c r="E473" s="11"/>
      <c r="G473" s="11"/>
    </row>
    <row r="474" spans="1:7">
      <c r="C474" s="11"/>
      <c r="D474" s="11"/>
      <c r="E474" s="11"/>
      <c r="G474" s="11"/>
    </row>
    <row r="475" spans="1:7">
      <c r="C475" s="11"/>
      <c r="D475" s="11"/>
      <c r="E475" s="11"/>
      <c r="G475" s="11"/>
    </row>
    <row r="476" spans="1:7">
      <c r="C476" s="11"/>
      <c r="D476" s="11"/>
      <c r="E476" s="11"/>
      <c r="G476" s="11"/>
    </row>
    <row r="477" spans="1:7">
      <c r="C477" s="11"/>
      <c r="D477" s="11"/>
      <c r="E477" s="11"/>
      <c r="G477" s="11"/>
    </row>
    <row r="478" spans="1:7">
      <c r="C478" s="11"/>
      <c r="D478" s="11"/>
      <c r="E478" s="11"/>
      <c r="G478" s="11"/>
    </row>
    <row r="479" spans="1:7">
      <c r="C479" s="11"/>
      <c r="D479" s="11"/>
      <c r="E479" s="11"/>
      <c r="G479" s="11"/>
    </row>
    <row r="480" spans="1:7">
      <c r="C480" s="11"/>
      <c r="D480" s="11"/>
      <c r="E480" s="11"/>
      <c r="G480" s="11"/>
    </row>
    <row r="481" spans="3:7">
      <c r="C481" s="11"/>
      <c r="D481" s="11"/>
      <c r="E481" s="11"/>
      <c r="G481" s="11"/>
    </row>
    <row r="482" spans="3:7">
      <c r="C482" s="11"/>
      <c r="D482" s="11"/>
      <c r="E482" s="11"/>
      <c r="G482" s="11"/>
    </row>
    <row r="483" spans="3:7">
      <c r="C483" s="11"/>
      <c r="D483" s="11"/>
      <c r="E483" s="11"/>
    </row>
    <row r="484" spans="3:7">
      <c r="C484" s="11"/>
      <c r="D484" s="11"/>
      <c r="E484" s="11"/>
    </row>
    <row r="485" spans="3:7">
      <c r="C485" s="11"/>
      <c r="D485" s="11"/>
      <c r="E485" s="11"/>
    </row>
    <row r="486" spans="3:7">
      <c r="C486" s="11"/>
      <c r="D486" s="11"/>
      <c r="E486" s="11"/>
    </row>
    <row r="487" spans="3:7">
      <c r="C487" s="11"/>
      <c r="D487" s="11"/>
      <c r="E487" s="11"/>
    </row>
    <row r="488" spans="3:7">
      <c r="C488" s="11"/>
      <c r="D488" s="11"/>
      <c r="E488" s="11"/>
    </row>
    <row r="489" spans="3:7">
      <c r="C489" s="11"/>
      <c r="D489" s="11"/>
      <c r="E489" s="11"/>
    </row>
    <row r="490" spans="3:7">
      <c r="C490" s="11"/>
      <c r="D490" s="11"/>
      <c r="E490" s="11"/>
    </row>
    <row r="491" spans="3:7">
      <c r="C491" s="11"/>
      <c r="D491" s="11"/>
      <c r="E491" s="11"/>
    </row>
    <row r="492" spans="3:7">
      <c r="C492" s="11"/>
      <c r="D492" s="11"/>
      <c r="E492" s="11"/>
    </row>
    <row r="493" spans="3:7">
      <c r="C493" s="11"/>
      <c r="D493" s="11"/>
      <c r="E493" s="11"/>
    </row>
    <row r="494" spans="3:7">
      <c r="C494" s="11"/>
      <c r="D494" s="11"/>
      <c r="E494" s="11"/>
    </row>
    <row r="495" spans="3:7">
      <c r="C495" s="11"/>
      <c r="D495" s="11"/>
      <c r="E495" s="11"/>
    </row>
    <row r="496" spans="3:7">
      <c r="C496" s="11"/>
      <c r="D496" s="11"/>
      <c r="E496" s="11"/>
    </row>
    <row r="497" spans="3:5">
      <c r="C497" s="11"/>
      <c r="D497" s="11"/>
      <c r="E497" s="11"/>
    </row>
    <row r="498" spans="3:5">
      <c r="C498" s="11"/>
      <c r="D498" s="11"/>
      <c r="E498" s="11"/>
    </row>
    <row r="499" spans="3:5">
      <c r="C499" s="11"/>
      <c r="D499" s="11"/>
      <c r="E499" s="11"/>
    </row>
    <row r="500" spans="3:5">
      <c r="C500" s="11"/>
      <c r="D500" s="11"/>
      <c r="E500" s="11"/>
    </row>
    <row r="501" spans="3:5">
      <c r="C501" s="11"/>
      <c r="D501" s="11"/>
      <c r="E501" s="11"/>
    </row>
    <row r="502" spans="3:5">
      <c r="C502" s="11"/>
      <c r="D502" s="11"/>
      <c r="E502" s="11"/>
    </row>
    <row r="503" spans="3:5">
      <c r="C503" s="11"/>
      <c r="D503" s="11"/>
      <c r="E503" s="11"/>
    </row>
    <row r="504" spans="3:5">
      <c r="C504" s="11"/>
      <c r="D504" s="11"/>
      <c r="E504" s="11"/>
    </row>
    <row r="505" spans="3:5">
      <c r="C505" s="11"/>
      <c r="D505" s="11"/>
      <c r="E505" s="11"/>
    </row>
    <row r="506" spans="3:5">
      <c r="C506" s="11"/>
      <c r="D506" s="11"/>
      <c r="E506" s="11"/>
    </row>
    <row r="507" spans="3:5">
      <c r="C507" s="11"/>
      <c r="D507" s="11"/>
      <c r="E507" s="11"/>
    </row>
    <row r="508" spans="3:5">
      <c r="C508" s="11"/>
      <c r="D508" s="11"/>
      <c r="E508" s="11"/>
    </row>
    <row r="509" spans="3:5">
      <c r="C509" s="11"/>
      <c r="D509" s="11"/>
      <c r="E509" s="11"/>
    </row>
    <row r="510" spans="3:5">
      <c r="C510" s="11"/>
      <c r="D510" s="11"/>
      <c r="E510" s="11"/>
    </row>
    <row r="511" spans="3:5">
      <c r="C511" s="11"/>
      <c r="D511" s="11"/>
      <c r="E511" s="11"/>
    </row>
    <row r="512" spans="3:5">
      <c r="C512" s="11"/>
      <c r="D512" s="11"/>
      <c r="E512" s="11"/>
    </row>
    <row r="513" spans="3:5">
      <c r="C513" s="11"/>
      <c r="D513" s="11"/>
      <c r="E513" s="11"/>
    </row>
    <row r="514" spans="3:5">
      <c r="C514" s="11"/>
      <c r="D514" s="11"/>
      <c r="E514" s="11"/>
    </row>
    <row r="515" spans="3:5">
      <c r="C515" s="11"/>
      <c r="D515" s="11"/>
      <c r="E515" s="11"/>
    </row>
    <row r="516" spans="3:5">
      <c r="C516" s="11"/>
      <c r="D516" s="11"/>
      <c r="E516" s="11"/>
    </row>
    <row r="517" spans="3:5">
      <c r="C517" s="11"/>
      <c r="D517" s="11"/>
      <c r="E517" s="11"/>
    </row>
    <row r="518" spans="3:5">
      <c r="C518" s="11"/>
      <c r="D518" s="11"/>
      <c r="E518" s="11"/>
    </row>
    <row r="519" spans="3:5">
      <c r="C519" s="11"/>
      <c r="D519" s="11"/>
      <c r="E519" s="11"/>
    </row>
    <row r="520" spans="3:5">
      <c r="C520" s="11"/>
      <c r="D520" s="11"/>
      <c r="E520" s="11"/>
    </row>
    <row r="521" spans="3:5">
      <c r="C521" s="11"/>
      <c r="D521" s="11"/>
      <c r="E521" s="11"/>
    </row>
    <row r="522" spans="3:5">
      <c r="C522" s="11"/>
      <c r="D522" s="11"/>
      <c r="E522" s="11"/>
    </row>
    <row r="523" spans="3:5">
      <c r="C523" s="11"/>
      <c r="D523" s="11"/>
      <c r="E523" s="11"/>
    </row>
    <row r="524" spans="3:5">
      <c r="C524" s="11"/>
      <c r="D524" s="11"/>
      <c r="E524" s="11"/>
    </row>
    <row r="525" spans="3:5">
      <c r="C525" s="11"/>
      <c r="D525" s="11"/>
      <c r="E525" s="11"/>
    </row>
    <row r="526" spans="3:5">
      <c r="C526" s="11"/>
      <c r="D526" s="11"/>
      <c r="E526" s="11"/>
    </row>
    <row r="527" spans="3:5">
      <c r="C527" s="11"/>
      <c r="D527" s="11"/>
      <c r="E527" s="11"/>
    </row>
    <row r="528" spans="3:5">
      <c r="C528" s="11"/>
      <c r="D528" s="11"/>
      <c r="E528" s="11"/>
    </row>
    <row r="529" spans="3:5">
      <c r="C529" s="11"/>
      <c r="D529" s="11"/>
      <c r="E529" s="11"/>
    </row>
    <row r="530" spans="3:5">
      <c r="C530" s="11"/>
      <c r="D530" s="11"/>
      <c r="E530" s="11"/>
    </row>
    <row r="531" spans="3:5">
      <c r="C531" s="11"/>
      <c r="D531" s="11"/>
      <c r="E531" s="11"/>
    </row>
    <row r="532" spans="3:5">
      <c r="C532" s="11"/>
      <c r="D532" s="11"/>
      <c r="E532" s="11"/>
    </row>
    <row r="533" spans="3:5">
      <c r="C533" s="11"/>
      <c r="D533" s="11"/>
      <c r="E533" s="11"/>
    </row>
    <row r="534" spans="3:5">
      <c r="C534" s="11"/>
      <c r="D534" s="11"/>
      <c r="E534" s="11"/>
    </row>
    <row r="535" spans="3:5">
      <c r="C535" s="11"/>
      <c r="D535" s="11"/>
      <c r="E535" s="11"/>
    </row>
    <row r="536" spans="3:5">
      <c r="C536" s="11"/>
      <c r="D536" s="11"/>
      <c r="E536" s="11"/>
    </row>
    <row r="537" spans="3:5">
      <c r="C537" s="11"/>
      <c r="D537" s="11"/>
      <c r="E537" s="11"/>
    </row>
    <row r="538" spans="3:5">
      <c r="C538" s="11"/>
      <c r="D538" s="11"/>
      <c r="E538" s="11"/>
    </row>
    <row r="539" spans="3:5">
      <c r="C539" s="11"/>
      <c r="D539" s="11"/>
      <c r="E539" s="11"/>
    </row>
    <row r="540" spans="3:5">
      <c r="C540" s="11"/>
      <c r="D540" s="11"/>
      <c r="E540" s="11"/>
    </row>
    <row r="541" spans="3:5">
      <c r="C541" s="11"/>
      <c r="D541" s="11"/>
      <c r="E541" s="11"/>
    </row>
    <row r="542" spans="3:5">
      <c r="C542" s="11"/>
      <c r="D542" s="11"/>
      <c r="E542" s="11"/>
    </row>
    <row r="543" spans="3:5">
      <c r="C543" s="11"/>
      <c r="D543" s="11"/>
      <c r="E543" s="11"/>
    </row>
    <row r="544" spans="3:5">
      <c r="C544" s="11"/>
      <c r="D544" s="11"/>
      <c r="E544" s="11"/>
    </row>
    <row r="545" spans="3:5">
      <c r="C545" s="11"/>
      <c r="D545" s="11"/>
      <c r="E545" s="11"/>
    </row>
    <row r="546" spans="3:5">
      <c r="C546" s="11"/>
      <c r="D546" s="11"/>
      <c r="E546" s="11"/>
    </row>
    <row r="547" spans="3:5">
      <c r="C547" s="11"/>
      <c r="D547" s="11"/>
      <c r="E547" s="11"/>
    </row>
    <row r="548" spans="3:5">
      <c r="C548" s="11"/>
      <c r="D548" s="11"/>
      <c r="E548" s="11"/>
    </row>
    <row r="549" spans="3:5">
      <c r="C549" s="11"/>
      <c r="D549" s="11"/>
      <c r="E549" s="11"/>
    </row>
    <row r="550" spans="3:5">
      <c r="C550" s="11"/>
      <c r="D550" s="11"/>
      <c r="E550" s="11"/>
    </row>
    <row r="551" spans="3:5">
      <c r="C551" s="11"/>
      <c r="D551" s="11"/>
      <c r="E551" s="11"/>
    </row>
    <row r="552" spans="3:5">
      <c r="C552" s="11"/>
      <c r="D552" s="11"/>
      <c r="E552" s="11"/>
    </row>
    <row r="553" spans="3:5">
      <c r="C553" s="11"/>
      <c r="D553" s="11"/>
      <c r="E553" s="11"/>
    </row>
    <row r="554" spans="3:5">
      <c r="C554" s="11"/>
      <c r="D554" s="11"/>
      <c r="E554" s="11"/>
    </row>
    <row r="555" spans="3:5">
      <c r="C555" s="11"/>
      <c r="D555" s="11"/>
      <c r="E555" s="11"/>
    </row>
    <row r="556" spans="3:5">
      <c r="C556" s="11"/>
      <c r="D556" s="11"/>
      <c r="E556" s="11"/>
    </row>
    <row r="557" spans="3:5">
      <c r="C557" s="11"/>
      <c r="D557" s="11"/>
      <c r="E557" s="11"/>
    </row>
    <row r="558" spans="3:5">
      <c r="C558" s="11"/>
      <c r="D558" s="11"/>
      <c r="E558" s="11"/>
    </row>
    <row r="559" spans="3:5">
      <c r="C559" s="11"/>
      <c r="D559" s="11"/>
      <c r="E559" s="11"/>
    </row>
    <row r="560" spans="3:5">
      <c r="C560" s="11"/>
      <c r="D560" s="11"/>
      <c r="E560" s="11"/>
    </row>
    <row r="561" spans="3:5">
      <c r="C561" s="11"/>
      <c r="D561" s="11"/>
      <c r="E561" s="11"/>
    </row>
    <row r="562" spans="3:5">
      <c r="C562" s="11"/>
      <c r="D562" s="11"/>
      <c r="E562" s="11"/>
    </row>
    <row r="563" spans="3:5">
      <c r="C563" s="11"/>
      <c r="D563" s="11"/>
      <c r="E563" s="11"/>
    </row>
    <row r="564" spans="3:5">
      <c r="C564" s="11"/>
      <c r="D564" s="11"/>
      <c r="E564" s="11"/>
    </row>
    <row r="565" spans="3:5">
      <c r="C565" s="11"/>
      <c r="D565" s="11"/>
      <c r="E565" s="11"/>
    </row>
    <row r="566" spans="3:5">
      <c r="C566" s="11"/>
      <c r="D566" s="11"/>
      <c r="E566" s="11"/>
    </row>
    <row r="567" spans="3:5">
      <c r="C567" s="11"/>
      <c r="D567" s="11"/>
      <c r="E567" s="11"/>
    </row>
    <row r="568" spans="3:5">
      <c r="C568" s="11"/>
      <c r="D568" s="11"/>
      <c r="E568" s="11"/>
    </row>
    <row r="569" spans="3:5">
      <c r="C569" s="11"/>
      <c r="D569" s="11"/>
      <c r="E569" s="11"/>
    </row>
    <row r="570" spans="3:5">
      <c r="C570" s="11"/>
      <c r="D570" s="11"/>
      <c r="E570" s="11"/>
    </row>
    <row r="571" spans="3:5">
      <c r="C571" s="11"/>
      <c r="D571" s="11"/>
      <c r="E571" s="11"/>
    </row>
    <row r="572" spans="3:5">
      <c r="C572" s="11"/>
      <c r="D572" s="11"/>
      <c r="E572" s="11"/>
    </row>
    <row r="573" spans="3:5">
      <c r="C573" s="11"/>
      <c r="D573" s="11"/>
      <c r="E573" s="11"/>
    </row>
    <row r="574" spans="3:5">
      <c r="C574" s="11"/>
      <c r="D574" s="11"/>
      <c r="E574" s="11"/>
    </row>
    <row r="575" spans="3:5">
      <c r="C575" s="11"/>
      <c r="D575" s="11"/>
      <c r="E575" s="11"/>
    </row>
    <row r="576" spans="3:5">
      <c r="C576" s="11"/>
      <c r="D576" s="11"/>
      <c r="E576" s="11"/>
    </row>
    <row r="577" spans="3:5">
      <c r="C577" s="11"/>
      <c r="D577" s="11"/>
      <c r="E577" s="11"/>
    </row>
    <row r="578" spans="3:5">
      <c r="C578" s="11"/>
      <c r="D578" s="11"/>
      <c r="E578" s="11"/>
    </row>
    <row r="579" spans="3:5">
      <c r="C579" s="11"/>
      <c r="D579" s="11"/>
      <c r="E579" s="11"/>
    </row>
    <row r="580" spans="3:5">
      <c r="C580" s="11"/>
      <c r="D580" s="11"/>
      <c r="E580" s="11"/>
    </row>
    <row r="581" spans="3:5">
      <c r="C581" s="11"/>
      <c r="D581" s="11"/>
      <c r="E581" s="11"/>
    </row>
    <row r="582" spans="3:5">
      <c r="C582" s="11"/>
      <c r="D582" s="11"/>
      <c r="E582" s="11"/>
    </row>
    <row r="583" spans="3:5">
      <c r="C583" s="11"/>
      <c r="D583" s="11"/>
      <c r="E583" s="11"/>
    </row>
    <row r="584" spans="3:5">
      <c r="C584" s="11"/>
      <c r="D584" s="11"/>
      <c r="E584" s="11"/>
    </row>
    <row r="585" spans="3:5">
      <c r="C585" s="11"/>
      <c r="D585" s="11"/>
      <c r="E585" s="11"/>
    </row>
    <row r="586" spans="3:5">
      <c r="C586" s="11"/>
      <c r="D586" s="11"/>
      <c r="E586" s="11"/>
    </row>
    <row r="587" spans="3:5">
      <c r="C587" s="11"/>
      <c r="D587" s="11"/>
      <c r="E587" s="11"/>
    </row>
    <row r="588" spans="3:5">
      <c r="C588" s="11"/>
      <c r="D588" s="11"/>
      <c r="E588" s="11"/>
    </row>
    <row r="589" spans="3:5">
      <c r="C589" s="11"/>
      <c r="D589" s="11"/>
      <c r="E589" s="11"/>
    </row>
    <row r="590" spans="3:5">
      <c r="C590" s="11"/>
      <c r="D590" s="11"/>
      <c r="E590" s="11"/>
    </row>
    <row r="591" spans="3:5">
      <c r="C591" s="11"/>
      <c r="D591" s="11"/>
      <c r="E591" s="11"/>
    </row>
    <row r="592" spans="3:5">
      <c r="C592" s="11"/>
      <c r="D592" s="11"/>
      <c r="E592" s="11"/>
    </row>
    <row r="593" spans="3:5">
      <c r="C593" s="11"/>
      <c r="D593" s="11"/>
      <c r="E593" s="11"/>
    </row>
    <row r="594" spans="3:5">
      <c r="C594" s="11"/>
      <c r="D594" s="11"/>
      <c r="E594" s="11"/>
    </row>
    <row r="595" spans="3:5">
      <c r="C595" s="11"/>
      <c r="D595" s="11"/>
      <c r="E595" s="11"/>
    </row>
    <row r="596" spans="3:5">
      <c r="C596" s="11"/>
      <c r="D596" s="11"/>
      <c r="E596" s="11"/>
    </row>
    <row r="597" spans="3:5">
      <c r="C597" s="11"/>
      <c r="D597" s="11"/>
      <c r="E597" s="11"/>
    </row>
    <row r="598" spans="3:5">
      <c r="C598" s="11"/>
      <c r="D598" s="11"/>
      <c r="E598" s="11"/>
    </row>
    <row r="599" spans="3:5">
      <c r="C599" s="11"/>
      <c r="D599" s="11"/>
      <c r="E599" s="11"/>
    </row>
    <row r="600" spans="3:5">
      <c r="C600" s="11"/>
      <c r="D600" s="11"/>
      <c r="E600" s="11"/>
    </row>
    <row r="601" spans="3:5">
      <c r="C601" s="11"/>
      <c r="D601" s="11"/>
      <c r="E601" s="11"/>
    </row>
    <row r="602" spans="3:5">
      <c r="C602" s="11"/>
      <c r="D602" s="11"/>
      <c r="E602" s="11"/>
    </row>
    <row r="603" spans="3:5">
      <c r="C603" s="11"/>
      <c r="D603" s="11"/>
      <c r="E603" s="11"/>
    </row>
    <row r="604" spans="3:5">
      <c r="C604" s="11"/>
      <c r="D604" s="11"/>
      <c r="E604" s="11"/>
    </row>
    <row r="605" spans="3:5">
      <c r="C605" s="11"/>
      <c r="D605" s="11"/>
      <c r="E605" s="11"/>
    </row>
    <row r="606" spans="3:5">
      <c r="C606" s="11"/>
      <c r="D606" s="11"/>
      <c r="E606" s="11"/>
    </row>
    <row r="607" spans="3:5">
      <c r="C607" s="11"/>
      <c r="D607" s="11"/>
      <c r="E607" s="11"/>
    </row>
    <row r="608" spans="3:5">
      <c r="C608" s="11"/>
      <c r="D608" s="11"/>
      <c r="E608" s="11"/>
    </row>
    <row r="609" spans="3:5">
      <c r="C609" s="11"/>
      <c r="D609" s="11"/>
      <c r="E609" s="11"/>
    </row>
    <row r="610" spans="3:5">
      <c r="C610" s="11"/>
      <c r="D610" s="11"/>
      <c r="E610" s="11"/>
    </row>
    <row r="611" spans="3:5">
      <c r="C611" s="11"/>
      <c r="D611" s="11"/>
      <c r="E611" s="11"/>
    </row>
    <row r="612" spans="3:5">
      <c r="C612" s="11"/>
      <c r="D612" s="11"/>
      <c r="E612" s="11"/>
    </row>
    <row r="613" spans="3:5">
      <c r="C613" s="11"/>
      <c r="D613" s="11"/>
      <c r="E613" s="11"/>
    </row>
    <row r="614" spans="3:5">
      <c r="C614" s="11"/>
      <c r="D614" s="11"/>
      <c r="E614" s="11"/>
    </row>
    <row r="615" spans="3:5">
      <c r="C615" s="11"/>
      <c r="D615" s="11"/>
      <c r="E615" s="11"/>
    </row>
    <row r="616" spans="3:5">
      <c r="C616" s="11"/>
      <c r="D616" s="11"/>
      <c r="E616" s="11"/>
    </row>
    <row r="617" spans="3:5">
      <c r="C617" s="11"/>
      <c r="D617" s="11"/>
      <c r="E617" s="11"/>
    </row>
    <row r="618" spans="3:5">
      <c r="C618" s="11"/>
      <c r="D618" s="11"/>
      <c r="E618" s="11"/>
    </row>
    <row r="619" spans="3:5">
      <c r="C619" s="11"/>
      <c r="D619" s="11"/>
      <c r="E619" s="11"/>
    </row>
    <row r="620" spans="3:5">
      <c r="C620" s="11"/>
      <c r="D620" s="11"/>
      <c r="E620" s="11"/>
    </row>
    <row r="621" spans="3:5">
      <c r="C621" s="11"/>
      <c r="D621" s="11"/>
      <c r="E621" s="11"/>
    </row>
    <row r="622" spans="3:5">
      <c r="C622" s="11"/>
      <c r="D622" s="11"/>
      <c r="E622" s="11"/>
    </row>
    <row r="623" spans="3:5">
      <c r="C623" s="11"/>
      <c r="D623" s="11"/>
      <c r="E623" s="11"/>
    </row>
    <row r="624" spans="3:5">
      <c r="C624" s="11"/>
      <c r="D624" s="11"/>
      <c r="E624" s="11"/>
    </row>
    <row r="625" spans="3:5">
      <c r="C625" s="11"/>
      <c r="D625" s="11"/>
      <c r="E625" s="11"/>
    </row>
    <row r="626" spans="3:5">
      <c r="C626" s="11"/>
      <c r="D626" s="11"/>
      <c r="E626" s="11"/>
    </row>
    <row r="627" spans="3:5">
      <c r="C627" s="11"/>
      <c r="D627" s="11"/>
      <c r="E627" s="11"/>
    </row>
    <row r="628" spans="3:5">
      <c r="C628" s="11"/>
      <c r="D628" s="11"/>
      <c r="E628" s="11"/>
    </row>
    <row r="629" spans="3:5">
      <c r="C629" s="11"/>
      <c r="D629" s="11"/>
      <c r="E629" s="11"/>
    </row>
    <row r="630" spans="3:5">
      <c r="C630" s="11"/>
      <c r="D630" s="11"/>
      <c r="E630" s="11"/>
    </row>
    <row r="631" spans="3:5">
      <c r="C631" s="11"/>
      <c r="D631" s="11"/>
      <c r="E631" s="11"/>
    </row>
    <row r="632" spans="3:5">
      <c r="C632" s="11"/>
      <c r="D632" s="11"/>
      <c r="E632" s="11"/>
    </row>
    <row r="633" spans="3:5">
      <c r="C633" s="11"/>
      <c r="D633" s="11"/>
      <c r="E633" s="11"/>
    </row>
    <row r="634" spans="3:5">
      <c r="C634" s="11"/>
      <c r="D634" s="11"/>
      <c r="E634" s="11"/>
    </row>
    <row r="635" spans="3:5">
      <c r="C635" s="11"/>
      <c r="D635" s="11"/>
      <c r="E635" s="11"/>
    </row>
    <row r="636" spans="3:5">
      <c r="C636" s="11"/>
      <c r="D636" s="11"/>
      <c r="E636" s="11"/>
    </row>
    <row r="637" spans="3:5">
      <c r="C637" s="11"/>
      <c r="D637" s="11"/>
      <c r="E637" s="11"/>
    </row>
    <row r="638" spans="3:5">
      <c r="C638" s="11"/>
      <c r="D638" s="11"/>
      <c r="E638" s="11"/>
    </row>
    <row r="639" spans="3:5">
      <c r="C639" s="11"/>
      <c r="D639" s="11"/>
      <c r="E639" s="11"/>
    </row>
    <row r="640" spans="3:5">
      <c r="C640" s="11"/>
      <c r="D640" s="11"/>
      <c r="E640" s="11"/>
    </row>
    <row r="641" spans="3:5">
      <c r="C641" s="11"/>
      <c r="D641" s="11"/>
      <c r="E641" s="11"/>
    </row>
    <row r="642" spans="3:5">
      <c r="C642" s="11"/>
      <c r="D642" s="11"/>
      <c r="E642" s="11"/>
    </row>
    <row r="643" spans="3:5">
      <c r="C643" s="11"/>
      <c r="D643" s="11"/>
      <c r="E643" s="11"/>
    </row>
    <row r="644" spans="3:5">
      <c r="C644" s="11"/>
      <c r="D644" s="11"/>
      <c r="E644" s="11"/>
    </row>
    <row r="645" spans="3:5">
      <c r="C645" s="11"/>
      <c r="D645" s="11"/>
      <c r="E645" s="11"/>
    </row>
    <row r="646" spans="3:5">
      <c r="C646" s="11"/>
      <c r="D646" s="11"/>
      <c r="E646" s="11"/>
    </row>
    <row r="647" spans="3:5">
      <c r="C647" s="11"/>
      <c r="D647" s="11"/>
      <c r="E647" s="11"/>
    </row>
    <row r="648" spans="3:5">
      <c r="C648" s="11"/>
      <c r="D648" s="11"/>
      <c r="E648" s="11"/>
    </row>
    <row r="649" spans="3:5">
      <c r="C649" s="11"/>
      <c r="D649" s="11"/>
      <c r="E649" s="11"/>
    </row>
    <row r="650" spans="3:5">
      <c r="C650" s="11"/>
      <c r="D650" s="11"/>
      <c r="E650" s="11"/>
    </row>
    <row r="651" spans="3:5">
      <c r="C651" s="11"/>
      <c r="D651" s="11"/>
      <c r="E651" s="11"/>
    </row>
    <row r="652" spans="3:5">
      <c r="C652" s="11"/>
      <c r="D652" s="11"/>
      <c r="E652" s="11"/>
    </row>
    <row r="653" spans="3:5">
      <c r="C653" s="11"/>
      <c r="D653" s="11"/>
      <c r="E653" s="11"/>
    </row>
    <row r="654" spans="3:5">
      <c r="C654" s="11"/>
      <c r="D654" s="11"/>
      <c r="E654" s="11"/>
    </row>
    <row r="655" spans="3:5">
      <c r="C655" s="11"/>
      <c r="D655" s="11"/>
      <c r="E655" s="11"/>
    </row>
    <row r="656" spans="3:5">
      <c r="C656" s="11"/>
      <c r="D656" s="11"/>
      <c r="E656" s="11"/>
    </row>
  </sheetData>
  <mergeCells count="806">
    <mergeCell ref="A410:B410"/>
    <mergeCell ref="C410:D410"/>
    <mergeCell ref="A407:B407"/>
    <mergeCell ref="C407:D407"/>
    <mergeCell ref="A409:B409"/>
    <mergeCell ref="C409:D409"/>
    <mergeCell ref="A408:B408"/>
    <mergeCell ref="C408:D408"/>
    <mergeCell ref="A401:B401"/>
    <mergeCell ref="C401:D401"/>
    <mergeCell ref="A405:B405"/>
    <mergeCell ref="C405:D405"/>
    <mergeCell ref="A406:B406"/>
    <mergeCell ref="C406:D406"/>
    <mergeCell ref="A403:B403"/>
    <mergeCell ref="C403:D403"/>
    <mergeCell ref="A404:B404"/>
    <mergeCell ref="C404:D404"/>
    <mergeCell ref="A402:B402"/>
    <mergeCell ref="C402:D402"/>
    <mergeCell ref="A397:B397"/>
    <mergeCell ref="C397:D397"/>
    <mergeCell ref="A398:B398"/>
    <mergeCell ref="C398:D398"/>
    <mergeCell ref="A399:B399"/>
    <mergeCell ref="C399:D399"/>
    <mergeCell ref="A400:B400"/>
    <mergeCell ref="C400:D400"/>
    <mergeCell ref="A393:B393"/>
    <mergeCell ref="C393:D393"/>
    <mergeCell ref="A394:B394"/>
    <mergeCell ref="C394:D394"/>
    <mergeCell ref="A395:B395"/>
    <mergeCell ref="C395:D395"/>
    <mergeCell ref="A388:B388"/>
    <mergeCell ref="C388:D388"/>
    <mergeCell ref="A389:B389"/>
    <mergeCell ref="C389:D389"/>
    <mergeCell ref="A396:B396"/>
    <mergeCell ref="C396:D396"/>
    <mergeCell ref="A391:B391"/>
    <mergeCell ref="C391:D391"/>
    <mergeCell ref="A392:B392"/>
    <mergeCell ref="C392:D392"/>
    <mergeCell ref="A383:B383"/>
    <mergeCell ref="C383:D383"/>
    <mergeCell ref="A390:B390"/>
    <mergeCell ref="C390:D390"/>
    <mergeCell ref="A385:B385"/>
    <mergeCell ref="C385:D385"/>
    <mergeCell ref="A386:B386"/>
    <mergeCell ref="C386:D386"/>
    <mergeCell ref="A387:B387"/>
    <mergeCell ref="C387:D387"/>
    <mergeCell ref="A384:B384"/>
    <mergeCell ref="C384:D384"/>
    <mergeCell ref="A379:B379"/>
    <mergeCell ref="C379:D379"/>
    <mergeCell ref="A380:B380"/>
    <mergeCell ref="C380:D380"/>
    <mergeCell ref="A381:B381"/>
    <mergeCell ref="C381:D381"/>
    <mergeCell ref="A382:B382"/>
    <mergeCell ref="C382:D382"/>
    <mergeCell ref="A375:B375"/>
    <mergeCell ref="C375:D375"/>
    <mergeCell ref="A376:B376"/>
    <mergeCell ref="C376:D376"/>
    <mergeCell ref="A377:B377"/>
    <mergeCell ref="C377:D377"/>
    <mergeCell ref="A370:B370"/>
    <mergeCell ref="C370:D370"/>
    <mergeCell ref="A371:B371"/>
    <mergeCell ref="C371:D371"/>
    <mergeCell ref="A378:B378"/>
    <mergeCell ref="C378:D378"/>
    <mergeCell ref="A373:B373"/>
    <mergeCell ref="C373:D373"/>
    <mergeCell ref="A374:B374"/>
    <mergeCell ref="C374:D374"/>
    <mergeCell ref="A365:B365"/>
    <mergeCell ref="C365:D365"/>
    <mergeCell ref="A372:B372"/>
    <mergeCell ref="C372:D372"/>
    <mergeCell ref="A367:B367"/>
    <mergeCell ref="C367:D367"/>
    <mergeCell ref="A368:B368"/>
    <mergeCell ref="C368:D368"/>
    <mergeCell ref="A369:B369"/>
    <mergeCell ref="C369:D369"/>
    <mergeCell ref="A366:B366"/>
    <mergeCell ref="C366:D366"/>
    <mergeCell ref="A361:B361"/>
    <mergeCell ref="C361:D361"/>
    <mergeCell ref="A362:B362"/>
    <mergeCell ref="C362:D362"/>
    <mergeCell ref="A363:B363"/>
    <mergeCell ref="C363:D363"/>
    <mergeCell ref="A364:B364"/>
    <mergeCell ref="C364:D364"/>
    <mergeCell ref="A357:B357"/>
    <mergeCell ref="C357:D357"/>
    <mergeCell ref="A358:B358"/>
    <mergeCell ref="C358:D358"/>
    <mergeCell ref="A359:B359"/>
    <mergeCell ref="C359:D359"/>
    <mergeCell ref="A352:B352"/>
    <mergeCell ref="C352:D352"/>
    <mergeCell ref="A353:B353"/>
    <mergeCell ref="C353:D353"/>
    <mergeCell ref="A360:B360"/>
    <mergeCell ref="C360:D360"/>
    <mergeCell ref="A355:B355"/>
    <mergeCell ref="C355:D355"/>
    <mergeCell ref="A356:B356"/>
    <mergeCell ref="C356:D356"/>
    <mergeCell ref="A347:B347"/>
    <mergeCell ref="C347:D347"/>
    <mergeCell ref="A354:B354"/>
    <mergeCell ref="C354:D354"/>
    <mergeCell ref="A349:B349"/>
    <mergeCell ref="C349:D349"/>
    <mergeCell ref="A350:B350"/>
    <mergeCell ref="C350:D350"/>
    <mergeCell ref="A351:B351"/>
    <mergeCell ref="C351:D351"/>
    <mergeCell ref="A348:B348"/>
    <mergeCell ref="C348:D348"/>
    <mergeCell ref="A343:B343"/>
    <mergeCell ref="C343:D343"/>
    <mergeCell ref="A344:B344"/>
    <mergeCell ref="C344:D344"/>
    <mergeCell ref="A345:B345"/>
    <mergeCell ref="C345:D345"/>
    <mergeCell ref="A346:B346"/>
    <mergeCell ref="C346:D346"/>
    <mergeCell ref="A339:B339"/>
    <mergeCell ref="C339:D339"/>
    <mergeCell ref="A340:B340"/>
    <mergeCell ref="C340:D340"/>
    <mergeCell ref="A341:B341"/>
    <mergeCell ref="C341:D341"/>
    <mergeCell ref="A334:B334"/>
    <mergeCell ref="C334:D334"/>
    <mergeCell ref="A335:B335"/>
    <mergeCell ref="C335:D335"/>
    <mergeCell ref="A342:B342"/>
    <mergeCell ref="C342:D342"/>
    <mergeCell ref="A337:B337"/>
    <mergeCell ref="C337:D337"/>
    <mergeCell ref="A338:B338"/>
    <mergeCell ref="C338:D338"/>
    <mergeCell ref="A329:B329"/>
    <mergeCell ref="C329:D329"/>
    <mergeCell ref="A336:B336"/>
    <mergeCell ref="C336:D336"/>
    <mergeCell ref="A331:B331"/>
    <mergeCell ref="C331:D331"/>
    <mergeCell ref="A332:B332"/>
    <mergeCell ref="C332:D332"/>
    <mergeCell ref="A333:B333"/>
    <mergeCell ref="C333:D333"/>
    <mergeCell ref="A330:B330"/>
    <mergeCell ref="C330:D330"/>
    <mergeCell ref="A325:B325"/>
    <mergeCell ref="C325:D325"/>
    <mergeCell ref="A326:B326"/>
    <mergeCell ref="C326:D326"/>
    <mergeCell ref="A327:B327"/>
    <mergeCell ref="C327:D327"/>
    <mergeCell ref="A328:B328"/>
    <mergeCell ref="C328:D328"/>
    <mergeCell ref="A321:B321"/>
    <mergeCell ref="C321:D321"/>
    <mergeCell ref="A322:B322"/>
    <mergeCell ref="C322:D322"/>
    <mergeCell ref="A323:B323"/>
    <mergeCell ref="C323:D323"/>
    <mergeCell ref="A316:B316"/>
    <mergeCell ref="C316:D316"/>
    <mergeCell ref="A317:B317"/>
    <mergeCell ref="C317:D317"/>
    <mergeCell ref="A324:B324"/>
    <mergeCell ref="C324:D324"/>
    <mergeCell ref="A319:B319"/>
    <mergeCell ref="C319:D319"/>
    <mergeCell ref="A320:B320"/>
    <mergeCell ref="C320:D320"/>
    <mergeCell ref="A311:B311"/>
    <mergeCell ref="C311:D311"/>
    <mergeCell ref="A318:B318"/>
    <mergeCell ref="C318:D318"/>
    <mergeCell ref="A313:B313"/>
    <mergeCell ref="C313:D313"/>
    <mergeCell ref="A314:B314"/>
    <mergeCell ref="C314:D314"/>
    <mergeCell ref="A315:B315"/>
    <mergeCell ref="C315:D315"/>
    <mergeCell ref="A312:B312"/>
    <mergeCell ref="C312:D312"/>
    <mergeCell ref="A307:B307"/>
    <mergeCell ref="C307:D307"/>
    <mergeCell ref="A308:B308"/>
    <mergeCell ref="C308:D308"/>
    <mergeCell ref="A309:B309"/>
    <mergeCell ref="C309:D309"/>
    <mergeCell ref="A310:B310"/>
    <mergeCell ref="C310:D310"/>
    <mergeCell ref="A303:B303"/>
    <mergeCell ref="C303:D303"/>
    <mergeCell ref="A304:B304"/>
    <mergeCell ref="C304:D304"/>
    <mergeCell ref="A305:B305"/>
    <mergeCell ref="C305:D305"/>
    <mergeCell ref="A298:B298"/>
    <mergeCell ref="C298:D298"/>
    <mergeCell ref="A299:B299"/>
    <mergeCell ref="C299:D299"/>
    <mergeCell ref="A306:B306"/>
    <mergeCell ref="C306:D306"/>
    <mergeCell ref="A301:B301"/>
    <mergeCell ref="C301:D301"/>
    <mergeCell ref="A302:B302"/>
    <mergeCell ref="C302:D302"/>
    <mergeCell ref="A293:B293"/>
    <mergeCell ref="C293:D293"/>
    <mergeCell ref="A300:B300"/>
    <mergeCell ref="C300:D300"/>
    <mergeCell ref="A295:B295"/>
    <mergeCell ref="C295:D295"/>
    <mergeCell ref="A296:B296"/>
    <mergeCell ref="C296:D296"/>
    <mergeCell ref="A297:B297"/>
    <mergeCell ref="C297:D297"/>
    <mergeCell ref="A294:B294"/>
    <mergeCell ref="C294:D294"/>
    <mergeCell ref="A289:B289"/>
    <mergeCell ref="C289:D289"/>
    <mergeCell ref="A290:B290"/>
    <mergeCell ref="C290:D290"/>
    <mergeCell ref="A291:B291"/>
    <mergeCell ref="C291:D291"/>
    <mergeCell ref="A292:B292"/>
    <mergeCell ref="C292:D292"/>
    <mergeCell ref="A285:B285"/>
    <mergeCell ref="C285:D285"/>
    <mergeCell ref="A286:B286"/>
    <mergeCell ref="C286:D286"/>
    <mergeCell ref="A287:B287"/>
    <mergeCell ref="C287:D287"/>
    <mergeCell ref="A280:B280"/>
    <mergeCell ref="C280:D280"/>
    <mergeCell ref="A281:B281"/>
    <mergeCell ref="C281:D281"/>
    <mergeCell ref="A288:B288"/>
    <mergeCell ref="C288:D288"/>
    <mergeCell ref="A283:B283"/>
    <mergeCell ref="C283:D283"/>
    <mergeCell ref="A284:B284"/>
    <mergeCell ref="C284:D284"/>
    <mergeCell ref="A275:B275"/>
    <mergeCell ref="C275:D275"/>
    <mergeCell ref="A282:B282"/>
    <mergeCell ref="C282:D282"/>
    <mergeCell ref="A277:B277"/>
    <mergeCell ref="C277:D277"/>
    <mergeCell ref="A278:B278"/>
    <mergeCell ref="C278:D278"/>
    <mergeCell ref="A279:B279"/>
    <mergeCell ref="C279:D279"/>
    <mergeCell ref="A276:B276"/>
    <mergeCell ref="C276:D276"/>
    <mergeCell ref="A271:B271"/>
    <mergeCell ref="C271:D271"/>
    <mergeCell ref="A272:B272"/>
    <mergeCell ref="C272:D272"/>
    <mergeCell ref="A273:B273"/>
    <mergeCell ref="C273:D273"/>
    <mergeCell ref="A274:B274"/>
    <mergeCell ref="C274:D274"/>
    <mergeCell ref="A267:B267"/>
    <mergeCell ref="C267:D267"/>
    <mergeCell ref="A268:B268"/>
    <mergeCell ref="C268:D268"/>
    <mergeCell ref="A269:B269"/>
    <mergeCell ref="C269:D269"/>
    <mergeCell ref="A262:B262"/>
    <mergeCell ref="C262:D262"/>
    <mergeCell ref="A263:B263"/>
    <mergeCell ref="C263:D263"/>
    <mergeCell ref="A270:B270"/>
    <mergeCell ref="C270:D270"/>
    <mergeCell ref="A265:B265"/>
    <mergeCell ref="C265:D265"/>
    <mergeCell ref="A266:B266"/>
    <mergeCell ref="C266:D266"/>
    <mergeCell ref="A257:B257"/>
    <mergeCell ref="C257:D257"/>
    <mergeCell ref="A264:B264"/>
    <mergeCell ref="C264:D264"/>
    <mergeCell ref="A259:B259"/>
    <mergeCell ref="C259:D259"/>
    <mergeCell ref="A260:B260"/>
    <mergeCell ref="C260:D260"/>
    <mergeCell ref="A261:B261"/>
    <mergeCell ref="C261:D261"/>
    <mergeCell ref="A258:B258"/>
    <mergeCell ref="C258:D258"/>
    <mergeCell ref="A253:B253"/>
    <mergeCell ref="C253:D253"/>
    <mergeCell ref="A254:B254"/>
    <mergeCell ref="C254:D254"/>
    <mergeCell ref="A255:B255"/>
    <mergeCell ref="C255:D255"/>
    <mergeCell ref="A256:B256"/>
    <mergeCell ref="C256:D256"/>
    <mergeCell ref="A249:B249"/>
    <mergeCell ref="C249:D249"/>
    <mergeCell ref="A250:B250"/>
    <mergeCell ref="C250:D250"/>
    <mergeCell ref="A251:B251"/>
    <mergeCell ref="C251:D251"/>
    <mergeCell ref="A244:B244"/>
    <mergeCell ref="C244:D244"/>
    <mergeCell ref="A245:B245"/>
    <mergeCell ref="C245:D245"/>
    <mergeCell ref="A252:B252"/>
    <mergeCell ref="C252:D252"/>
    <mergeCell ref="A247:B247"/>
    <mergeCell ref="C247:D247"/>
    <mergeCell ref="A248:B248"/>
    <mergeCell ref="C248:D248"/>
    <mergeCell ref="A239:B239"/>
    <mergeCell ref="C239:D239"/>
    <mergeCell ref="A246:B246"/>
    <mergeCell ref="C246:D246"/>
    <mergeCell ref="A241:B241"/>
    <mergeCell ref="C241:D241"/>
    <mergeCell ref="A242:B242"/>
    <mergeCell ref="C242:D242"/>
    <mergeCell ref="A243:B243"/>
    <mergeCell ref="C243:D243"/>
    <mergeCell ref="A240:B240"/>
    <mergeCell ref="C240:D240"/>
    <mergeCell ref="A235:B235"/>
    <mergeCell ref="C235:D235"/>
    <mergeCell ref="A236:B236"/>
    <mergeCell ref="C236:D236"/>
    <mergeCell ref="A237:B237"/>
    <mergeCell ref="C237:D237"/>
    <mergeCell ref="A238:B238"/>
    <mergeCell ref="C238:D238"/>
    <mergeCell ref="A231:B231"/>
    <mergeCell ref="C231:D231"/>
    <mergeCell ref="A232:B232"/>
    <mergeCell ref="C232:D232"/>
    <mergeCell ref="A233:B233"/>
    <mergeCell ref="C233:D233"/>
    <mergeCell ref="A226:B226"/>
    <mergeCell ref="C226:D226"/>
    <mergeCell ref="A227:B227"/>
    <mergeCell ref="C227:D227"/>
    <mergeCell ref="A234:B234"/>
    <mergeCell ref="C234:D234"/>
    <mergeCell ref="A229:B229"/>
    <mergeCell ref="C229:D229"/>
    <mergeCell ref="A230:B230"/>
    <mergeCell ref="C230:D230"/>
    <mergeCell ref="A221:B221"/>
    <mergeCell ref="C221:D221"/>
    <mergeCell ref="A228:B228"/>
    <mergeCell ref="C228:D228"/>
    <mergeCell ref="A223:B223"/>
    <mergeCell ref="C223:D223"/>
    <mergeCell ref="A224:B224"/>
    <mergeCell ref="C224:D224"/>
    <mergeCell ref="A225:B225"/>
    <mergeCell ref="C225:D225"/>
    <mergeCell ref="A222:B222"/>
    <mergeCell ref="C222:D222"/>
    <mergeCell ref="A217:B217"/>
    <mergeCell ref="C217:D217"/>
    <mergeCell ref="A218:B218"/>
    <mergeCell ref="C218:D218"/>
    <mergeCell ref="A219:B219"/>
    <mergeCell ref="C219:D219"/>
    <mergeCell ref="A220:B220"/>
    <mergeCell ref="C220:D220"/>
    <mergeCell ref="A213:B213"/>
    <mergeCell ref="C213:D213"/>
    <mergeCell ref="A214:B214"/>
    <mergeCell ref="C214:D214"/>
    <mergeCell ref="A215:B215"/>
    <mergeCell ref="C215:D215"/>
    <mergeCell ref="A208:B208"/>
    <mergeCell ref="C208:D208"/>
    <mergeCell ref="A209:B209"/>
    <mergeCell ref="C209:D209"/>
    <mergeCell ref="A216:B216"/>
    <mergeCell ref="C216:D216"/>
    <mergeCell ref="A211:B211"/>
    <mergeCell ref="C211:D211"/>
    <mergeCell ref="A212:B212"/>
    <mergeCell ref="C212:D212"/>
    <mergeCell ref="A203:B203"/>
    <mergeCell ref="C203:D203"/>
    <mergeCell ref="A210:B210"/>
    <mergeCell ref="C210:D210"/>
    <mergeCell ref="A205:B205"/>
    <mergeCell ref="C205:D205"/>
    <mergeCell ref="A206:B206"/>
    <mergeCell ref="C206:D206"/>
    <mergeCell ref="A207:B207"/>
    <mergeCell ref="C207:D207"/>
    <mergeCell ref="A204:B204"/>
    <mergeCell ref="C204:D204"/>
    <mergeCell ref="A199:B199"/>
    <mergeCell ref="C199:D199"/>
    <mergeCell ref="A200:B200"/>
    <mergeCell ref="C200:D200"/>
    <mergeCell ref="A201:B201"/>
    <mergeCell ref="C201:D201"/>
    <mergeCell ref="A202:B202"/>
    <mergeCell ref="C202:D202"/>
    <mergeCell ref="A195:B195"/>
    <mergeCell ref="C195:D195"/>
    <mergeCell ref="A196:B196"/>
    <mergeCell ref="C196:D196"/>
    <mergeCell ref="A197:B197"/>
    <mergeCell ref="C197:D197"/>
    <mergeCell ref="A190:B190"/>
    <mergeCell ref="C190:D190"/>
    <mergeCell ref="A191:B191"/>
    <mergeCell ref="C191:D191"/>
    <mergeCell ref="A198:B198"/>
    <mergeCell ref="C198:D198"/>
    <mergeCell ref="A193:B193"/>
    <mergeCell ref="C193:D193"/>
    <mergeCell ref="A194:B194"/>
    <mergeCell ref="C194:D194"/>
    <mergeCell ref="A185:B185"/>
    <mergeCell ref="C185:D185"/>
    <mergeCell ref="A192:B192"/>
    <mergeCell ref="C192:D192"/>
    <mergeCell ref="A187:B187"/>
    <mergeCell ref="C187:D187"/>
    <mergeCell ref="A188:B188"/>
    <mergeCell ref="C188:D188"/>
    <mergeCell ref="A189:B189"/>
    <mergeCell ref="C189:D189"/>
    <mergeCell ref="A186:B186"/>
    <mergeCell ref="C186:D186"/>
    <mergeCell ref="A181:B181"/>
    <mergeCell ref="C181:D181"/>
    <mergeCell ref="A182:B182"/>
    <mergeCell ref="C182:D182"/>
    <mergeCell ref="A183:B183"/>
    <mergeCell ref="C183:D183"/>
    <mergeCell ref="A184:B184"/>
    <mergeCell ref="C184:D184"/>
    <mergeCell ref="A177:B177"/>
    <mergeCell ref="C177:D177"/>
    <mergeCell ref="A178:B178"/>
    <mergeCell ref="C178:D178"/>
    <mergeCell ref="A179:B179"/>
    <mergeCell ref="C179:D179"/>
    <mergeCell ref="A172:B172"/>
    <mergeCell ref="C172:D172"/>
    <mergeCell ref="A173:B173"/>
    <mergeCell ref="C173:D173"/>
    <mergeCell ref="A180:B180"/>
    <mergeCell ref="C180:D180"/>
    <mergeCell ref="A175:B175"/>
    <mergeCell ref="C175:D175"/>
    <mergeCell ref="A176:B176"/>
    <mergeCell ref="C176:D176"/>
    <mergeCell ref="A167:B167"/>
    <mergeCell ref="C167:D167"/>
    <mergeCell ref="A174:B174"/>
    <mergeCell ref="C174:D174"/>
    <mergeCell ref="A169:B169"/>
    <mergeCell ref="C169:D169"/>
    <mergeCell ref="A170:B170"/>
    <mergeCell ref="C170:D170"/>
    <mergeCell ref="A171:B171"/>
    <mergeCell ref="C171:D171"/>
    <mergeCell ref="A168:B168"/>
    <mergeCell ref="C168:D168"/>
    <mergeCell ref="A163:B163"/>
    <mergeCell ref="C163:D163"/>
    <mergeCell ref="A164:B164"/>
    <mergeCell ref="C164:D164"/>
    <mergeCell ref="A165:B165"/>
    <mergeCell ref="C165:D165"/>
    <mergeCell ref="A166:B166"/>
    <mergeCell ref="C166:D166"/>
    <mergeCell ref="A159:B159"/>
    <mergeCell ref="C159:D159"/>
    <mergeCell ref="A160:B160"/>
    <mergeCell ref="C160:D160"/>
    <mergeCell ref="A161:B161"/>
    <mergeCell ref="C161:D161"/>
    <mergeCell ref="A154:B154"/>
    <mergeCell ref="C154:D154"/>
    <mergeCell ref="A155:B155"/>
    <mergeCell ref="C155:D155"/>
    <mergeCell ref="A162:B162"/>
    <mergeCell ref="C162:D162"/>
    <mergeCell ref="A157:B157"/>
    <mergeCell ref="C157:D157"/>
    <mergeCell ref="A158:B158"/>
    <mergeCell ref="C158:D158"/>
    <mergeCell ref="A149:B149"/>
    <mergeCell ref="C149:D149"/>
    <mergeCell ref="A156:B156"/>
    <mergeCell ref="C156:D156"/>
    <mergeCell ref="A151:B151"/>
    <mergeCell ref="C151:D151"/>
    <mergeCell ref="A152:B152"/>
    <mergeCell ref="C152:D152"/>
    <mergeCell ref="A153:B153"/>
    <mergeCell ref="C153:D153"/>
    <mergeCell ref="A150:B150"/>
    <mergeCell ref="C150:D150"/>
    <mergeCell ref="A145:B145"/>
    <mergeCell ref="C145:D145"/>
    <mergeCell ref="A146:B146"/>
    <mergeCell ref="C146:D146"/>
    <mergeCell ref="A147:B147"/>
    <mergeCell ref="C147:D147"/>
    <mergeCell ref="A148:B148"/>
    <mergeCell ref="C148:D148"/>
    <mergeCell ref="A141:B141"/>
    <mergeCell ref="C141:D141"/>
    <mergeCell ref="A142:B142"/>
    <mergeCell ref="C142:D142"/>
    <mergeCell ref="A143:B143"/>
    <mergeCell ref="C143:D143"/>
    <mergeCell ref="A136:B136"/>
    <mergeCell ref="C136:D136"/>
    <mergeCell ref="A137:B137"/>
    <mergeCell ref="C137:D137"/>
    <mergeCell ref="A144:B144"/>
    <mergeCell ref="C144:D144"/>
    <mergeCell ref="A139:B139"/>
    <mergeCell ref="C139:D139"/>
    <mergeCell ref="A140:B140"/>
    <mergeCell ref="C140:D140"/>
    <mergeCell ref="A131:B131"/>
    <mergeCell ref="C131:D131"/>
    <mergeCell ref="A138:B138"/>
    <mergeCell ref="C138:D138"/>
    <mergeCell ref="A133:B133"/>
    <mergeCell ref="C133:D133"/>
    <mergeCell ref="A134:B134"/>
    <mergeCell ref="C134:D134"/>
    <mergeCell ref="A135:B135"/>
    <mergeCell ref="C135:D135"/>
    <mergeCell ref="A132:B132"/>
    <mergeCell ref="C132:D132"/>
    <mergeCell ref="A127:B127"/>
    <mergeCell ref="C127:D127"/>
    <mergeCell ref="A128:B128"/>
    <mergeCell ref="C128:D128"/>
    <mergeCell ref="A129:B129"/>
    <mergeCell ref="C129:D129"/>
    <mergeCell ref="A130:B130"/>
    <mergeCell ref="C130:D130"/>
    <mergeCell ref="A123:B123"/>
    <mergeCell ref="C123:D123"/>
    <mergeCell ref="A124:B124"/>
    <mergeCell ref="C124:D124"/>
    <mergeCell ref="A125:B125"/>
    <mergeCell ref="C125:D125"/>
    <mergeCell ref="A118:B118"/>
    <mergeCell ref="C118:D118"/>
    <mergeCell ref="A119:B119"/>
    <mergeCell ref="C119:D119"/>
    <mergeCell ref="A126:B126"/>
    <mergeCell ref="C126:D126"/>
    <mergeCell ref="A121:B121"/>
    <mergeCell ref="C121:D121"/>
    <mergeCell ref="A122:B122"/>
    <mergeCell ref="C122:D122"/>
    <mergeCell ref="A113:B113"/>
    <mergeCell ref="C113:D113"/>
    <mergeCell ref="A120:B120"/>
    <mergeCell ref="C120:D120"/>
    <mergeCell ref="A115:B115"/>
    <mergeCell ref="C115:D115"/>
    <mergeCell ref="A116:B116"/>
    <mergeCell ref="C116:D116"/>
    <mergeCell ref="A117:B117"/>
    <mergeCell ref="C117:D117"/>
    <mergeCell ref="A114:B114"/>
    <mergeCell ref="C114:D114"/>
    <mergeCell ref="A109:B109"/>
    <mergeCell ref="C109:D109"/>
    <mergeCell ref="A110:B110"/>
    <mergeCell ref="C110:D110"/>
    <mergeCell ref="A111:B111"/>
    <mergeCell ref="C111:D111"/>
    <mergeCell ref="A112:B112"/>
    <mergeCell ref="C112:D112"/>
    <mergeCell ref="A105:B105"/>
    <mergeCell ref="C105:D105"/>
    <mergeCell ref="A106:B106"/>
    <mergeCell ref="C106:D106"/>
    <mergeCell ref="A107:B107"/>
    <mergeCell ref="C107:D107"/>
    <mergeCell ref="A100:B100"/>
    <mergeCell ref="C100:D100"/>
    <mergeCell ref="A101:B101"/>
    <mergeCell ref="C101:D101"/>
    <mergeCell ref="A108:B108"/>
    <mergeCell ref="C108:D108"/>
    <mergeCell ref="A103:B103"/>
    <mergeCell ref="C103:D103"/>
    <mergeCell ref="A104:B104"/>
    <mergeCell ref="C104:D104"/>
    <mergeCell ref="A95:B95"/>
    <mergeCell ref="C95:D95"/>
    <mergeCell ref="A102:B102"/>
    <mergeCell ref="C102:D102"/>
    <mergeCell ref="A97:B97"/>
    <mergeCell ref="C97:D97"/>
    <mergeCell ref="A98:B98"/>
    <mergeCell ref="C98:D98"/>
    <mergeCell ref="A99:B99"/>
    <mergeCell ref="C99:D99"/>
    <mergeCell ref="A96:B96"/>
    <mergeCell ref="C96:D96"/>
    <mergeCell ref="A91:B91"/>
    <mergeCell ref="C91:D91"/>
    <mergeCell ref="A92:B92"/>
    <mergeCell ref="C92:D92"/>
    <mergeCell ref="A93:B93"/>
    <mergeCell ref="C93:D93"/>
    <mergeCell ref="A94:B94"/>
    <mergeCell ref="C94:D94"/>
    <mergeCell ref="A87:B87"/>
    <mergeCell ref="C87:D87"/>
    <mergeCell ref="A88:B88"/>
    <mergeCell ref="C88:D88"/>
    <mergeCell ref="A89:B89"/>
    <mergeCell ref="C89:D89"/>
    <mergeCell ref="A82:B82"/>
    <mergeCell ref="C82:D82"/>
    <mergeCell ref="A83:B83"/>
    <mergeCell ref="C83:D83"/>
    <mergeCell ref="A90:B90"/>
    <mergeCell ref="C90:D90"/>
    <mergeCell ref="A85:B85"/>
    <mergeCell ref="C85:D85"/>
    <mergeCell ref="A86:B86"/>
    <mergeCell ref="C86:D86"/>
    <mergeCell ref="A77:B77"/>
    <mergeCell ref="C77:D77"/>
    <mergeCell ref="A84:B84"/>
    <mergeCell ref="C84:D84"/>
    <mergeCell ref="A79:B79"/>
    <mergeCell ref="C79:D79"/>
    <mergeCell ref="A80:B80"/>
    <mergeCell ref="C80:D80"/>
    <mergeCell ref="A81:B81"/>
    <mergeCell ref="C81:D81"/>
    <mergeCell ref="A78:B78"/>
    <mergeCell ref="C78:D78"/>
    <mergeCell ref="A73:B73"/>
    <mergeCell ref="C73:D73"/>
    <mergeCell ref="A74:B74"/>
    <mergeCell ref="C74:D74"/>
    <mergeCell ref="A75:B75"/>
    <mergeCell ref="C75:D75"/>
    <mergeCell ref="A76:B76"/>
    <mergeCell ref="C76:D76"/>
    <mergeCell ref="A69:B69"/>
    <mergeCell ref="C69:D69"/>
    <mergeCell ref="A70:B70"/>
    <mergeCell ref="C70:D70"/>
    <mergeCell ref="A71:B71"/>
    <mergeCell ref="C71:D71"/>
    <mergeCell ref="A64:B64"/>
    <mergeCell ref="C64:D64"/>
    <mergeCell ref="A65:B65"/>
    <mergeCell ref="C65:D65"/>
    <mergeCell ref="A72:B72"/>
    <mergeCell ref="C72:D72"/>
    <mergeCell ref="A67:B67"/>
    <mergeCell ref="C67:D67"/>
    <mergeCell ref="A68:B68"/>
    <mergeCell ref="C68:D68"/>
    <mergeCell ref="A59:B59"/>
    <mergeCell ref="C59:D59"/>
    <mergeCell ref="A66:B66"/>
    <mergeCell ref="C66:D66"/>
    <mergeCell ref="A61:B61"/>
    <mergeCell ref="C61:D61"/>
    <mergeCell ref="A62:B62"/>
    <mergeCell ref="C62:D62"/>
    <mergeCell ref="A63:B63"/>
    <mergeCell ref="C63:D63"/>
    <mergeCell ref="A60:B60"/>
    <mergeCell ref="C60:D60"/>
    <mergeCell ref="A55:B55"/>
    <mergeCell ref="C55:D55"/>
    <mergeCell ref="A56:B56"/>
    <mergeCell ref="C56:D56"/>
    <mergeCell ref="A57:B57"/>
    <mergeCell ref="C57:D57"/>
    <mergeCell ref="A58:B58"/>
    <mergeCell ref="C58:D58"/>
    <mergeCell ref="A51:B51"/>
    <mergeCell ref="C51:D51"/>
    <mergeCell ref="A52:B52"/>
    <mergeCell ref="C52:D52"/>
    <mergeCell ref="A53:B53"/>
    <mergeCell ref="C53:D53"/>
    <mergeCell ref="A46:B46"/>
    <mergeCell ref="C46:D46"/>
    <mergeCell ref="A47:B47"/>
    <mergeCell ref="C47:D47"/>
    <mergeCell ref="A54:B54"/>
    <mergeCell ref="C54:D54"/>
    <mergeCell ref="A49:B49"/>
    <mergeCell ref="C49:D49"/>
    <mergeCell ref="A50:B50"/>
    <mergeCell ref="C50:D50"/>
    <mergeCell ref="A41:B41"/>
    <mergeCell ref="C41:D41"/>
    <mergeCell ref="A48:B48"/>
    <mergeCell ref="C48:D48"/>
    <mergeCell ref="A43:B43"/>
    <mergeCell ref="C43:D43"/>
    <mergeCell ref="A44:B44"/>
    <mergeCell ref="C44:D44"/>
    <mergeCell ref="A45:B45"/>
    <mergeCell ref="C45:D45"/>
    <mergeCell ref="A42:B42"/>
    <mergeCell ref="C42:D42"/>
    <mergeCell ref="A37:B37"/>
    <mergeCell ref="C37:D37"/>
    <mergeCell ref="A38:B38"/>
    <mergeCell ref="C38:D38"/>
    <mergeCell ref="A39:B39"/>
    <mergeCell ref="C39:D39"/>
    <mergeCell ref="A40:B40"/>
    <mergeCell ref="C40:D40"/>
    <mergeCell ref="A33:B33"/>
    <mergeCell ref="C33:D33"/>
    <mergeCell ref="A34:B34"/>
    <mergeCell ref="C34:D34"/>
    <mergeCell ref="A35:B35"/>
    <mergeCell ref="C35:D35"/>
    <mergeCell ref="A29:B29"/>
    <mergeCell ref="C29:D29"/>
    <mergeCell ref="A30:B30"/>
    <mergeCell ref="C30:D30"/>
    <mergeCell ref="A36:B36"/>
    <mergeCell ref="C36:D36"/>
    <mergeCell ref="A31:B31"/>
    <mergeCell ref="C31:D31"/>
    <mergeCell ref="A32:B32"/>
    <mergeCell ref="C32:D32"/>
    <mergeCell ref="D19:E19"/>
    <mergeCell ref="B20:C20"/>
    <mergeCell ref="D20:E20"/>
    <mergeCell ref="A23:C23"/>
    <mergeCell ref="D23:G23"/>
    <mergeCell ref="A24:C24"/>
    <mergeCell ref="D24:G24"/>
    <mergeCell ref="D16:E16"/>
    <mergeCell ref="A17:C17"/>
    <mergeCell ref="D17:E17"/>
    <mergeCell ref="B27:C27"/>
    <mergeCell ref="A28:B28"/>
    <mergeCell ref="C28:D28"/>
    <mergeCell ref="A18:C18"/>
    <mergeCell ref="D18:E18"/>
    <mergeCell ref="A19:A21"/>
    <mergeCell ref="B19:C19"/>
    <mergeCell ref="A11:A12"/>
    <mergeCell ref="B11:C11"/>
    <mergeCell ref="D11:G11"/>
    <mergeCell ref="B12:C12"/>
    <mergeCell ref="D12:G12"/>
    <mergeCell ref="B21:C21"/>
    <mergeCell ref="D21:E21"/>
    <mergeCell ref="A15:C15"/>
    <mergeCell ref="D15:E15"/>
    <mergeCell ref="A16:C16"/>
    <mergeCell ref="A1:G1"/>
    <mergeCell ref="A3:B3"/>
    <mergeCell ref="A4:C4"/>
    <mergeCell ref="D4:G4"/>
    <mergeCell ref="B10:C10"/>
    <mergeCell ref="D10:G10"/>
    <mergeCell ref="B9:C9"/>
    <mergeCell ref="D9:G9"/>
    <mergeCell ref="A5:C5"/>
    <mergeCell ref="D5:G5"/>
    <mergeCell ref="A6:A8"/>
    <mergeCell ref="B6:C8"/>
    <mergeCell ref="D6:G6"/>
    <mergeCell ref="D7:F7"/>
    <mergeCell ref="D8:F8"/>
  </mergeCells>
  <phoneticPr fontId="2"/>
  <conditionalFormatting sqref="A28:G440">
    <cfRule type="cellIs" dxfId="1" priority="2" stopIfTrue="1" operator="notEqual">
      <formula>0</formula>
    </cfRule>
  </conditionalFormatting>
  <dataValidations count="3">
    <dataValidation allowBlank="1" showInputMessage="1" showErrorMessage="1" promptTitle="注意！" prompt="単位：円で入力してください。" sqref="G19:G21"/>
    <dataValidation allowBlank="1" showInputMessage="1" showErrorMessage="1" promptTitle="注意！" prompt="単位：百万円で入力してください。" sqref="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128"/>
  <sheetViews>
    <sheetView topLeftCell="A3" zoomScaleNormal="100" workbookViewId="0">
      <selection activeCell="J9" sqref="J9"/>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88" t="s">
        <v>9</v>
      </c>
      <c r="B1" s="89"/>
      <c r="C1" s="89"/>
      <c r="D1" s="89"/>
      <c r="E1" s="89"/>
      <c r="F1" s="89"/>
      <c r="G1" s="89"/>
    </row>
    <row r="3" spans="1:7" ht="14.25" thickBot="1">
      <c r="A3" s="201"/>
      <c r="B3" s="201"/>
      <c r="C3" s="19"/>
      <c r="D3" s="19"/>
      <c r="E3" s="19"/>
      <c r="F3" s="19"/>
      <c r="G3" s="27" t="s">
        <v>0</v>
      </c>
    </row>
    <row r="4" spans="1:7" ht="30" customHeight="1">
      <c r="A4" s="202" t="s">
        <v>10</v>
      </c>
      <c r="B4" s="203"/>
      <c r="C4" s="204"/>
      <c r="D4" s="205" t="s">
        <v>32</v>
      </c>
      <c r="E4" s="206"/>
      <c r="F4" s="206"/>
      <c r="G4" s="207"/>
    </row>
    <row r="5" spans="1:7" ht="30" customHeight="1">
      <c r="A5" s="142" t="s">
        <v>11</v>
      </c>
      <c r="B5" s="143"/>
      <c r="C5" s="144"/>
      <c r="D5" s="145" t="s">
        <v>31</v>
      </c>
      <c r="E5" s="146"/>
      <c r="F5" s="146"/>
      <c r="G5" s="147"/>
    </row>
    <row r="6" spans="1:7" ht="45" customHeight="1">
      <c r="A6" s="186" t="s">
        <v>13</v>
      </c>
      <c r="B6" s="158" t="s">
        <v>14</v>
      </c>
      <c r="C6" s="159"/>
      <c r="D6" s="164">
        <f>G7+G8</f>
        <v>333.15</v>
      </c>
      <c r="E6" s="164"/>
      <c r="F6" s="164"/>
      <c r="G6" s="165"/>
    </row>
    <row r="7" spans="1:7" ht="15" customHeight="1">
      <c r="A7" s="187"/>
      <c r="B7" s="160"/>
      <c r="C7" s="161"/>
      <c r="D7" s="153" t="s">
        <v>16</v>
      </c>
      <c r="E7" s="154"/>
      <c r="F7" s="154"/>
      <c r="G7" s="12">
        <v>330.45</v>
      </c>
    </row>
    <row r="8" spans="1:7" ht="15" customHeight="1">
      <c r="A8" s="176"/>
      <c r="B8" s="162"/>
      <c r="C8" s="163"/>
      <c r="D8" s="188" t="s">
        <v>17</v>
      </c>
      <c r="E8" s="189"/>
      <c r="F8" s="189"/>
      <c r="G8" s="13">
        <f>SUM(G16:G18)/1000000</f>
        <v>2.7</v>
      </c>
    </row>
    <row r="9" spans="1:7" ht="45" customHeight="1">
      <c r="A9" s="22" t="s">
        <v>26</v>
      </c>
      <c r="B9" s="155" t="s">
        <v>15</v>
      </c>
      <c r="C9" s="156"/>
      <c r="D9" s="148">
        <f>D6-D10</f>
        <v>172.73049999999998</v>
      </c>
      <c r="E9" s="149"/>
      <c r="F9" s="149"/>
      <c r="G9" s="150"/>
    </row>
    <row r="10" spans="1:7" ht="30" customHeight="1">
      <c r="A10" s="23" t="s">
        <v>27</v>
      </c>
      <c r="B10" s="200" t="s">
        <v>25</v>
      </c>
      <c r="C10" s="200"/>
      <c r="D10" s="151">
        <f>D23+D24</f>
        <v>160.4195</v>
      </c>
      <c r="E10" s="151"/>
      <c r="F10" s="151"/>
      <c r="G10" s="152"/>
    </row>
    <row r="11" spans="1:7" ht="60" customHeight="1">
      <c r="A11" s="190" t="s">
        <v>28</v>
      </c>
      <c r="B11" s="192" t="s">
        <v>39</v>
      </c>
      <c r="C11" s="193"/>
      <c r="D11" s="194" t="s">
        <v>33</v>
      </c>
      <c r="E11" s="195"/>
      <c r="F11" s="195"/>
      <c r="G11" s="196"/>
    </row>
    <row r="12" spans="1:7" ht="30" customHeight="1" thickBot="1">
      <c r="A12" s="191"/>
      <c r="B12" s="197" t="s">
        <v>1</v>
      </c>
      <c r="C12" s="197"/>
      <c r="D12" s="198">
        <v>173</v>
      </c>
      <c r="E12" s="198"/>
      <c r="F12" s="198"/>
      <c r="G12" s="199"/>
    </row>
    <row r="13" spans="1:7" s="19" customFormat="1" ht="11.25" customHeight="1">
      <c r="A13" s="18"/>
      <c r="B13" s="18"/>
      <c r="C13" s="18"/>
      <c r="D13" s="17"/>
      <c r="E13" s="17"/>
      <c r="F13" s="17"/>
      <c r="G13" s="17"/>
    </row>
    <row r="14" spans="1:7" ht="16.5" customHeight="1" thickBot="1">
      <c r="A14" s="19" t="s">
        <v>41</v>
      </c>
      <c r="B14" s="19"/>
      <c r="C14" s="19"/>
      <c r="D14" s="19"/>
      <c r="E14" s="19"/>
      <c r="F14" s="3"/>
      <c r="G14" s="3"/>
    </row>
    <row r="15" spans="1:7" ht="30" customHeight="1">
      <c r="A15" s="140" t="s">
        <v>18</v>
      </c>
      <c r="B15" s="141"/>
      <c r="C15" s="141"/>
      <c r="D15" s="157" t="s">
        <v>42</v>
      </c>
      <c r="E15" s="157"/>
      <c r="F15" s="30" t="s">
        <v>43</v>
      </c>
      <c r="G15" s="31" t="s">
        <v>44</v>
      </c>
    </row>
    <row r="16" spans="1:7" ht="30" customHeight="1">
      <c r="A16" s="208" t="s">
        <v>45</v>
      </c>
      <c r="B16" s="179"/>
      <c r="C16" s="179"/>
      <c r="D16" s="209" t="s">
        <v>51</v>
      </c>
      <c r="E16" s="210"/>
      <c r="F16" s="14">
        <v>200</v>
      </c>
      <c r="G16" s="15">
        <v>1200000</v>
      </c>
    </row>
    <row r="17" spans="1:7" ht="30" customHeight="1">
      <c r="A17" s="208" t="s">
        <v>46</v>
      </c>
      <c r="B17" s="179"/>
      <c r="C17" s="179"/>
      <c r="D17" s="209"/>
      <c r="E17" s="210"/>
      <c r="F17" s="14">
        <v>130</v>
      </c>
      <c r="G17" s="15">
        <v>1500000</v>
      </c>
    </row>
    <row r="18" spans="1:7" ht="30" customHeight="1">
      <c r="A18" s="211" t="s">
        <v>47</v>
      </c>
      <c r="B18" s="180"/>
      <c r="C18" s="180"/>
      <c r="D18" s="209"/>
      <c r="E18" s="210"/>
      <c r="F18" s="14">
        <f>SUM(F19:F21)</f>
        <v>0</v>
      </c>
      <c r="G18" s="15">
        <f>SUM(G19:G21)</f>
        <v>0</v>
      </c>
    </row>
    <row r="19" spans="1:7" ht="30" customHeight="1">
      <c r="A19" s="176"/>
      <c r="B19" s="179" t="s">
        <v>48</v>
      </c>
      <c r="C19" s="179"/>
      <c r="D19" s="180"/>
      <c r="E19" s="180"/>
      <c r="F19" s="14"/>
      <c r="G19" s="15"/>
    </row>
    <row r="20" spans="1:7" ht="30" customHeight="1">
      <c r="A20" s="177"/>
      <c r="B20" s="179" t="s">
        <v>49</v>
      </c>
      <c r="C20" s="179"/>
      <c r="D20" s="180"/>
      <c r="E20" s="180"/>
      <c r="F20" s="14"/>
      <c r="G20" s="15"/>
    </row>
    <row r="21" spans="1:7" ht="30" customHeight="1" thickBot="1">
      <c r="A21" s="178"/>
      <c r="B21" s="184" t="s">
        <v>50</v>
      </c>
      <c r="C21" s="184"/>
      <c r="D21" s="185"/>
      <c r="E21" s="185"/>
      <c r="F21" s="28"/>
      <c r="G21" s="29"/>
    </row>
    <row r="22" spans="1:7" ht="14.25" thickBot="1">
      <c r="A22" s="1"/>
      <c r="B22" s="2"/>
      <c r="C22" s="2"/>
      <c r="D22" s="3"/>
      <c r="E22" s="3"/>
      <c r="F22" s="3"/>
      <c r="G22" s="3"/>
    </row>
    <row r="23" spans="1:7" ht="30" customHeight="1">
      <c r="A23" s="181" t="s">
        <v>12</v>
      </c>
      <c r="B23" s="141"/>
      <c r="C23" s="141"/>
      <c r="D23" s="182">
        <f>DSUM(A28:G34,"支出額",D25:E26)/1000000</f>
        <v>160.4195</v>
      </c>
      <c r="E23" s="182"/>
      <c r="F23" s="182"/>
      <c r="G23" s="183"/>
    </row>
    <row r="24" spans="1:7" ht="30" customHeight="1" thickBot="1">
      <c r="A24" s="167" t="s">
        <v>57</v>
      </c>
      <c r="B24" s="168"/>
      <c r="C24" s="168"/>
      <c r="D24" s="169">
        <f>DSUM(A28:G34,"支出額",F25:G26)/1000000</f>
        <v>0</v>
      </c>
      <c r="E24" s="170"/>
      <c r="F24" s="170"/>
      <c r="G24" s="171"/>
    </row>
    <row r="25" spans="1:7">
      <c r="A25" s="26"/>
      <c r="B25" s="26"/>
      <c r="C25" s="26"/>
      <c r="D25" s="4" t="s">
        <v>24</v>
      </c>
      <c r="E25" s="4" t="s">
        <v>24</v>
      </c>
      <c r="F25" s="4" t="s">
        <v>24</v>
      </c>
      <c r="G25" s="4" t="s">
        <v>24</v>
      </c>
    </row>
    <row r="26" spans="1:7" ht="12.75" customHeight="1">
      <c r="A26" s="24"/>
      <c r="B26" s="24"/>
      <c r="C26" s="24"/>
      <c r="D26" s="5" t="s">
        <v>22</v>
      </c>
      <c r="E26" s="5" t="s">
        <v>23</v>
      </c>
      <c r="F26" s="5" t="s">
        <v>29</v>
      </c>
      <c r="G26" s="5" t="s">
        <v>30</v>
      </c>
    </row>
    <row r="27" spans="1:7" ht="14.25" thickBot="1">
      <c r="A27" s="16" t="s">
        <v>8</v>
      </c>
      <c r="B27" s="175" t="s">
        <v>53</v>
      </c>
      <c r="C27" s="175"/>
      <c r="D27" s="19"/>
      <c r="E27" s="19"/>
      <c r="F27" s="19"/>
      <c r="G27" s="25" t="s">
        <v>40</v>
      </c>
    </row>
    <row r="28" spans="1:7" ht="30" customHeight="1">
      <c r="A28" s="172" t="s">
        <v>20</v>
      </c>
      <c r="B28" s="173"/>
      <c r="C28" s="173" t="s">
        <v>18</v>
      </c>
      <c r="D28" s="174"/>
      <c r="E28" s="33" t="s">
        <v>19</v>
      </c>
      <c r="F28" s="32" t="s">
        <v>21</v>
      </c>
      <c r="G28" s="34" t="s">
        <v>60</v>
      </c>
    </row>
    <row r="29" spans="1:7" ht="30" customHeight="1">
      <c r="A29" s="135">
        <v>40026</v>
      </c>
      <c r="B29" s="135"/>
      <c r="C29" s="166" t="s">
        <v>34</v>
      </c>
      <c r="D29" s="166"/>
      <c r="E29" s="6" t="s">
        <v>36</v>
      </c>
      <c r="F29" s="7">
        <v>100000000</v>
      </c>
      <c r="G29" s="6" t="s">
        <v>62</v>
      </c>
    </row>
    <row r="30" spans="1:7" ht="30" customHeight="1">
      <c r="A30" s="135">
        <v>40057</v>
      </c>
      <c r="B30" s="135"/>
      <c r="C30" s="166" t="s">
        <v>38</v>
      </c>
      <c r="D30" s="166"/>
      <c r="E30" s="6" t="s">
        <v>61</v>
      </c>
      <c r="F30" s="7">
        <v>568000</v>
      </c>
      <c r="G30" s="6" t="s">
        <v>62</v>
      </c>
    </row>
    <row r="31" spans="1:7" ht="30" customHeight="1">
      <c r="A31" s="135">
        <v>40057</v>
      </c>
      <c r="B31" s="135"/>
      <c r="C31" s="166" t="s">
        <v>34</v>
      </c>
      <c r="D31" s="166"/>
      <c r="E31" s="6" t="s">
        <v>36</v>
      </c>
      <c r="F31" s="7">
        <v>60000000</v>
      </c>
      <c r="G31" s="6" t="s">
        <v>62</v>
      </c>
    </row>
    <row r="32" spans="1:7" ht="30" customHeight="1">
      <c r="A32" s="135">
        <v>40057</v>
      </c>
      <c r="B32" s="135"/>
      <c r="C32" s="166" t="s">
        <v>35</v>
      </c>
      <c r="D32" s="166"/>
      <c r="E32" s="6" t="s">
        <v>37</v>
      </c>
      <c r="F32" s="7">
        <v>320500</v>
      </c>
      <c r="G32" s="6" t="s">
        <v>63</v>
      </c>
    </row>
    <row r="33" spans="1:7" ht="30" customHeight="1">
      <c r="A33" s="135">
        <v>40057</v>
      </c>
      <c r="B33" s="135"/>
      <c r="C33" s="166" t="s">
        <v>58</v>
      </c>
      <c r="D33" s="166"/>
      <c r="E33" s="6" t="s">
        <v>59</v>
      </c>
      <c r="F33" s="35">
        <v>-469000</v>
      </c>
      <c r="G33" s="6" t="s">
        <v>62</v>
      </c>
    </row>
    <row r="34" spans="1:7" ht="30" customHeight="1">
      <c r="A34" s="135"/>
      <c r="B34" s="135"/>
      <c r="C34" s="166"/>
      <c r="D34" s="166"/>
      <c r="E34" s="6"/>
      <c r="F34" s="7">
        <f>SUM(F29:F33)</f>
        <v>160419500</v>
      </c>
      <c r="G34" s="6"/>
    </row>
    <row r="35" spans="1:7">
      <c r="C35" s="11"/>
      <c r="D35" s="11"/>
      <c r="E35" s="11"/>
    </row>
    <row r="36" spans="1:7">
      <c r="C36" s="11"/>
      <c r="D36" s="11"/>
      <c r="E36" s="11"/>
    </row>
    <row r="37" spans="1:7">
      <c r="C37" s="11"/>
      <c r="D37" s="11"/>
      <c r="E37" s="11"/>
    </row>
    <row r="38" spans="1:7">
      <c r="C38" s="11"/>
      <c r="D38" s="11"/>
      <c r="E38" s="11"/>
    </row>
    <row r="39" spans="1:7">
      <c r="C39" s="11"/>
      <c r="D39" s="11"/>
      <c r="E39" s="11"/>
    </row>
    <row r="40" spans="1:7">
      <c r="C40" s="11"/>
      <c r="D40" s="11"/>
      <c r="E40" s="11"/>
    </row>
    <row r="41" spans="1:7">
      <c r="C41" s="11"/>
      <c r="D41" s="11"/>
      <c r="E41" s="11"/>
    </row>
    <row r="42" spans="1:7">
      <c r="C42" s="11"/>
      <c r="D42" s="11"/>
      <c r="E42" s="11"/>
    </row>
    <row r="43" spans="1:7">
      <c r="C43" s="11"/>
      <c r="D43" s="11"/>
      <c r="E43" s="11"/>
    </row>
    <row r="44" spans="1:7">
      <c r="C44" s="11"/>
      <c r="D44" s="11"/>
      <c r="E44" s="11"/>
    </row>
    <row r="45" spans="1:7">
      <c r="C45" s="11"/>
      <c r="D45" s="11"/>
      <c r="E45" s="11"/>
    </row>
    <row r="46" spans="1:7">
      <c r="C46" s="11"/>
      <c r="D46" s="11"/>
      <c r="E46" s="11"/>
    </row>
    <row r="47" spans="1:7">
      <c r="C47" s="11"/>
      <c r="D47" s="11"/>
      <c r="E47" s="11"/>
    </row>
    <row r="48" spans="1:7">
      <c r="C48" s="11"/>
      <c r="D48" s="11"/>
      <c r="E48" s="11"/>
    </row>
    <row r="49" spans="3:5">
      <c r="C49" s="11"/>
      <c r="D49" s="11"/>
      <c r="E49" s="11"/>
    </row>
    <row r="50" spans="3:5">
      <c r="C50" s="11"/>
      <c r="D50" s="11"/>
      <c r="E50" s="11"/>
    </row>
    <row r="51" spans="3:5">
      <c r="C51" s="11"/>
      <c r="D51" s="11"/>
      <c r="E51" s="11"/>
    </row>
    <row r="52" spans="3:5">
      <c r="C52" s="11"/>
      <c r="D52" s="11"/>
      <c r="E52" s="11"/>
    </row>
    <row r="53" spans="3:5">
      <c r="C53" s="11"/>
      <c r="D53" s="11"/>
      <c r="E53" s="11"/>
    </row>
    <row r="54" spans="3:5">
      <c r="C54" s="11"/>
      <c r="D54" s="11"/>
      <c r="E54" s="11"/>
    </row>
    <row r="55" spans="3:5">
      <c r="C55" s="11"/>
      <c r="D55" s="11"/>
      <c r="E55" s="11"/>
    </row>
    <row r="56" spans="3:5">
      <c r="C56" s="11"/>
      <c r="D56" s="11"/>
      <c r="E56" s="11"/>
    </row>
    <row r="57" spans="3:5">
      <c r="C57" s="11"/>
      <c r="D57" s="11"/>
      <c r="E57" s="11"/>
    </row>
    <row r="58" spans="3:5">
      <c r="C58" s="11"/>
      <c r="D58" s="11"/>
      <c r="E58" s="11"/>
    </row>
    <row r="59" spans="3:5">
      <c r="C59" s="11"/>
      <c r="D59" s="11"/>
      <c r="E59" s="11"/>
    </row>
    <row r="60" spans="3:5">
      <c r="C60" s="11"/>
      <c r="D60" s="11"/>
      <c r="E60" s="11"/>
    </row>
    <row r="61" spans="3:5">
      <c r="C61" s="11"/>
      <c r="D61" s="11"/>
      <c r="E61" s="11"/>
    </row>
    <row r="62" spans="3:5">
      <c r="C62" s="11"/>
      <c r="D62" s="11"/>
      <c r="E62" s="11"/>
    </row>
    <row r="63" spans="3:5">
      <c r="C63" s="11"/>
      <c r="D63" s="11"/>
      <c r="E63" s="11"/>
    </row>
    <row r="64" spans="3:5">
      <c r="C64" s="11"/>
      <c r="D64" s="11"/>
      <c r="E64" s="11"/>
    </row>
    <row r="65" spans="3:5">
      <c r="C65" s="11"/>
      <c r="D65" s="11"/>
      <c r="E65" s="11"/>
    </row>
    <row r="66" spans="3:5">
      <c r="C66" s="11"/>
      <c r="D66" s="11"/>
      <c r="E66" s="11"/>
    </row>
    <row r="67" spans="3:5">
      <c r="C67" s="11"/>
      <c r="D67" s="11"/>
      <c r="E67" s="11"/>
    </row>
    <row r="68" spans="3:5">
      <c r="C68" s="11"/>
      <c r="D68" s="11"/>
      <c r="E68" s="11"/>
    </row>
    <row r="69" spans="3:5">
      <c r="C69" s="11"/>
      <c r="D69" s="11"/>
      <c r="E69" s="11"/>
    </row>
    <row r="70" spans="3:5">
      <c r="C70" s="11"/>
      <c r="D70" s="11"/>
      <c r="E70" s="11"/>
    </row>
    <row r="71" spans="3:5">
      <c r="C71" s="11"/>
      <c r="D71" s="11"/>
      <c r="E71" s="11"/>
    </row>
    <row r="72" spans="3:5">
      <c r="C72" s="11"/>
      <c r="D72" s="11"/>
      <c r="E72" s="11"/>
    </row>
    <row r="73" spans="3:5">
      <c r="C73" s="11"/>
      <c r="D73" s="11"/>
      <c r="E73" s="11"/>
    </row>
    <row r="74" spans="3:5">
      <c r="C74" s="11"/>
      <c r="D74" s="11"/>
      <c r="E74" s="11"/>
    </row>
    <row r="75" spans="3:5">
      <c r="C75" s="11"/>
      <c r="D75" s="11"/>
      <c r="E75" s="11"/>
    </row>
    <row r="76" spans="3:5">
      <c r="C76" s="11"/>
      <c r="D76" s="11"/>
      <c r="E76" s="11"/>
    </row>
    <row r="77" spans="3:5">
      <c r="C77" s="11"/>
      <c r="D77" s="11"/>
      <c r="E77" s="11"/>
    </row>
    <row r="78" spans="3:5">
      <c r="C78" s="11"/>
      <c r="D78" s="11"/>
      <c r="E78" s="11"/>
    </row>
    <row r="79" spans="3:5">
      <c r="C79" s="11"/>
      <c r="D79" s="11"/>
      <c r="E79" s="11"/>
    </row>
    <row r="80" spans="3:5">
      <c r="C80" s="11"/>
      <c r="D80" s="11"/>
      <c r="E80" s="11"/>
    </row>
    <row r="81" spans="3:5">
      <c r="C81" s="11"/>
      <c r="D81" s="11"/>
      <c r="E81" s="11"/>
    </row>
    <row r="82" spans="3:5">
      <c r="C82" s="11"/>
      <c r="D82" s="11"/>
      <c r="E82" s="11"/>
    </row>
    <row r="83" spans="3:5">
      <c r="C83" s="11"/>
      <c r="D83" s="11"/>
      <c r="E83" s="11"/>
    </row>
    <row r="84" spans="3:5">
      <c r="C84" s="11"/>
      <c r="D84" s="11"/>
      <c r="E84" s="11"/>
    </row>
    <row r="85" spans="3:5">
      <c r="C85" s="11"/>
      <c r="D85" s="11"/>
      <c r="E85" s="11"/>
    </row>
    <row r="86" spans="3:5">
      <c r="C86" s="11"/>
      <c r="D86" s="11"/>
      <c r="E86" s="11"/>
    </row>
    <row r="87" spans="3:5">
      <c r="C87" s="11"/>
      <c r="D87" s="11"/>
      <c r="E87" s="11"/>
    </row>
    <row r="88" spans="3:5">
      <c r="C88" s="11"/>
      <c r="D88" s="11"/>
      <c r="E88" s="11"/>
    </row>
    <row r="89" spans="3:5">
      <c r="C89" s="11"/>
      <c r="D89" s="11"/>
      <c r="E89" s="11"/>
    </row>
    <row r="90" spans="3:5">
      <c r="C90" s="11"/>
      <c r="D90" s="11"/>
      <c r="E90" s="11"/>
    </row>
    <row r="91" spans="3:5">
      <c r="C91" s="11"/>
      <c r="D91" s="11"/>
      <c r="E91" s="11"/>
    </row>
    <row r="92" spans="3:5">
      <c r="C92" s="11"/>
      <c r="D92" s="11"/>
      <c r="E92" s="11"/>
    </row>
    <row r="93" spans="3:5">
      <c r="C93" s="11"/>
      <c r="D93" s="11"/>
      <c r="E93" s="11"/>
    </row>
    <row r="94" spans="3:5">
      <c r="C94" s="11"/>
      <c r="D94" s="11"/>
      <c r="E94" s="11"/>
    </row>
    <row r="95" spans="3:5">
      <c r="C95" s="11"/>
      <c r="D95" s="11"/>
      <c r="E95" s="11"/>
    </row>
    <row r="96" spans="3:5">
      <c r="C96" s="11"/>
      <c r="D96" s="11"/>
      <c r="E96" s="11"/>
    </row>
    <row r="97" spans="3:5">
      <c r="C97" s="11"/>
      <c r="D97" s="11"/>
      <c r="E97" s="11"/>
    </row>
    <row r="98" spans="3:5">
      <c r="C98" s="11"/>
      <c r="D98" s="11"/>
      <c r="E98" s="11"/>
    </row>
    <row r="99" spans="3:5">
      <c r="C99" s="11"/>
      <c r="D99" s="11"/>
      <c r="E99" s="11"/>
    </row>
    <row r="100" spans="3:5">
      <c r="C100" s="11"/>
      <c r="D100" s="11"/>
      <c r="E100" s="11"/>
    </row>
    <row r="101" spans="3:5">
      <c r="C101" s="11"/>
      <c r="D101" s="11"/>
      <c r="E101" s="11"/>
    </row>
    <row r="102" spans="3:5">
      <c r="C102" s="11"/>
      <c r="D102" s="11"/>
      <c r="E102" s="11"/>
    </row>
    <row r="103" spans="3:5">
      <c r="C103" s="11"/>
      <c r="D103" s="11"/>
      <c r="E103" s="11"/>
    </row>
    <row r="104" spans="3:5">
      <c r="C104" s="11"/>
      <c r="D104" s="11"/>
      <c r="E104" s="11"/>
    </row>
    <row r="105" spans="3:5">
      <c r="C105" s="11"/>
      <c r="D105" s="11"/>
      <c r="E105" s="11"/>
    </row>
    <row r="106" spans="3:5">
      <c r="C106" s="11"/>
      <c r="D106" s="11"/>
      <c r="E106" s="11"/>
    </row>
    <row r="107" spans="3:5">
      <c r="C107" s="11"/>
      <c r="D107" s="11"/>
      <c r="E107" s="11"/>
    </row>
    <row r="108" spans="3:5">
      <c r="C108" s="11"/>
      <c r="D108" s="11"/>
      <c r="E108" s="11"/>
    </row>
    <row r="109" spans="3:5">
      <c r="C109" s="11"/>
      <c r="D109" s="11"/>
      <c r="E109" s="11"/>
    </row>
    <row r="110" spans="3:5">
      <c r="C110" s="11"/>
      <c r="D110" s="11"/>
      <c r="E110" s="11"/>
    </row>
    <row r="111" spans="3:5">
      <c r="C111" s="11"/>
      <c r="D111" s="11"/>
      <c r="E111" s="11"/>
    </row>
    <row r="112" spans="3:5">
      <c r="C112" s="11"/>
      <c r="D112" s="11"/>
      <c r="E112" s="11"/>
    </row>
    <row r="113" spans="3:5">
      <c r="C113" s="11"/>
      <c r="D113" s="11"/>
      <c r="E113" s="11"/>
    </row>
    <row r="114" spans="3:5">
      <c r="C114" s="11"/>
      <c r="D114" s="11"/>
      <c r="E114" s="11"/>
    </row>
    <row r="115" spans="3:5">
      <c r="C115" s="11"/>
      <c r="D115" s="11"/>
      <c r="E115" s="11"/>
    </row>
    <row r="116" spans="3:5">
      <c r="C116" s="11"/>
      <c r="D116" s="11"/>
      <c r="E116" s="11"/>
    </row>
    <row r="117" spans="3:5">
      <c r="C117" s="11"/>
      <c r="D117" s="11"/>
      <c r="E117" s="11"/>
    </row>
    <row r="118" spans="3:5">
      <c r="C118" s="11"/>
      <c r="D118" s="11"/>
      <c r="E118" s="11"/>
    </row>
    <row r="119" spans="3:5">
      <c r="C119" s="11"/>
      <c r="D119" s="11"/>
      <c r="E119" s="11"/>
    </row>
    <row r="120" spans="3:5">
      <c r="C120" s="11"/>
      <c r="D120" s="11"/>
      <c r="E120" s="11"/>
    </row>
    <row r="121" spans="3:5">
      <c r="C121" s="11"/>
      <c r="D121" s="11"/>
      <c r="E121" s="11"/>
    </row>
    <row r="122" spans="3:5">
      <c r="C122" s="11"/>
      <c r="D122" s="11"/>
      <c r="E122" s="11"/>
    </row>
    <row r="123" spans="3:5">
      <c r="C123" s="11"/>
      <c r="D123" s="11"/>
      <c r="E123" s="11"/>
    </row>
    <row r="124" spans="3:5">
      <c r="C124" s="11"/>
      <c r="D124" s="11"/>
      <c r="E124" s="11"/>
    </row>
    <row r="125" spans="3:5">
      <c r="C125" s="11"/>
      <c r="D125" s="11"/>
      <c r="E125" s="11"/>
    </row>
    <row r="126" spans="3:5">
      <c r="C126" s="11"/>
      <c r="D126" s="11"/>
      <c r="E126" s="11"/>
    </row>
    <row r="127" spans="3:5">
      <c r="C127" s="11"/>
      <c r="D127" s="11"/>
      <c r="E127" s="11"/>
    </row>
    <row r="128" spans="3:5">
      <c r="C128" s="11"/>
      <c r="D128" s="11"/>
      <c r="E128" s="11"/>
    </row>
  </sheetData>
  <mergeCells count="54">
    <mergeCell ref="D17:E17"/>
    <mergeCell ref="A18:C18"/>
    <mergeCell ref="D18:E18"/>
    <mergeCell ref="A17:C17"/>
    <mergeCell ref="A1:G1"/>
    <mergeCell ref="A3:B3"/>
    <mergeCell ref="A4:C4"/>
    <mergeCell ref="D4:G4"/>
    <mergeCell ref="A16:C16"/>
    <mergeCell ref="D16:E16"/>
    <mergeCell ref="A6:A8"/>
    <mergeCell ref="D8:F8"/>
    <mergeCell ref="A11:A12"/>
    <mergeCell ref="B11:C11"/>
    <mergeCell ref="D11:G11"/>
    <mergeCell ref="B12:C12"/>
    <mergeCell ref="D12:G12"/>
    <mergeCell ref="B10:C10"/>
    <mergeCell ref="B27:C27"/>
    <mergeCell ref="A19:A21"/>
    <mergeCell ref="B19:C19"/>
    <mergeCell ref="D19:E19"/>
    <mergeCell ref="B20:C20"/>
    <mergeCell ref="A23:C23"/>
    <mergeCell ref="D23:G23"/>
    <mergeCell ref="D20:E20"/>
    <mergeCell ref="B21:C21"/>
    <mergeCell ref="D21:E21"/>
    <mergeCell ref="A24:C24"/>
    <mergeCell ref="D24:G24"/>
    <mergeCell ref="A31:B31"/>
    <mergeCell ref="C31:D31"/>
    <mergeCell ref="A28:B28"/>
    <mergeCell ref="C28:D28"/>
    <mergeCell ref="A29:B29"/>
    <mergeCell ref="C29:D29"/>
    <mergeCell ref="A30:B30"/>
    <mergeCell ref="C30:D30"/>
    <mergeCell ref="A34:B34"/>
    <mergeCell ref="C34:D34"/>
    <mergeCell ref="A32:B32"/>
    <mergeCell ref="C32:D32"/>
    <mergeCell ref="A33:B33"/>
    <mergeCell ref="C33:D33"/>
    <mergeCell ref="A15:C15"/>
    <mergeCell ref="A5:C5"/>
    <mergeCell ref="D5:G5"/>
    <mergeCell ref="D9:G9"/>
    <mergeCell ref="D10:G10"/>
    <mergeCell ref="D7:F7"/>
    <mergeCell ref="B9:C9"/>
    <mergeCell ref="D15:E15"/>
    <mergeCell ref="B6:C8"/>
    <mergeCell ref="D6:G6"/>
  </mergeCells>
  <phoneticPr fontId="2"/>
  <conditionalFormatting sqref="A28:G34">
    <cfRule type="cellIs" dxfId="0" priority="1" stopIfTrue="1" operator="notEqual">
      <formula>0</formula>
    </cfRule>
  </conditionalFormatting>
  <dataValidations disablePrompts="1"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&amp;L&amp;12（別紙様式）&amp;R&amp;14【記載例】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85EB75-3E94-46C5-89C1-C38B612D1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878F2F-426B-40A9-9CF4-610FBDF4CDA8}">
  <ds:schemaRefs>
    <ds:schemaRef ds:uri="http://schemas.microsoft.com/sharepoint/v3/contenttype/forms"/>
  </ds:schemaRefs>
</ds:datastoreItem>
</file>

<file path=customXml/itemProps3.xml><?xml version="1.0" encoding="utf-8"?>
<ds:datastoreItem xmlns:ds="http://schemas.openxmlformats.org/officeDocument/2006/customXml" ds:itemID="{9239CF79-ABF6-4A50-90AA-1D5A67BCA48E}">
  <ds:schemaRef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（別紙様式）執行実績 (全体）</vt:lpstr>
      <vt:lpstr>（別紙様式）執行実績 (基本）</vt:lpstr>
      <vt:lpstr>（別紙様式）執行実績 (その他）</vt:lpstr>
      <vt:lpstr>（別紙様式）（施設開設）</vt:lpstr>
      <vt:lpstr>（別紙様式）（借地権）</vt:lpstr>
      <vt:lpstr>（別紙様式）（事務費）</vt:lpstr>
      <vt:lpstr>作成要領</vt:lpstr>
      <vt:lpstr>（別紙様式）執行実績</vt:lpstr>
      <vt:lpstr>（別紙様式）【記載例】</vt:lpstr>
      <vt:lpstr>'（別紙様式）（施設開設）'!Print_Titles</vt:lpstr>
      <vt:lpstr>'（別紙様式）（事務費）'!Print_Titles</vt:lpstr>
      <vt:lpstr>'（別紙様式）（借地権）'!Print_Titles</vt:lpstr>
      <vt:lpstr>'（別紙様式）【記載例】'!Print_Titles</vt:lpstr>
      <vt:lpstr>'（別紙様式）執行実績'!Print_Titles</vt:lpstr>
      <vt:lpstr>'（別紙様式）執行実績 (その他）'!Print_Titles</vt:lpstr>
      <vt:lpstr>'（別紙様式）執行実績 (基本）'!Print_Titles</vt:lpstr>
      <vt:lpstr>'（別紙様式）執行実績 (全体）'!Print_Titles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2010-07-22T04:10:52Z</cp:lastPrinted>
  <dcterms:created xsi:type="dcterms:W3CDTF">2009-06-24T01:43:28Z</dcterms:created>
  <dcterms:modified xsi:type="dcterms:W3CDTF">2015-11-09T01:09:41Z</dcterms:modified>
</cp:coreProperties>
</file>