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04施設サービス\14施設指導\HP更新用\R1.5 元号変更\事業者支援情報\介護給付費算定に関する届出書\"/>
    </mc:Choice>
  </mc:AlternateContent>
  <bookViews>
    <workbookView xWindow="480" yWindow="15" windowWidth="18195" windowHeight="8220" activeTab="1"/>
  </bookViews>
  <sheets>
    <sheet name="表の説明" sheetId="6" r:id="rId1"/>
    <sheet name="従来型" sheetId="8" r:id="rId2"/>
    <sheet name="０時起点" sheetId="9" r:id="rId3"/>
  </sheets>
  <definedNames>
    <definedName name="_xlnm._FilterDatabase" localSheetId="2" hidden="1">'０時起点'!$B$10:$BH$52</definedName>
    <definedName name="_xlnm._FilterDatabase" localSheetId="1" hidden="1">従来型!$B$10:$BH$52</definedName>
    <definedName name="_xlnm._FilterDatabase" localSheetId="0" hidden="1">表の説明!$B$10:$BH$52</definedName>
    <definedName name="_xlnm.Print_Area" localSheetId="2">'０時起点'!$B$1:$BF$70</definedName>
    <definedName name="_xlnm.Print_Area" localSheetId="1">従来型!$B$1:$BF$70</definedName>
    <definedName name="_xlnm.Print_Area" localSheetId="0">表の説明!$A$1:$BI$70</definedName>
  </definedNames>
  <calcPr calcId="152511"/>
</workbook>
</file>

<file path=xl/calcChain.xml><?xml version="1.0" encoding="utf-8"?>
<calcChain xmlns="http://schemas.openxmlformats.org/spreadsheetml/2006/main">
  <c r="G65" i="9" l="1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AL64" i="9" s="1"/>
  <c r="AM64" i="9" s="1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AL63" i="9" s="1"/>
  <c r="AM63" i="9" s="1"/>
  <c r="G63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AL62" i="9" s="1"/>
  <c r="AM62" i="9" s="1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AL61" i="9" s="1"/>
  <c r="AM61" i="9" s="1"/>
  <c r="G61" i="9"/>
  <c r="AK60" i="9"/>
  <c r="AJ60" i="9"/>
  <c r="AI60" i="9"/>
  <c r="AH60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AL60" i="9" s="1"/>
  <c r="AM60" i="9" s="1"/>
  <c r="AK59" i="9"/>
  <c r="AJ59" i="9"/>
  <c r="AI59" i="9"/>
  <c r="AH59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AL59" i="9" s="1"/>
  <c r="AM59" i="9" s="1"/>
  <c r="G59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AL58" i="9" s="1"/>
  <c r="AM58" i="9" s="1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AL57" i="9" s="1"/>
  <c r="AM57" i="9" s="1"/>
  <c r="G57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AL56" i="9" s="1"/>
  <c r="AM56" i="9" s="1"/>
  <c r="BD50" i="9"/>
  <c r="BC50" i="9"/>
  <c r="BB50" i="9"/>
  <c r="BA50" i="9"/>
  <c r="AZ50" i="9"/>
  <c r="AY50" i="9"/>
  <c r="AX50" i="9"/>
  <c r="AW50" i="9"/>
  <c r="AV50" i="9"/>
  <c r="AU50" i="9"/>
  <c r="AT50" i="9"/>
  <c r="AS50" i="9"/>
  <c r="AR50" i="9"/>
  <c r="AQ50" i="9"/>
  <c r="AP50" i="9"/>
  <c r="AO50" i="9"/>
  <c r="AN50" i="9"/>
  <c r="AM50" i="9"/>
  <c r="BH50" i="9" s="1"/>
  <c r="AL50" i="9"/>
  <c r="F50" i="9"/>
  <c r="BD49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 s="1"/>
  <c r="F49" i="9"/>
  <c r="BD48" i="9"/>
  <c r="BC48" i="9"/>
  <c r="BB48" i="9"/>
  <c r="BA48" i="9"/>
  <c r="AZ48" i="9"/>
  <c r="AY48" i="9"/>
  <c r="AX48" i="9"/>
  <c r="AW48" i="9"/>
  <c r="AV48" i="9"/>
  <c r="AU48" i="9"/>
  <c r="AT48" i="9"/>
  <c r="AS48" i="9"/>
  <c r="AR48" i="9"/>
  <c r="AQ48" i="9"/>
  <c r="AP48" i="9"/>
  <c r="AO48" i="9"/>
  <c r="AN48" i="9"/>
  <c r="AM48" i="9"/>
  <c r="BH48" i="9" s="1"/>
  <c r="AL48" i="9"/>
  <c r="F48" i="9"/>
  <c r="BD47" i="9"/>
  <c r="BC47" i="9"/>
  <c r="BB47" i="9"/>
  <c r="BA47" i="9"/>
  <c r="AZ47" i="9"/>
  <c r="AY47" i="9"/>
  <c r="AX47" i="9"/>
  <c r="AW47" i="9"/>
  <c r="AV47" i="9"/>
  <c r="AU47" i="9"/>
  <c r="AT47" i="9"/>
  <c r="AS47" i="9"/>
  <c r="AR47" i="9"/>
  <c r="AQ47" i="9"/>
  <c r="AP47" i="9"/>
  <c r="AO47" i="9"/>
  <c r="AN47" i="9"/>
  <c r="AM47" i="9"/>
  <c r="AL47" i="9" s="1"/>
  <c r="F47" i="9"/>
  <c r="BD46" i="9"/>
  <c r="BC46" i="9"/>
  <c r="BB46" i="9"/>
  <c r="BA46" i="9"/>
  <c r="AZ46" i="9"/>
  <c r="AY46" i="9"/>
  <c r="AX46" i="9"/>
  <c r="AW46" i="9"/>
  <c r="AV46" i="9"/>
  <c r="AU46" i="9"/>
  <c r="AT46" i="9"/>
  <c r="AS46" i="9"/>
  <c r="AR46" i="9"/>
  <c r="AQ46" i="9"/>
  <c r="AP46" i="9"/>
  <c r="AO46" i="9"/>
  <c r="AN46" i="9"/>
  <c r="AM46" i="9"/>
  <c r="BH46" i="9" s="1"/>
  <c r="AL46" i="9"/>
  <c r="F46" i="9"/>
  <c r="BD45" i="9"/>
  <c r="BC45" i="9"/>
  <c r="BB45" i="9"/>
  <c r="BA45" i="9"/>
  <c r="AZ45" i="9"/>
  <c r="AY45" i="9"/>
  <c r="AX45" i="9"/>
  <c r="AW45" i="9"/>
  <c r="AV45" i="9"/>
  <c r="AU45" i="9"/>
  <c r="AT45" i="9"/>
  <c r="AS45" i="9"/>
  <c r="AR45" i="9"/>
  <c r="AQ45" i="9"/>
  <c r="AP45" i="9"/>
  <c r="AO45" i="9"/>
  <c r="AN45" i="9"/>
  <c r="AM45" i="9"/>
  <c r="AL45" i="9" s="1"/>
  <c r="F45" i="9"/>
  <c r="BF44" i="9"/>
  <c r="BD44" i="9"/>
  <c r="BC44" i="9"/>
  <c r="BB44" i="9"/>
  <c r="BA44" i="9"/>
  <c r="AZ44" i="9"/>
  <c r="AY44" i="9"/>
  <c r="AX44" i="9"/>
  <c r="AW44" i="9"/>
  <c r="AV44" i="9"/>
  <c r="AU44" i="9"/>
  <c r="AT44" i="9"/>
  <c r="AS44" i="9"/>
  <c r="AR44" i="9"/>
  <c r="AQ44" i="9"/>
  <c r="AP44" i="9"/>
  <c r="AO44" i="9"/>
  <c r="AN44" i="9"/>
  <c r="AM44" i="9"/>
  <c r="BH44" i="9" s="1"/>
  <c r="F44" i="9"/>
  <c r="BD43" i="9"/>
  <c r="BC43" i="9"/>
  <c r="BB43" i="9"/>
  <c r="BA43" i="9"/>
  <c r="AZ43" i="9"/>
  <c r="AY43" i="9"/>
  <c r="AX43" i="9"/>
  <c r="AW43" i="9"/>
  <c r="AV43" i="9"/>
  <c r="AU43" i="9"/>
  <c r="AT43" i="9"/>
  <c r="AS43" i="9"/>
  <c r="AR43" i="9"/>
  <c r="AQ43" i="9"/>
  <c r="AP43" i="9"/>
  <c r="AO43" i="9"/>
  <c r="AN43" i="9"/>
  <c r="AM43" i="9"/>
  <c r="BH43" i="9" s="1"/>
  <c r="AL43" i="9"/>
  <c r="F43" i="9"/>
  <c r="BD42" i="9"/>
  <c r="BC42" i="9"/>
  <c r="BB42" i="9"/>
  <c r="BA42" i="9"/>
  <c r="AZ42" i="9"/>
  <c r="AY42" i="9"/>
  <c r="AX42" i="9"/>
  <c r="AW42" i="9"/>
  <c r="AV42" i="9"/>
  <c r="AU42" i="9"/>
  <c r="AT42" i="9"/>
  <c r="AS42" i="9"/>
  <c r="AR42" i="9"/>
  <c r="AQ42" i="9"/>
  <c r="AP42" i="9"/>
  <c r="AO42" i="9"/>
  <c r="AN42" i="9"/>
  <c r="AM42" i="9"/>
  <c r="AL42" i="9" s="1"/>
  <c r="F42" i="9"/>
  <c r="BD41" i="9"/>
  <c r="BC41" i="9"/>
  <c r="BB41" i="9"/>
  <c r="BA41" i="9"/>
  <c r="AZ41" i="9"/>
  <c r="AY41" i="9"/>
  <c r="AX41" i="9"/>
  <c r="AW41" i="9"/>
  <c r="AV41" i="9"/>
  <c r="AU41" i="9"/>
  <c r="AT41" i="9"/>
  <c r="AS41" i="9"/>
  <c r="AR41" i="9"/>
  <c r="AQ41" i="9"/>
  <c r="AP41" i="9"/>
  <c r="AO41" i="9"/>
  <c r="AN41" i="9"/>
  <c r="AM41" i="9"/>
  <c r="BH41" i="9" s="1"/>
  <c r="AL41" i="9"/>
  <c r="F41" i="9"/>
  <c r="BD40" i="9"/>
  <c r="BC40" i="9"/>
  <c r="BB40" i="9"/>
  <c r="BA40" i="9"/>
  <c r="AZ40" i="9"/>
  <c r="AY40" i="9"/>
  <c r="AX40" i="9"/>
  <c r="AW40" i="9"/>
  <c r="AV40" i="9"/>
  <c r="AU40" i="9"/>
  <c r="AT40" i="9"/>
  <c r="AS40" i="9"/>
  <c r="AR40" i="9"/>
  <c r="AQ40" i="9"/>
  <c r="AP40" i="9"/>
  <c r="AO40" i="9"/>
  <c r="AN40" i="9"/>
  <c r="AM40" i="9"/>
  <c r="AL40" i="9" s="1"/>
  <c r="F40" i="9"/>
  <c r="BD39" i="9"/>
  <c r="BC39" i="9"/>
  <c r="BB39" i="9"/>
  <c r="BA39" i="9"/>
  <c r="AZ39" i="9"/>
  <c r="AY39" i="9"/>
  <c r="AX39" i="9"/>
  <c r="AW39" i="9"/>
  <c r="AV39" i="9"/>
  <c r="AU39" i="9"/>
  <c r="AT39" i="9"/>
  <c r="AS39" i="9"/>
  <c r="AR39" i="9"/>
  <c r="AQ39" i="9"/>
  <c r="AP39" i="9"/>
  <c r="AO39" i="9"/>
  <c r="AN39" i="9"/>
  <c r="AM39" i="9"/>
  <c r="BH39" i="9" s="1"/>
  <c r="AL39" i="9"/>
  <c r="F39" i="9"/>
  <c r="BD38" i="9"/>
  <c r="BC38" i="9"/>
  <c r="BB38" i="9"/>
  <c r="BA38" i="9"/>
  <c r="AZ38" i="9"/>
  <c r="AY38" i="9"/>
  <c r="AX38" i="9"/>
  <c r="AW38" i="9"/>
  <c r="AV38" i="9"/>
  <c r="AU38" i="9"/>
  <c r="AT38" i="9"/>
  <c r="AS38" i="9"/>
  <c r="AR38" i="9"/>
  <c r="AQ38" i="9"/>
  <c r="AP38" i="9"/>
  <c r="AO38" i="9"/>
  <c r="AN38" i="9"/>
  <c r="AM38" i="9"/>
  <c r="AL38" i="9" s="1"/>
  <c r="F38" i="9"/>
  <c r="BD37" i="9"/>
  <c r="BC37" i="9"/>
  <c r="BB37" i="9"/>
  <c r="BA37" i="9"/>
  <c r="AZ37" i="9"/>
  <c r="AY37" i="9"/>
  <c r="AX37" i="9"/>
  <c r="AW37" i="9"/>
  <c r="AV37" i="9"/>
  <c r="AU37" i="9"/>
  <c r="AT37" i="9"/>
  <c r="AS37" i="9"/>
  <c r="AR37" i="9"/>
  <c r="AQ37" i="9"/>
  <c r="AP37" i="9"/>
  <c r="AO37" i="9"/>
  <c r="AN37" i="9"/>
  <c r="AM37" i="9"/>
  <c r="BH37" i="9" s="1"/>
  <c r="AL37" i="9"/>
  <c r="F37" i="9"/>
  <c r="BD36" i="9"/>
  <c r="BC36" i="9"/>
  <c r="BB36" i="9"/>
  <c r="BA36" i="9"/>
  <c r="AZ36" i="9"/>
  <c r="AY36" i="9"/>
  <c r="AX36" i="9"/>
  <c r="AW36" i="9"/>
  <c r="AV36" i="9"/>
  <c r="AU36" i="9"/>
  <c r="AT36" i="9"/>
  <c r="AS36" i="9"/>
  <c r="AR36" i="9"/>
  <c r="AQ36" i="9"/>
  <c r="AP36" i="9"/>
  <c r="AO36" i="9"/>
  <c r="AN36" i="9"/>
  <c r="AM36" i="9"/>
  <c r="AL36" i="9" s="1"/>
  <c r="F36" i="9"/>
  <c r="BD35" i="9"/>
  <c r="BC35" i="9"/>
  <c r="BB35" i="9"/>
  <c r="BA35" i="9"/>
  <c r="AZ35" i="9"/>
  <c r="AY35" i="9"/>
  <c r="AX35" i="9"/>
  <c r="AW35" i="9"/>
  <c r="AV35" i="9"/>
  <c r="AU35" i="9"/>
  <c r="AT35" i="9"/>
  <c r="AS35" i="9"/>
  <c r="AR35" i="9"/>
  <c r="AQ35" i="9"/>
  <c r="AP35" i="9"/>
  <c r="AO35" i="9"/>
  <c r="AN35" i="9"/>
  <c r="AM35" i="9"/>
  <c r="BH35" i="9" s="1"/>
  <c r="AL35" i="9"/>
  <c r="F35" i="9"/>
  <c r="BD34" i="9"/>
  <c r="BC34" i="9"/>
  <c r="BB34" i="9"/>
  <c r="BA34" i="9"/>
  <c r="AZ34" i="9"/>
  <c r="AY34" i="9"/>
  <c r="AX34" i="9"/>
  <c r="AW34" i="9"/>
  <c r="AV34" i="9"/>
  <c r="AU34" i="9"/>
  <c r="AT34" i="9"/>
  <c r="AS34" i="9"/>
  <c r="AR34" i="9"/>
  <c r="AQ34" i="9"/>
  <c r="AP34" i="9"/>
  <c r="AO34" i="9"/>
  <c r="AN34" i="9"/>
  <c r="AM34" i="9"/>
  <c r="AL34" i="9" s="1"/>
  <c r="F34" i="9"/>
  <c r="BD33" i="9"/>
  <c r="BC33" i="9"/>
  <c r="BB33" i="9"/>
  <c r="BA33" i="9"/>
  <c r="AZ33" i="9"/>
  <c r="AY33" i="9"/>
  <c r="AX33" i="9"/>
  <c r="AW33" i="9"/>
  <c r="AV33" i="9"/>
  <c r="AU33" i="9"/>
  <c r="AT33" i="9"/>
  <c r="AS33" i="9"/>
  <c r="AR33" i="9"/>
  <c r="AQ33" i="9"/>
  <c r="AP33" i="9"/>
  <c r="AO33" i="9"/>
  <c r="AN33" i="9"/>
  <c r="AM33" i="9"/>
  <c r="BH33" i="9" s="1"/>
  <c r="AL33" i="9"/>
  <c r="F33" i="9"/>
  <c r="BD32" i="9"/>
  <c r="BC32" i="9"/>
  <c r="BB32" i="9"/>
  <c r="BA32" i="9"/>
  <c r="AZ32" i="9"/>
  <c r="AY32" i="9"/>
  <c r="AX32" i="9"/>
  <c r="AW32" i="9"/>
  <c r="AV32" i="9"/>
  <c r="AU32" i="9"/>
  <c r="AT32" i="9"/>
  <c r="AS32" i="9"/>
  <c r="AR32" i="9"/>
  <c r="AQ32" i="9"/>
  <c r="AP32" i="9"/>
  <c r="AO32" i="9"/>
  <c r="AN32" i="9"/>
  <c r="AM32" i="9"/>
  <c r="AL32" i="9" s="1"/>
  <c r="F32" i="9"/>
  <c r="BD31" i="9"/>
  <c r="BC31" i="9"/>
  <c r="BB31" i="9"/>
  <c r="BA31" i="9"/>
  <c r="AZ31" i="9"/>
  <c r="AY31" i="9"/>
  <c r="AX31" i="9"/>
  <c r="AW31" i="9"/>
  <c r="AV31" i="9"/>
  <c r="AU31" i="9"/>
  <c r="AT31" i="9"/>
  <c r="AS31" i="9"/>
  <c r="AR31" i="9"/>
  <c r="AQ31" i="9"/>
  <c r="AP31" i="9"/>
  <c r="AO31" i="9"/>
  <c r="AN31" i="9"/>
  <c r="AM31" i="9"/>
  <c r="BH31" i="9" s="1"/>
  <c r="AL31" i="9"/>
  <c r="F31" i="9"/>
  <c r="BD30" i="9"/>
  <c r="BC30" i="9"/>
  <c r="BB30" i="9"/>
  <c r="BA30" i="9"/>
  <c r="AZ30" i="9"/>
  <c r="AY30" i="9"/>
  <c r="AX30" i="9"/>
  <c r="AW30" i="9"/>
  <c r="AV30" i="9"/>
  <c r="AU30" i="9"/>
  <c r="AT30" i="9"/>
  <c r="AS30" i="9"/>
  <c r="AR30" i="9"/>
  <c r="AQ30" i="9"/>
  <c r="AP30" i="9"/>
  <c r="AO30" i="9"/>
  <c r="AN30" i="9"/>
  <c r="AM30" i="9"/>
  <c r="AL30" i="9" s="1"/>
  <c r="F30" i="9"/>
  <c r="BD29" i="9"/>
  <c r="BC29" i="9"/>
  <c r="BB29" i="9"/>
  <c r="BA29" i="9"/>
  <c r="AZ29" i="9"/>
  <c r="AY29" i="9"/>
  <c r="AX29" i="9"/>
  <c r="AW29" i="9"/>
  <c r="AV29" i="9"/>
  <c r="AU29" i="9"/>
  <c r="AT29" i="9"/>
  <c r="AS29" i="9"/>
  <c r="AR29" i="9"/>
  <c r="AQ29" i="9"/>
  <c r="AP29" i="9"/>
  <c r="AO29" i="9"/>
  <c r="AN29" i="9"/>
  <c r="AM29" i="9"/>
  <c r="BH29" i="9" s="1"/>
  <c r="AL29" i="9"/>
  <c r="F29" i="9"/>
  <c r="BD28" i="9"/>
  <c r="BC28" i="9"/>
  <c r="BB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O28" i="9"/>
  <c r="AN28" i="9"/>
  <c r="AM28" i="9"/>
  <c r="AL28" i="9" s="1"/>
  <c r="F28" i="9"/>
  <c r="BD27" i="9"/>
  <c r="BC27" i="9"/>
  <c r="BB27" i="9"/>
  <c r="BA27" i="9"/>
  <c r="AZ27" i="9"/>
  <c r="AY27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BH27" i="9" s="1"/>
  <c r="AL27" i="9"/>
  <c r="F27" i="9"/>
  <c r="BD26" i="9"/>
  <c r="BC26" i="9"/>
  <c r="BB26" i="9"/>
  <c r="BA26" i="9"/>
  <c r="AZ26" i="9"/>
  <c r="AY26" i="9"/>
  <c r="AX26" i="9"/>
  <c r="AW26" i="9"/>
  <c r="AV26" i="9"/>
  <c r="AU26" i="9"/>
  <c r="AT26" i="9"/>
  <c r="AS26" i="9"/>
  <c r="AR26" i="9"/>
  <c r="AQ26" i="9"/>
  <c r="AP26" i="9"/>
  <c r="AO26" i="9"/>
  <c r="AN26" i="9"/>
  <c r="AM26" i="9"/>
  <c r="AL26" i="9" s="1"/>
  <c r="F26" i="9"/>
  <c r="BD25" i="9"/>
  <c r="BC25" i="9"/>
  <c r="BB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BH25" i="9" s="1"/>
  <c r="AL25" i="9"/>
  <c r="F25" i="9"/>
  <c r="BD24" i="9"/>
  <c r="BC24" i="9"/>
  <c r="BB24" i="9"/>
  <c r="BA24" i="9"/>
  <c r="AZ24" i="9"/>
  <c r="AY24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 s="1"/>
  <c r="F24" i="9"/>
  <c r="BD23" i="9"/>
  <c r="BC23" i="9"/>
  <c r="BB23" i="9"/>
  <c r="BA23" i="9"/>
  <c r="AZ23" i="9"/>
  <c r="AY23" i="9"/>
  <c r="AX23" i="9"/>
  <c r="AW23" i="9"/>
  <c r="AV23" i="9"/>
  <c r="AU23" i="9"/>
  <c r="AT23" i="9"/>
  <c r="AS23" i="9"/>
  <c r="AR23" i="9"/>
  <c r="AQ23" i="9"/>
  <c r="AP23" i="9"/>
  <c r="AO23" i="9"/>
  <c r="AN23" i="9"/>
  <c r="AL23" i="9" s="1"/>
  <c r="AM23" i="9"/>
  <c r="BH23" i="9" s="1"/>
  <c r="F23" i="9"/>
  <c r="BD22" i="9"/>
  <c r="BC22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 s="1"/>
  <c r="F22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L21" i="9" s="1"/>
  <c r="AM21" i="9"/>
  <c r="BH21" i="9" s="1"/>
  <c r="F21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 s="1"/>
  <c r="F20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L19" i="9" s="1"/>
  <c r="AM19" i="9"/>
  <c r="BH19" i="9" s="1"/>
  <c r="F19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 s="1"/>
  <c r="F18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L17" i="9" s="1"/>
  <c r="AM17" i="9"/>
  <c r="BH17" i="9" s="1"/>
  <c r="F17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 s="1"/>
  <c r="F16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L15" i="9" s="1"/>
  <c r="AM15" i="9"/>
  <c r="F15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 s="1"/>
  <c r="F14" i="9"/>
  <c r="BD13" i="9"/>
  <c r="BC13" i="9"/>
  <c r="BB13" i="9"/>
  <c r="BA13" i="9"/>
  <c r="AZ13" i="9"/>
  <c r="AY13" i="9"/>
  <c r="AX13" i="9"/>
  <c r="AW13" i="9"/>
  <c r="AV13" i="9"/>
  <c r="AU13" i="9"/>
  <c r="AT13" i="9"/>
  <c r="AS13" i="9"/>
  <c r="AR13" i="9"/>
  <c r="AQ13" i="9"/>
  <c r="AP13" i="9"/>
  <c r="AO13" i="9"/>
  <c r="AN13" i="9"/>
  <c r="AL13" i="9" s="1"/>
  <c r="AM13" i="9"/>
  <c r="F13" i="9"/>
  <c r="BD12" i="9"/>
  <c r="BC12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 s="1"/>
  <c r="F12" i="9"/>
  <c r="BD11" i="9"/>
  <c r="BD51" i="9" s="1"/>
  <c r="BC11" i="9"/>
  <c r="BB11" i="9"/>
  <c r="BB51" i="9" s="1"/>
  <c r="BA11" i="9"/>
  <c r="AZ11" i="9"/>
  <c r="AZ51" i="9" s="1"/>
  <c r="AY11" i="9"/>
  <c r="AX11" i="9"/>
  <c r="AX51" i="9" s="1"/>
  <c r="AW11" i="9"/>
  <c r="AV11" i="9"/>
  <c r="AV51" i="9" s="1"/>
  <c r="AU11" i="9"/>
  <c r="AT11" i="9"/>
  <c r="AT51" i="9" s="1"/>
  <c r="AS11" i="9"/>
  <c r="AR11" i="9"/>
  <c r="AR51" i="9" s="1"/>
  <c r="AQ11" i="9"/>
  <c r="AP11" i="9"/>
  <c r="AP51" i="9" s="1"/>
  <c r="AO11" i="9"/>
  <c r="AN11" i="9"/>
  <c r="AL11" i="9" s="1"/>
  <c r="AM11" i="9"/>
  <c r="F11" i="9"/>
  <c r="AO12" i="8"/>
  <c r="AR27" i="8"/>
  <c r="BD50" i="8"/>
  <c r="BD28" i="8"/>
  <c r="AM12" i="8"/>
  <c r="AN12" i="8"/>
  <c r="AL12" i="8" s="1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AM13" i="8"/>
  <c r="AL13" i="8" s="1"/>
  <c r="AN13" i="8"/>
  <c r="AO13" i="8"/>
  <c r="AP13" i="8"/>
  <c r="AQ13" i="8"/>
  <c r="AR13" i="8"/>
  <c r="AS13" i="8"/>
  <c r="AT13" i="8"/>
  <c r="AU13" i="8"/>
  <c r="AV13" i="8"/>
  <c r="AW13" i="8"/>
  <c r="AX13" i="8"/>
  <c r="AY13" i="8"/>
  <c r="AZ13" i="8"/>
  <c r="BA13" i="8"/>
  <c r="BB13" i="8"/>
  <c r="BC13" i="8"/>
  <c r="BD13" i="8"/>
  <c r="AM14" i="8"/>
  <c r="AL14" i="8" s="1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AM15" i="8"/>
  <c r="AL15" i="8" s="1"/>
  <c r="AN15" i="8"/>
  <c r="AO15" i="8"/>
  <c r="AP15" i="8"/>
  <c r="AQ15" i="8"/>
  <c r="AR15" i="8"/>
  <c r="AS15" i="8"/>
  <c r="AT15" i="8"/>
  <c r="AU15" i="8"/>
  <c r="AV15" i="8"/>
  <c r="AW15" i="8"/>
  <c r="AX15" i="8"/>
  <c r="AY15" i="8"/>
  <c r="AZ15" i="8"/>
  <c r="BA15" i="8"/>
  <c r="BB15" i="8"/>
  <c r="BC15" i="8"/>
  <c r="BD15" i="8"/>
  <c r="AM16" i="8"/>
  <c r="AL16" i="8" s="1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AM17" i="8"/>
  <c r="AL17" i="8" s="1"/>
  <c r="AN17" i="8"/>
  <c r="AO17" i="8"/>
  <c r="AP17" i="8"/>
  <c r="AQ17" i="8"/>
  <c r="AR17" i="8"/>
  <c r="AS17" i="8"/>
  <c r="AT17" i="8"/>
  <c r="AU17" i="8"/>
  <c r="AV17" i="8"/>
  <c r="AW17" i="8"/>
  <c r="AX17" i="8"/>
  <c r="AY17" i="8"/>
  <c r="AZ17" i="8"/>
  <c r="BA17" i="8"/>
  <c r="BB17" i="8"/>
  <c r="BC17" i="8"/>
  <c r="BD17" i="8"/>
  <c r="AM18" i="8"/>
  <c r="AL18" i="8" s="1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AM19" i="8"/>
  <c r="AL19" i="8" s="1"/>
  <c r="AN19" i="8"/>
  <c r="AO19" i="8"/>
  <c r="AP19" i="8"/>
  <c r="AQ19" i="8"/>
  <c r="AR19" i="8"/>
  <c r="AS19" i="8"/>
  <c r="AT19" i="8"/>
  <c r="AU19" i="8"/>
  <c r="AV19" i="8"/>
  <c r="AW19" i="8"/>
  <c r="AX19" i="8"/>
  <c r="AY19" i="8"/>
  <c r="AZ19" i="8"/>
  <c r="BA19" i="8"/>
  <c r="BB19" i="8"/>
  <c r="BC19" i="8"/>
  <c r="BD19" i="8"/>
  <c r="AM20" i="8"/>
  <c r="AL20" i="8" s="1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AM21" i="8"/>
  <c r="AL21" i="8" s="1"/>
  <c r="AN21" i="8"/>
  <c r="AO21" i="8"/>
  <c r="AP21" i="8"/>
  <c r="AQ21" i="8"/>
  <c r="AR21" i="8"/>
  <c r="AS21" i="8"/>
  <c r="AT21" i="8"/>
  <c r="AU21" i="8"/>
  <c r="AV21" i="8"/>
  <c r="AW21" i="8"/>
  <c r="AX21" i="8"/>
  <c r="AY21" i="8"/>
  <c r="AZ21" i="8"/>
  <c r="BA21" i="8"/>
  <c r="BB21" i="8"/>
  <c r="BC21" i="8"/>
  <c r="BD21" i="8"/>
  <c r="AM22" i="8"/>
  <c r="AL22" i="8" s="1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AM23" i="8"/>
  <c r="AL23" i="8" s="1"/>
  <c r="AN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BA23" i="8"/>
  <c r="BB23" i="8"/>
  <c r="BC23" i="8"/>
  <c r="BD23" i="8"/>
  <c r="AM24" i="8"/>
  <c r="AL24" i="8" s="1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AM25" i="8"/>
  <c r="AL25" i="8" s="1"/>
  <c r="AN25" i="8"/>
  <c r="AO25" i="8"/>
  <c r="AP25" i="8"/>
  <c r="AQ25" i="8"/>
  <c r="AR25" i="8"/>
  <c r="AS25" i="8"/>
  <c r="AT25" i="8"/>
  <c r="AU25" i="8"/>
  <c r="AV25" i="8"/>
  <c r="AW25" i="8"/>
  <c r="AX25" i="8"/>
  <c r="AY25" i="8"/>
  <c r="AZ25" i="8"/>
  <c r="BA25" i="8"/>
  <c r="BB25" i="8"/>
  <c r="BC25" i="8"/>
  <c r="BD25" i="8"/>
  <c r="AM26" i="8"/>
  <c r="AL26" i="8" s="1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AM27" i="8"/>
  <c r="AL27" i="8" s="1"/>
  <c r="AN27" i="8"/>
  <c r="AO27" i="8"/>
  <c r="AP27" i="8"/>
  <c r="AQ27" i="8"/>
  <c r="AS27" i="8"/>
  <c r="AT27" i="8"/>
  <c r="AU27" i="8"/>
  <c r="AV27" i="8"/>
  <c r="AW27" i="8"/>
  <c r="AX27" i="8"/>
  <c r="AY27" i="8"/>
  <c r="AZ27" i="8"/>
  <c r="BA27" i="8"/>
  <c r="BB27" i="8"/>
  <c r="BC27" i="8"/>
  <c r="BD27" i="8"/>
  <c r="AM28" i="8"/>
  <c r="AN28" i="8"/>
  <c r="AL28" i="8" s="1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AM29" i="8"/>
  <c r="AL29" i="8" s="1"/>
  <c r="AN29" i="8"/>
  <c r="AO29" i="8"/>
  <c r="AP29" i="8"/>
  <c r="AQ29" i="8"/>
  <c r="AR29" i="8"/>
  <c r="AS29" i="8"/>
  <c r="AT29" i="8"/>
  <c r="AU29" i="8"/>
  <c r="AV29" i="8"/>
  <c r="AW29" i="8"/>
  <c r="AX29" i="8"/>
  <c r="AY29" i="8"/>
  <c r="AZ29" i="8"/>
  <c r="BA29" i="8"/>
  <c r="BB29" i="8"/>
  <c r="BC29" i="8"/>
  <c r="BD29" i="8"/>
  <c r="AM30" i="8"/>
  <c r="AL30" i="8" s="1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AM31" i="8"/>
  <c r="AL31" i="8" s="1"/>
  <c r="AN31" i="8"/>
  <c r="AO31" i="8"/>
  <c r="AP31" i="8"/>
  <c r="AQ31" i="8"/>
  <c r="AR31" i="8"/>
  <c r="AS31" i="8"/>
  <c r="AT31" i="8"/>
  <c r="AU31" i="8"/>
  <c r="AV31" i="8"/>
  <c r="AW31" i="8"/>
  <c r="AX31" i="8"/>
  <c r="AY31" i="8"/>
  <c r="AZ31" i="8"/>
  <c r="BA31" i="8"/>
  <c r="BB31" i="8"/>
  <c r="BC31" i="8"/>
  <c r="BD31" i="8"/>
  <c r="AM32" i="8"/>
  <c r="AL32" i="8" s="1"/>
  <c r="AN32" i="8"/>
  <c r="AO32" i="8"/>
  <c r="AP32" i="8"/>
  <c r="AQ32" i="8"/>
  <c r="AR32" i="8"/>
  <c r="AS32" i="8"/>
  <c r="AT32" i="8"/>
  <c r="AU32" i="8"/>
  <c r="AV32" i="8"/>
  <c r="AW32" i="8"/>
  <c r="AX32" i="8"/>
  <c r="AY32" i="8"/>
  <c r="AZ32" i="8"/>
  <c r="BA32" i="8"/>
  <c r="BB32" i="8"/>
  <c r="BC32" i="8"/>
  <c r="BD32" i="8"/>
  <c r="AM33" i="8"/>
  <c r="AL33" i="8" s="1"/>
  <c r="AN33" i="8"/>
  <c r="AO33" i="8"/>
  <c r="AP33" i="8"/>
  <c r="AQ33" i="8"/>
  <c r="AR33" i="8"/>
  <c r="AS33" i="8"/>
  <c r="AT33" i="8"/>
  <c r="AU33" i="8"/>
  <c r="AV33" i="8"/>
  <c r="AW33" i="8"/>
  <c r="AX33" i="8"/>
  <c r="AY33" i="8"/>
  <c r="AZ33" i="8"/>
  <c r="BA33" i="8"/>
  <c r="BB33" i="8"/>
  <c r="BC33" i="8"/>
  <c r="BD33" i="8"/>
  <c r="AM34" i="8"/>
  <c r="AL34" i="8" s="1"/>
  <c r="AN34" i="8"/>
  <c r="AO34" i="8"/>
  <c r="AP34" i="8"/>
  <c r="AQ34" i="8"/>
  <c r="AR34" i="8"/>
  <c r="AS34" i="8"/>
  <c r="AT34" i="8"/>
  <c r="AU34" i="8"/>
  <c r="AV34" i="8"/>
  <c r="AW34" i="8"/>
  <c r="AX34" i="8"/>
  <c r="AY34" i="8"/>
  <c r="AZ34" i="8"/>
  <c r="BA34" i="8"/>
  <c r="BB34" i="8"/>
  <c r="BC34" i="8"/>
  <c r="BD34" i="8"/>
  <c r="AM35" i="8"/>
  <c r="AL35" i="8" s="1"/>
  <c r="AN35" i="8"/>
  <c r="AO35" i="8"/>
  <c r="AP35" i="8"/>
  <c r="AQ35" i="8"/>
  <c r="AR35" i="8"/>
  <c r="AS35" i="8"/>
  <c r="AT35" i="8"/>
  <c r="AU35" i="8"/>
  <c r="AV35" i="8"/>
  <c r="AW35" i="8"/>
  <c r="AX35" i="8"/>
  <c r="AY35" i="8"/>
  <c r="AZ35" i="8"/>
  <c r="BA35" i="8"/>
  <c r="BB35" i="8"/>
  <c r="BC35" i="8"/>
  <c r="BD35" i="8"/>
  <c r="AM36" i="8"/>
  <c r="AL36" i="8" s="1"/>
  <c r="AN36" i="8"/>
  <c r="AO36" i="8"/>
  <c r="AP36" i="8"/>
  <c r="AQ36" i="8"/>
  <c r="AR36" i="8"/>
  <c r="AS36" i="8"/>
  <c r="AT36" i="8"/>
  <c r="AU36" i="8"/>
  <c r="AV36" i="8"/>
  <c r="AW36" i="8"/>
  <c r="AX36" i="8"/>
  <c r="AY36" i="8"/>
  <c r="AZ36" i="8"/>
  <c r="BA36" i="8"/>
  <c r="BB36" i="8"/>
  <c r="BC36" i="8"/>
  <c r="BD36" i="8"/>
  <c r="AM37" i="8"/>
  <c r="AL37" i="8" s="1"/>
  <c r="AN37" i="8"/>
  <c r="AO37" i="8"/>
  <c r="AP37" i="8"/>
  <c r="AQ37" i="8"/>
  <c r="AR37" i="8"/>
  <c r="AS37" i="8"/>
  <c r="AT37" i="8"/>
  <c r="AU37" i="8"/>
  <c r="AV37" i="8"/>
  <c r="AW37" i="8"/>
  <c r="AX37" i="8"/>
  <c r="AY37" i="8"/>
  <c r="AZ37" i="8"/>
  <c r="BA37" i="8"/>
  <c r="BB37" i="8"/>
  <c r="BC37" i="8"/>
  <c r="BD37" i="8"/>
  <c r="AM38" i="8"/>
  <c r="AL38" i="8" s="1"/>
  <c r="AN38" i="8"/>
  <c r="AO38" i="8"/>
  <c r="AP38" i="8"/>
  <c r="AQ38" i="8"/>
  <c r="AR38" i="8"/>
  <c r="AS38" i="8"/>
  <c r="AT38" i="8"/>
  <c r="AU38" i="8"/>
  <c r="AV38" i="8"/>
  <c r="AW38" i="8"/>
  <c r="AX38" i="8"/>
  <c r="AY38" i="8"/>
  <c r="AZ38" i="8"/>
  <c r="BA38" i="8"/>
  <c r="BB38" i="8"/>
  <c r="BC38" i="8"/>
  <c r="BD38" i="8"/>
  <c r="AM39" i="8"/>
  <c r="AL39" i="8" s="1"/>
  <c r="AN39" i="8"/>
  <c r="AO39" i="8"/>
  <c r="AP39" i="8"/>
  <c r="AQ39" i="8"/>
  <c r="AR39" i="8"/>
  <c r="AS39" i="8"/>
  <c r="AT39" i="8"/>
  <c r="AU39" i="8"/>
  <c r="AV39" i="8"/>
  <c r="AW39" i="8"/>
  <c r="AX39" i="8"/>
  <c r="AY39" i="8"/>
  <c r="AZ39" i="8"/>
  <c r="BA39" i="8"/>
  <c r="BB39" i="8"/>
  <c r="BC39" i="8"/>
  <c r="BD39" i="8"/>
  <c r="AM40" i="8"/>
  <c r="AL40" i="8" s="1"/>
  <c r="AN40" i="8"/>
  <c r="AO40" i="8"/>
  <c r="AP40" i="8"/>
  <c r="AQ40" i="8"/>
  <c r="AR40" i="8"/>
  <c r="AS40" i="8"/>
  <c r="AT40" i="8"/>
  <c r="AU40" i="8"/>
  <c r="AV40" i="8"/>
  <c r="AW40" i="8"/>
  <c r="AX40" i="8"/>
  <c r="AY40" i="8"/>
  <c r="AZ40" i="8"/>
  <c r="BA40" i="8"/>
  <c r="BB40" i="8"/>
  <c r="BC40" i="8"/>
  <c r="BD40" i="8"/>
  <c r="AM41" i="8"/>
  <c r="AL41" i="8" s="1"/>
  <c r="AN41" i="8"/>
  <c r="AO41" i="8"/>
  <c r="AP41" i="8"/>
  <c r="AQ41" i="8"/>
  <c r="AR41" i="8"/>
  <c r="AS41" i="8"/>
  <c r="AT41" i="8"/>
  <c r="AU41" i="8"/>
  <c r="AV41" i="8"/>
  <c r="AW41" i="8"/>
  <c r="AX41" i="8"/>
  <c r="AY41" i="8"/>
  <c r="AZ41" i="8"/>
  <c r="BA41" i="8"/>
  <c r="BB41" i="8"/>
  <c r="BC41" i="8"/>
  <c r="BD41" i="8"/>
  <c r="AM42" i="8"/>
  <c r="AL42" i="8" s="1"/>
  <c r="AN42" i="8"/>
  <c r="AO42" i="8"/>
  <c r="AP42" i="8"/>
  <c r="AQ42" i="8"/>
  <c r="AR42" i="8"/>
  <c r="AS42" i="8"/>
  <c r="AT42" i="8"/>
  <c r="AU42" i="8"/>
  <c r="AV42" i="8"/>
  <c r="AW42" i="8"/>
  <c r="AX42" i="8"/>
  <c r="AY42" i="8"/>
  <c r="AZ42" i="8"/>
  <c r="BA42" i="8"/>
  <c r="BB42" i="8"/>
  <c r="BC42" i="8"/>
  <c r="BD42" i="8"/>
  <c r="AM43" i="8"/>
  <c r="AL43" i="8" s="1"/>
  <c r="AN43" i="8"/>
  <c r="AO43" i="8"/>
  <c r="AP43" i="8"/>
  <c r="AQ43" i="8"/>
  <c r="AR43" i="8"/>
  <c r="AS43" i="8"/>
  <c r="AT43" i="8"/>
  <c r="AU43" i="8"/>
  <c r="AV43" i="8"/>
  <c r="AW43" i="8"/>
  <c r="AX43" i="8"/>
  <c r="AY43" i="8"/>
  <c r="AZ43" i="8"/>
  <c r="BA43" i="8"/>
  <c r="BB43" i="8"/>
  <c r="BC43" i="8"/>
  <c r="BD43" i="8"/>
  <c r="AM44" i="8"/>
  <c r="AL44" i="8" s="1"/>
  <c r="AN44" i="8"/>
  <c r="AO44" i="8"/>
  <c r="AP44" i="8"/>
  <c r="AQ44" i="8"/>
  <c r="AR44" i="8"/>
  <c r="AS44" i="8"/>
  <c r="AT44" i="8"/>
  <c r="AU44" i="8"/>
  <c r="AV44" i="8"/>
  <c r="AW44" i="8"/>
  <c r="AX44" i="8"/>
  <c r="AY44" i="8"/>
  <c r="AZ44" i="8"/>
  <c r="BA44" i="8"/>
  <c r="BB44" i="8"/>
  <c r="BC44" i="8"/>
  <c r="BD44" i="8"/>
  <c r="AM45" i="8"/>
  <c r="AL45" i="8" s="1"/>
  <c r="AN45" i="8"/>
  <c r="AO45" i="8"/>
  <c r="AP45" i="8"/>
  <c r="AQ45" i="8"/>
  <c r="AR45" i="8"/>
  <c r="AS45" i="8"/>
  <c r="AT45" i="8"/>
  <c r="AU45" i="8"/>
  <c r="AV45" i="8"/>
  <c r="AW45" i="8"/>
  <c r="AX45" i="8"/>
  <c r="AY45" i="8"/>
  <c r="AZ45" i="8"/>
  <c r="BA45" i="8"/>
  <c r="BB45" i="8"/>
  <c r="BC45" i="8"/>
  <c r="BD45" i="8"/>
  <c r="AM46" i="8"/>
  <c r="AL46" i="8" s="1"/>
  <c r="AN46" i="8"/>
  <c r="AO46" i="8"/>
  <c r="AP46" i="8"/>
  <c r="AQ46" i="8"/>
  <c r="AR46" i="8"/>
  <c r="AS46" i="8"/>
  <c r="AT46" i="8"/>
  <c r="AU46" i="8"/>
  <c r="AV46" i="8"/>
  <c r="AW46" i="8"/>
  <c r="AX46" i="8"/>
  <c r="AY46" i="8"/>
  <c r="AZ46" i="8"/>
  <c r="BA46" i="8"/>
  <c r="BB46" i="8"/>
  <c r="BC46" i="8"/>
  <c r="BD46" i="8"/>
  <c r="AM47" i="8"/>
  <c r="AL47" i="8" s="1"/>
  <c r="AN47" i="8"/>
  <c r="AO47" i="8"/>
  <c r="AP47" i="8"/>
  <c r="AQ47" i="8"/>
  <c r="AR47" i="8"/>
  <c r="AS47" i="8"/>
  <c r="AT47" i="8"/>
  <c r="AU47" i="8"/>
  <c r="AV47" i="8"/>
  <c r="AW47" i="8"/>
  <c r="AX47" i="8"/>
  <c r="AY47" i="8"/>
  <c r="AZ47" i="8"/>
  <c r="BA47" i="8"/>
  <c r="BB47" i="8"/>
  <c r="BC47" i="8"/>
  <c r="BD47" i="8"/>
  <c r="AM48" i="8"/>
  <c r="AL48" i="8" s="1"/>
  <c r="AN48" i="8"/>
  <c r="AO48" i="8"/>
  <c r="AP48" i="8"/>
  <c r="AQ48" i="8"/>
  <c r="AR48" i="8"/>
  <c r="AS48" i="8"/>
  <c r="AT48" i="8"/>
  <c r="AU48" i="8"/>
  <c r="AV48" i="8"/>
  <c r="AW48" i="8"/>
  <c r="AX48" i="8"/>
  <c r="AY48" i="8"/>
  <c r="AZ48" i="8"/>
  <c r="BA48" i="8"/>
  <c r="BB48" i="8"/>
  <c r="BC48" i="8"/>
  <c r="BD48" i="8"/>
  <c r="AM49" i="8"/>
  <c r="AL49" i="8" s="1"/>
  <c r="AN49" i="8"/>
  <c r="AO49" i="8"/>
  <c r="AP49" i="8"/>
  <c r="AQ49" i="8"/>
  <c r="AR49" i="8"/>
  <c r="AS49" i="8"/>
  <c r="AT49" i="8"/>
  <c r="AU49" i="8"/>
  <c r="AV49" i="8"/>
  <c r="AW49" i="8"/>
  <c r="AX49" i="8"/>
  <c r="AY49" i="8"/>
  <c r="AZ49" i="8"/>
  <c r="BA49" i="8"/>
  <c r="BB49" i="8"/>
  <c r="BC49" i="8"/>
  <c r="BD49" i="8"/>
  <c r="AM50" i="8"/>
  <c r="AL50" i="8" s="1"/>
  <c r="AN50" i="8"/>
  <c r="AO50" i="8"/>
  <c r="AP50" i="8"/>
  <c r="AQ50" i="8"/>
  <c r="AR50" i="8"/>
  <c r="AS50" i="8"/>
  <c r="AT50" i="8"/>
  <c r="AU50" i="8"/>
  <c r="AV50" i="8"/>
  <c r="AW50" i="8"/>
  <c r="AX50" i="8"/>
  <c r="AY50" i="8"/>
  <c r="AZ50" i="8"/>
  <c r="BA50" i="8"/>
  <c r="BB50" i="8"/>
  <c r="BC50" i="8"/>
  <c r="F11" i="6"/>
  <c r="G65" i="6"/>
  <c r="AM11" i="8"/>
  <c r="AL11" i="8" s="1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12" i="6"/>
  <c r="F13" i="6"/>
  <c r="F14" i="6"/>
  <c r="F15" i="6"/>
  <c r="F16" i="6"/>
  <c r="F17" i="6"/>
  <c r="F18" i="6"/>
  <c r="F19" i="6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12" i="8"/>
  <c r="F13" i="8"/>
  <c r="F14" i="8"/>
  <c r="F15" i="8"/>
  <c r="F16" i="8"/>
  <c r="F17" i="8"/>
  <c r="F18" i="8"/>
  <c r="F19" i="8"/>
  <c r="F20" i="8"/>
  <c r="F11" i="8"/>
  <c r="G56" i="8"/>
  <c r="AL56" i="8" s="1"/>
  <c r="AM56" i="8" s="1"/>
  <c r="Q65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Z57" i="8"/>
  <c r="AA57" i="8"/>
  <c r="AB57" i="8"/>
  <c r="AC57" i="8"/>
  <c r="AD57" i="8"/>
  <c r="AE57" i="8"/>
  <c r="AF57" i="8"/>
  <c r="AG57" i="8"/>
  <c r="AH57" i="8"/>
  <c r="AI57" i="8"/>
  <c r="AJ57" i="8"/>
  <c r="AK57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Z58" i="8"/>
  <c r="AA58" i="8"/>
  <c r="AB58" i="8"/>
  <c r="AC58" i="8"/>
  <c r="AD58" i="8"/>
  <c r="AE58" i="8"/>
  <c r="AF58" i="8"/>
  <c r="AG58" i="8"/>
  <c r="AH58" i="8"/>
  <c r="AI58" i="8"/>
  <c r="AJ58" i="8"/>
  <c r="AK58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Z59" i="8"/>
  <c r="AA59" i="8"/>
  <c r="AB59" i="8"/>
  <c r="AC59" i="8"/>
  <c r="AD59" i="8"/>
  <c r="AE59" i="8"/>
  <c r="AF59" i="8"/>
  <c r="AG59" i="8"/>
  <c r="AH59" i="8"/>
  <c r="AI59" i="8"/>
  <c r="AJ59" i="8"/>
  <c r="AK59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Z60" i="8"/>
  <c r="AA60" i="8"/>
  <c r="AB60" i="8"/>
  <c r="AC60" i="8"/>
  <c r="AD60" i="8"/>
  <c r="AE60" i="8"/>
  <c r="AF60" i="8"/>
  <c r="AG60" i="8"/>
  <c r="AH60" i="8"/>
  <c r="AI60" i="8"/>
  <c r="AJ60" i="8"/>
  <c r="AK60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Z61" i="8"/>
  <c r="AA61" i="8"/>
  <c r="AB61" i="8"/>
  <c r="AC61" i="8"/>
  <c r="AD61" i="8"/>
  <c r="AE61" i="8"/>
  <c r="AF61" i="8"/>
  <c r="AG61" i="8"/>
  <c r="AH61" i="8"/>
  <c r="AI61" i="8"/>
  <c r="AJ61" i="8"/>
  <c r="AK61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Z62" i="8"/>
  <c r="AA62" i="8"/>
  <c r="AB62" i="8"/>
  <c r="AC62" i="8"/>
  <c r="AD62" i="8"/>
  <c r="AE62" i="8"/>
  <c r="AF62" i="8"/>
  <c r="AG62" i="8"/>
  <c r="AH62" i="8"/>
  <c r="AI62" i="8"/>
  <c r="AJ62" i="8"/>
  <c r="AK62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Z63" i="8"/>
  <c r="AA63" i="8"/>
  <c r="AB63" i="8"/>
  <c r="AC63" i="8"/>
  <c r="AD63" i="8"/>
  <c r="AE63" i="8"/>
  <c r="AF63" i="8"/>
  <c r="AG63" i="8"/>
  <c r="AH63" i="8"/>
  <c r="AI63" i="8"/>
  <c r="AJ63" i="8"/>
  <c r="AK63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Z64" i="8"/>
  <c r="AA64" i="8"/>
  <c r="AB64" i="8"/>
  <c r="AC64" i="8"/>
  <c r="AD64" i="8"/>
  <c r="AE64" i="8"/>
  <c r="AF64" i="8"/>
  <c r="AG64" i="8"/>
  <c r="AH64" i="8"/>
  <c r="AI64" i="8"/>
  <c r="AJ64" i="8"/>
  <c r="AK64" i="8"/>
  <c r="G65" i="8"/>
  <c r="H65" i="8"/>
  <c r="I65" i="8"/>
  <c r="J65" i="8"/>
  <c r="K65" i="8"/>
  <c r="L65" i="8"/>
  <c r="M65" i="8"/>
  <c r="N65" i="8"/>
  <c r="O65" i="8"/>
  <c r="P65" i="8"/>
  <c r="R65" i="8"/>
  <c r="S65" i="8"/>
  <c r="T65" i="8"/>
  <c r="U65" i="8"/>
  <c r="V65" i="8"/>
  <c r="W65" i="8"/>
  <c r="X65" i="8"/>
  <c r="Y65" i="8"/>
  <c r="Z65" i="8"/>
  <c r="AA65" i="8"/>
  <c r="AB65" i="8"/>
  <c r="AC65" i="8"/>
  <c r="AD65" i="8"/>
  <c r="AE65" i="8"/>
  <c r="AF65" i="8"/>
  <c r="AG65" i="8"/>
  <c r="AH65" i="8"/>
  <c r="AI65" i="8"/>
  <c r="AJ65" i="8"/>
  <c r="AK65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Z56" i="8"/>
  <c r="AA56" i="8"/>
  <c r="AB56" i="8"/>
  <c r="AC56" i="8"/>
  <c r="AD56" i="8"/>
  <c r="AE56" i="8"/>
  <c r="AF56" i="8"/>
  <c r="AG56" i="8"/>
  <c r="AH56" i="8"/>
  <c r="AI56" i="8"/>
  <c r="AJ56" i="8"/>
  <c r="AK56" i="8"/>
  <c r="AM11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V56" i="6"/>
  <c r="W56" i="6"/>
  <c r="X56" i="6"/>
  <c r="Y56" i="6"/>
  <c r="Z56" i="6"/>
  <c r="AA56" i="6"/>
  <c r="AB56" i="6"/>
  <c r="AC56" i="6"/>
  <c r="AD56" i="6"/>
  <c r="AE56" i="6"/>
  <c r="AF56" i="6"/>
  <c r="AG56" i="6"/>
  <c r="AH56" i="6"/>
  <c r="AI56" i="6"/>
  <c r="AJ56" i="6"/>
  <c r="AK56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U57" i="6"/>
  <c r="V57" i="6"/>
  <c r="W57" i="6"/>
  <c r="X57" i="6"/>
  <c r="Y57" i="6"/>
  <c r="Z57" i="6"/>
  <c r="AA57" i="6"/>
  <c r="AB57" i="6"/>
  <c r="AC57" i="6"/>
  <c r="AD57" i="6"/>
  <c r="AE57" i="6"/>
  <c r="AF57" i="6"/>
  <c r="AG57" i="6"/>
  <c r="AH57" i="6"/>
  <c r="AI57" i="6"/>
  <c r="AJ57" i="6"/>
  <c r="AK57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U58" i="6"/>
  <c r="V58" i="6"/>
  <c r="W58" i="6"/>
  <c r="X58" i="6"/>
  <c r="Y58" i="6"/>
  <c r="Z58" i="6"/>
  <c r="AA58" i="6"/>
  <c r="AB58" i="6"/>
  <c r="AC58" i="6"/>
  <c r="AD58" i="6"/>
  <c r="AE58" i="6"/>
  <c r="AF58" i="6"/>
  <c r="AG58" i="6"/>
  <c r="AH58" i="6"/>
  <c r="AI58" i="6"/>
  <c r="AJ58" i="6"/>
  <c r="AK58" i="6"/>
  <c r="H59" i="6"/>
  <c r="I59" i="6"/>
  <c r="J59" i="6"/>
  <c r="K59" i="6"/>
  <c r="L59" i="6"/>
  <c r="M59" i="6"/>
  <c r="N59" i="6"/>
  <c r="O59" i="6"/>
  <c r="P59" i="6"/>
  <c r="Q59" i="6"/>
  <c r="R59" i="6"/>
  <c r="S59" i="6"/>
  <c r="T59" i="6"/>
  <c r="U59" i="6"/>
  <c r="V59" i="6"/>
  <c r="W59" i="6"/>
  <c r="X59" i="6"/>
  <c r="Y59" i="6"/>
  <c r="Z59" i="6"/>
  <c r="AA59" i="6"/>
  <c r="AB59" i="6"/>
  <c r="AC59" i="6"/>
  <c r="AD59" i="6"/>
  <c r="AE59" i="6"/>
  <c r="AF59" i="6"/>
  <c r="AG59" i="6"/>
  <c r="AH59" i="6"/>
  <c r="AI59" i="6"/>
  <c r="AJ59" i="6"/>
  <c r="AK59" i="6"/>
  <c r="H60" i="6"/>
  <c r="I60" i="6"/>
  <c r="J60" i="6"/>
  <c r="K60" i="6"/>
  <c r="L60" i="6"/>
  <c r="M60" i="6"/>
  <c r="N60" i="6"/>
  <c r="O60" i="6"/>
  <c r="P60" i="6"/>
  <c r="Q60" i="6"/>
  <c r="R60" i="6"/>
  <c r="S60" i="6"/>
  <c r="T60" i="6"/>
  <c r="U60" i="6"/>
  <c r="V60" i="6"/>
  <c r="W60" i="6"/>
  <c r="X60" i="6"/>
  <c r="Y60" i="6"/>
  <c r="Z60" i="6"/>
  <c r="AA60" i="6"/>
  <c r="AB60" i="6"/>
  <c r="AC60" i="6"/>
  <c r="AD60" i="6"/>
  <c r="AE60" i="6"/>
  <c r="AF60" i="6"/>
  <c r="AG60" i="6"/>
  <c r="AH60" i="6"/>
  <c r="AI60" i="6"/>
  <c r="AJ60" i="6"/>
  <c r="AK60" i="6"/>
  <c r="H61" i="6"/>
  <c r="I61" i="6"/>
  <c r="J61" i="6"/>
  <c r="K61" i="6"/>
  <c r="L61" i="6"/>
  <c r="M61" i="6"/>
  <c r="N61" i="6"/>
  <c r="O61" i="6"/>
  <c r="P61" i="6"/>
  <c r="Q61" i="6"/>
  <c r="R61" i="6"/>
  <c r="S61" i="6"/>
  <c r="T61" i="6"/>
  <c r="U61" i="6"/>
  <c r="V61" i="6"/>
  <c r="W61" i="6"/>
  <c r="X61" i="6"/>
  <c r="Y61" i="6"/>
  <c r="Z61" i="6"/>
  <c r="AA61" i="6"/>
  <c r="AB61" i="6"/>
  <c r="AC61" i="6"/>
  <c r="AD61" i="6"/>
  <c r="AE61" i="6"/>
  <c r="AF61" i="6"/>
  <c r="AG61" i="6"/>
  <c r="AH61" i="6"/>
  <c r="AI61" i="6"/>
  <c r="AJ61" i="6"/>
  <c r="AK61" i="6"/>
  <c r="H62" i="6"/>
  <c r="I62" i="6"/>
  <c r="J62" i="6"/>
  <c r="K62" i="6"/>
  <c r="L62" i="6"/>
  <c r="M62" i="6"/>
  <c r="N62" i="6"/>
  <c r="O62" i="6"/>
  <c r="P62" i="6"/>
  <c r="Q62" i="6"/>
  <c r="R62" i="6"/>
  <c r="S62" i="6"/>
  <c r="T62" i="6"/>
  <c r="U62" i="6"/>
  <c r="V62" i="6"/>
  <c r="W62" i="6"/>
  <c r="X62" i="6"/>
  <c r="Y62" i="6"/>
  <c r="Z62" i="6"/>
  <c r="AA62" i="6"/>
  <c r="AB62" i="6"/>
  <c r="AC62" i="6"/>
  <c r="AD62" i="6"/>
  <c r="AE62" i="6"/>
  <c r="AF62" i="6"/>
  <c r="AG62" i="6"/>
  <c r="AH62" i="6"/>
  <c r="AI62" i="6"/>
  <c r="AJ62" i="6"/>
  <c r="AK62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U63" i="6"/>
  <c r="V63" i="6"/>
  <c r="W63" i="6"/>
  <c r="X63" i="6"/>
  <c r="Y63" i="6"/>
  <c r="Z63" i="6"/>
  <c r="AA63" i="6"/>
  <c r="AB63" i="6"/>
  <c r="AC63" i="6"/>
  <c r="AD63" i="6"/>
  <c r="AE63" i="6"/>
  <c r="AF63" i="6"/>
  <c r="AG63" i="6"/>
  <c r="AH63" i="6"/>
  <c r="AI63" i="6"/>
  <c r="AJ63" i="6"/>
  <c r="AK63" i="6"/>
  <c r="H64" i="6"/>
  <c r="I64" i="6"/>
  <c r="J64" i="6"/>
  <c r="K64" i="6"/>
  <c r="L64" i="6"/>
  <c r="M64" i="6"/>
  <c r="N64" i="6"/>
  <c r="O64" i="6"/>
  <c r="P64" i="6"/>
  <c r="Q64" i="6"/>
  <c r="R64" i="6"/>
  <c r="S64" i="6"/>
  <c r="T64" i="6"/>
  <c r="U64" i="6"/>
  <c r="V64" i="6"/>
  <c r="W64" i="6"/>
  <c r="X64" i="6"/>
  <c r="Y64" i="6"/>
  <c r="Z64" i="6"/>
  <c r="AA64" i="6"/>
  <c r="AB64" i="6"/>
  <c r="AC64" i="6"/>
  <c r="AD64" i="6"/>
  <c r="AE64" i="6"/>
  <c r="AF64" i="6"/>
  <c r="AG64" i="6"/>
  <c r="AH64" i="6"/>
  <c r="AI64" i="6"/>
  <c r="AJ64" i="6"/>
  <c r="AK64" i="6"/>
  <c r="H65" i="6"/>
  <c r="I65" i="6"/>
  <c r="J65" i="6"/>
  <c r="K65" i="6"/>
  <c r="L65" i="6"/>
  <c r="M65" i="6"/>
  <c r="N65" i="6"/>
  <c r="O65" i="6"/>
  <c r="P65" i="6"/>
  <c r="Q65" i="6"/>
  <c r="R65" i="6"/>
  <c r="S65" i="6"/>
  <c r="T65" i="6"/>
  <c r="U65" i="6"/>
  <c r="V65" i="6"/>
  <c r="W65" i="6"/>
  <c r="X65" i="6"/>
  <c r="Y65" i="6"/>
  <c r="Z65" i="6"/>
  <c r="AA65" i="6"/>
  <c r="AB65" i="6"/>
  <c r="AC65" i="6"/>
  <c r="AD65" i="6"/>
  <c r="AE65" i="6"/>
  <c r="AF65" i="6"/>
  <c r="AG65" i="6"/>
  <c r="AH65" i="6"/>
  <c r="AI65" i="6"/>
  <c r="AJ65" i="6"/>
  <c r="AK65" i="6"/>
  <c r="G57" i="6"/>
  <c r="G58" i="6"/>
  <c r="G59" i="6"/>
  <c r="G60" i="6"/>
  <c r="G61" i="6"/>
  <c r="G62" i="6"/>
  <c r="G63" i="6"/>
  <c r="G64" i="6"/>
  <c r="G56" i="6"/>
  <c r="AL56" i="6" s="1"/>
  <c r="AM56" i="6" s="1"/>
  <c r="AN13" i="6"/>
  <c r="AN11" i="8"/>
  <c r="AO11" i="8"/>
  <c r="AP11" i="8"/>
  <c r="AQ11" i="8"/>
  <c r="AR11" i="8"/>
  <c r="AS11" i="8"/>
  <c r="AT11" i="8"/>
  <c r="AU11" i="8"/>
  <c r="AV11" i="8"/>
  <c r="AW11" i="8"/>
  <c r="AX11" i="8"/>
  <c r="AY11" i="8"/>
  <c r="AZ11" i="8"/>
  <c r="BA11" i="8"/>
  <c r="BB11" i="8"/>
  <c r="BC11" i="8"/>
  <c r="BD11" i="8"/>
  <c r="BD51" i="8" s="1"/>
  <c r="AM21" i="6"/>
  <c r="AN21" i="6"/>
  <c r="AO21" i="6"/>
  <c r="AP21" i="6"/>
  <c r="AQ21" i="6"/>
  <c r="AR21" i="6"/>
  <c r="AS21" i="6"/>
  <c r="AT21" i="6"/>
  <c r="AU21" i="6"/>
  <c r="AV21" i="6"/>
  <c r="AW21" i="6"/>
  <c r="AX21" i="6"/>
  <c r="AY21" i="6"/>
  <c r="AZ21" i="6"/>
  <c r="BA21" i="6"/>
  <c r="BB21" i="6"/>
  <c r="BC21" i="6"/>
  <c r="BD21" i="6"/>
  <c r="AM22" i="6"/>
  <c r="AN22" i="6"/>
  <c r="AO22" i="6"/>
  <c r="AP22" i="6"/>
  <c r="AQ22" i="6"/>
  <c r="AR22" i="6"/>
  <c r="AS22" i="6"/>
  <c r="AT22" i="6"/>
  <c r="AU22" i="6"/>
  <c r="AV22" i="6"/>
  <c r="AW22" i="6"/>
  <c r="AX22" i="6"/>
  <c r="AY22" i="6"/>
  <c r="AZ22" i="6"/>
  <c r="BA22" i="6"/>
  <c r="BB22" i="6"/>
  <c r="BC22" i="6"/>
  <c r="BD22" i="6"/>
  <c r="AM23" i="6"/>
  <c r="AN23" i="6"/>
  <c r="AO23" i="6"/>
  <c r="AP23" i="6"/>
  <c r="AQ23" i="6"/>
  <c r="AR23" i="6"/>
  <c r="AS23" i="6"/>
  <c r="AT23" i="6"/>
  <c r="AU23" i="6"/>
  <c r="AV23" i="6"/>
  <c r="AW23" i="6"/>
  <c r="AX23" i="6"/>
  <c r="AY23" i="6"/>
  <c r="AZ23" i="6"/>
  <c r="BA23" i="6"/>
  <c r="BB23" i="6"/>
  <c r="BC23" i="6"/>
  <c r="BD23" i="6"/>
  <c r="AM24" i="6"/>
  <c r="AN24" i="6"/>
  <c r="AO24" i="6"/>
  <c r="AP24" i="6"/>
  <c r="AQ24" i="6"/>
  <c r="AR24" i="6"/>
  <c r="AS24" i="6"/>
  <c r="AT24" i="6"/>
  <c r="AU24" i="6"/>
  <c r="AV24" i="6"/>
  <c r="AW24" i="6"/>
  <c r="AX24" i="6"/>
  <c r="AY24" i="6"/>
  <c r="AZ24" i="6"/>
  <c r="BA24" i="6"/>
  <c r="BB24" i="6"/>
  <c r="BC24" i="6"/>
  <c r="BD24" i="6"/>
  <c r="AM25" i="6"/>
  <c r="AN25" i="6"/>
  <c r="AO25" i="6"/>
  <c r="AP25" i="6"/>
  <c r="AQ25" i="6"/>
  <c r="AR25" i="6"/>
  <c r="AS25" i="6"/>
  <c r="AT25" i="6"/>
  <c r="AU25" i="6"/>
  <c r="AV25" i="6"/>
  <c r="AW25" i="6"/>
  <c r="AX25" i="6"/>
  <c r="AY25" i="6"/>
  <c r="AZ25" i="6"/>
  <c r="BA25" i="6"/>
  <c r="BB25" i="6"/>
  <c r="BC25" i="6"/>
  <c r="BD25" i="6"/>
  <c r="AM26" i="6"/>
  <c r="AN26" i="6"/>
  <c r="AO26" i="6"/>
  <c r="AP26" i="6"/>
  <c r="AQ26" i="6"/>
  <c r="AR26" i="6"/>
  <c r="AS26" i="6"/>
  <c r="AT26" i="6"/>
  <c r="AU26" i="6"/>
  <c r="AV26" i="6"/>
  <c r="AW26" i="6"/>
  <c r="AX26" i="6"/>
  <c r="AY26" i="6"/>
  <c r="AZ26" i="6"/>
  <c r="BA26" i="6"/>
  <c r="BB26" i="6"/>
  <c r="BC26" i="6"/>
  <c r="BD26" i="6"/>
  <c r="AM27" i="6"/>
  <c r="AN27" i="6"/>
  <c r="AO27" i="6"/>
  <c r="AP27" i="6"/>
  <c r="AQ27" i="6"/>
  <c r="AR27" i="6"/>
  <c r="AS27" i="6"/>
  <c r="AT27" i="6"/>
  <c r="AU27" i="6"/>
  <c r="AV27" i="6"/>
  <c r="AW27" i="6"/>
  <c r="AX27" i="6"/>
  <c r="AY27" i="6"/>
  <c r="AZ27" i="6"/>
  <c r="BA27" i="6"/>
  <c r="BB27" i="6"/>
  <c r="BC27" i="6"/>
  <c r="BD27" i="6"/>
  <c r="AM28" i="6"/>
  <c r="AN28" i="6"/>
  <c r="AO28" i="6"/>
  <c r="AP28" i="6"/>
  <c r="AQ28" i="6"/>
  <c r="AR28" i="6"/>
  <c r="AS28" i="6"/>
  <c r="AT28" i="6"/>
  <c r="AU28" i="6"/>
  <c r="AV28" i="6"/>
  <c r="AW28" i="6"/>
  <c r="AX28" i="6"/>
  <c r="AY28" i="6"/>
  <c r="AZ28" i="6"/>
  <c r="BA28" i="6"/>
  <c r="BB28" i="6"/>
  <c r="BC28" i="6"/>
  <c r="BD28" i="6"/>
  <c r="AM29" i="6"/>
  <c r="AN29" i="6"/>
  <c r="AO29" i="6"/>
  <c r="AP29" i="6"/>
  <c r="AQ29" i="6"/>
  <c r="AR29" i="6"/>
  <c r="AS29" i="6"/>
  <c r="AT29" i="6"/>
  <c r="AU29" i="6"/>
  <c r="AV29" i="6"/>
  <c r="AW29" i="6"/>
  <c r="AX29" i="6"/>
  <c r="AY29" i="6"/>
  <c r="AZ29" i="6"/>
  <c r="BA29" i="6"/>
  <c r="BB29" i="6"/>
  <c r="BC29" i="6"/>
  <c r="BD29" i="6"/>
  <c r="AM30" i="6"/>
  <c r="AN30" i="6"/>
  <c r="AO30" i="6"/>
  <c r="AP30" i="6"/>
  <c r="AQ30" i="6"/>
  <c r="AR30" i="6"/>
  <c r="AS30" i="6"/>
  <c r="AT30" i="6"/>
  <c r="AU30" i="6"/>
  <c r="AV30" i="6"/>
  <c r="AW30" i="6"/>
  <c r="AX30" i="6"/>
  <c r="AY30" i="6"/>
  <c r="AZ30" i="6"/>
  <c r="BA30" i="6"/>
  <c r="BB30" i="6"/>
  <c r="BC30" i="6"/>
  <c r="BD30" i="6"/>
  <c r="AM31" i="6"/>
  <c r="AN31" i="6"/>
  <c r="AO31" i="6"/>
  <c r="AP31" i="6"/>
  <c r="AQ31" i="6"/>
  <c r="AR31" i="6"/>
  <c r="AS31" i="6"/>
  <c r="AT31" i="6"/>
  <c r="AU31" i="6"/>
  <c r="AV31" i="6"/>
  <c r="AW31" i="6"/>
  <c r="AX31" i="6"/>
  <c r="AY31" i="6"/>
  <c r="AZ31" i="6"/>
  <c r="BA31" i="6"/>
  <c r="BB31" i="6"/>
  <c r="BC31" i="6"/>
  <c r="BD31" i="6"/>
  <c r="AM32" i="6"/>
  <c r="AN32" i="6"/>
  <c r="AO32" i="6"/>
  <c r="AP32" i="6"/>
  <c r="AQ32" i="6"/>
  <c r="AR32" i="6"/>
  <c r="AS32" i="6"/>
  <c r="AT32" i="6"/>
  <c r="AU32" i="6"/>
  <c r="AV32" i="6"/>
  <c r="AW32" i="6"/>
  <c r="AX32" i="6"/>
  <c r="AY32" i="6"/>
  <c r="AZ32" i="6"/>
  <c r="BA32" i="6"/>
  <c r="BB32" i="6"/>
  <c r="BC32" i="6"/>
  <c r="BD32" i="6"/>
  <c r="AM33" i="6"/>
  <c r="AN33" i="6"/>
  <c r="AO33" i="6"/>
  <c r="AP33" i="6"/>
  <c r="AQ33" i="6"/>
  <c r="AR33" i="6"/>
  <c r="AS33" i="6"/>
  <c r="AT33" i="6"/>
  <c r="AU33" i="6"/>
  <c r="AV33" i="6"/>
  <c r="AW33" i="6"/>
  <c r="AX33" i="6"/>
  <c r="AY33" i="6"/>
  <c r="AZ33" i="6"/>
  <c r="BA33" i="6"/>
  <c r="BB33" i="6"/>
  <c r="BC33" i="6"/>
  <c r="BD33" i="6"/>
  <c r="AM34" i="6"/>
  <c r="AN34" i="6"/>
  <c r="AO34" i="6"/>
  <c r="AP34" i="6"/>
  <c r="AQ34" i="6"/>
  <c r="AR34" i="6"/>
  <c r="AS34" i="6"/>
  <c r="AT34" i="6"/>
  <c r="AU34" i="6"/>
  <c r="AV34" i="6"/>
  <c r="AW34" i="6"/>
  <c r="AX34" i="6"/>
  <c r="AY34" i="6"/>
  <c r="AZ34" i="6"/>
  <c r="BA34" i="6"/>
  <c r="BB34" i="6"/>
  <c r="BC34" i="6"/>
  <c r="BD34" i="6"/>
  <c r="AM35" i="6"/>
  <c r="AN35" i="6"/>
  <c r="AO35" i="6"/>
  <c r="AP35" i="6"/>
  <c r="AQ35" i="6"/>
  <c r="AR35" i="6"/>
  <c r="AS35" i="6"/>
  <c r="AT35" i="6"/>
  <c r="AU35" i="6"/>
  <c r="AV35" i="6"/>
  <c r="AW35" i="6"/>
  <c r="AX35" i="6"/>
  <c r="AY35" i="6"/>
  <c r="AZ35" i="6"/>
  <c r="BA35" i="6"/>
  <c r="BB35" i="6"/>
  <c r="BC35" i="6"/>
  <c r="BD35" i="6"/>
  <c r="AM36" i="6"/>
  <c r="AN36" i="6"/>
  <c r="AO36" i="6"/>
  <c r="AP36" i="6"/>
  <c r="AQ36" i="6"/>
  <c r="AR36" i="6"/>
  <c r="AS36" i="6"/>
  <c r="AT36" i="6"/>
  <c r="AU36" i="6"/>
  <c r="AV36" i="6"/>
  <c r="AW36" i="6"/>
  <c r="AX36" i="6"/>
  <c r="AY36" i="6"/>
  <c r="AZ36" i="6"/>
  <c r="BA36" i="6"/>
  <c r="BB36" i="6"/>
  <c r="BC36" i="6"/>
  <c r="BD36" i="6"/>
  <c r="AM37" i="6"/>
  <c r="AN37" i="6"/>
  <c r="AO37" i="6"/>
  <c r="AP37" i="6"/>
  <c r="AQ37" i="6"/>
  <c r="AR37" i="6"/>
  <c r="AS37" i="6"/>
  <c r="AT37" i="6"/>
  <c r="AU37" i="6"/>
  <c r="AV37" i="6"/>
  <c r="AW37" i="6"/>
  <c r="AX37" i="6"/>
  <c r="AY37" i="6"/>
  <c r="AZ37" i="6"/>
  <c r="BA37" i="6"/>
  <c r="BB37" i="6"/>
  <c r="BC37" i="6"/>
  <c r="BD37" i="6"/>
  <c r="AM38" i="6"/>
  <c r="AN38" i="6"/>
  <c r="AO38" i="6"/>
  <c r="AP38" i="6"/>
  <c r="AQ38" i="6"/>
  <c r="AR38" i="6"/>
  <c r="AS38" i="6"/>
  <c r="AT38" i="6"/>
  <c r="AU38" i="6"/>
  <c r="AV38" i="6"/>
  <c r="AW38" i="6"/>
  <c r="AX38" i="6"/>
  <c r="AY38" i="6"/>
  <c r="AZ38" i="6"/>
  <c r="BA38" i="6"/>
  <c r="BB38" i="6"/>
  <c r="BC38" i="6"/>
  <c r="BD38" i="6"/>
  <c r="AM39" i="6"/>
  <c r="AN39" i="6"/>
  <c r="AO39" i="6"/>
  <c r="AP39" i="6"/>
  <c r="AQ39" i="6"/>
  <c r="AR39" i="6"/>
  <c r="AS39" i="6"/>
  <c r="AT39" i="6"/>
  <c r="AU39" i="6"/>
  <c r="AV39" i="6"/>
  <c r="AW39" i="6"/>
  <c r="AX39" i="6"/>
  <c r="AY39" i="6"/>
  <c r="AZ39" i="6"/>
  <c r="BA39" i="6"/>
  <c r="BB39" i="6"/>
  <c r="BC39" i="6"/>
  <c r="BD39" i="6"/>
  <c r="AM40" i="6"/>
  <c r="AN40" i="6"/>
  <c r="AO40" i="6"/>
  <c r="AP40" i="6"/>
  <c r="AQ40" i="6"/>
  <c r="AR40" i="6"/>
  <c r="AS40" i="6"/>
  <c r="AT40" i="6"/>
  <c r="AU40" i="6"/>
  <c r="AV40" i="6"/>
  <c r="AW40" i="6"/>
  <c r="AX40" i="6"/>
  <c r="AY40" i="6"/>
  <c r="AZ40" i="6"/>
  <c r="BA40" i="6"/>
  <c r="BB40" i="6"/>
  <c r="BC40" i="6"/>
  <c r="BD40" i="6"/>
  <c r="AM41" i="6"/>
  <c r="AN41" i="6"/>
  <c r="AO41" i="6"/>
  <c r="AP41" i="6"/>
  <c r="AQ41" i="6"/>
  <c r="AR41" i="6"/>
  <c r="AS41" i="6"/>
  <c r="AT41" i="6"/>
  <c r="AU41" i="6"/>
  <c r="AV41" i="6"/>
  <c r="AW41" i="6"/>
  <c r="AX41" i="6"/>
  <c r="AY41" i="6"/>
  <c r="AZ41" i="6"/>
  <c r="BA41" i="6"/>
  <c r="BB41" i="6"/>
  <c r="BC41" i="6"/>
  <c r="BD41" i="6"/>
  <c r="AM42" i="6"/>
  <c r="AN42" i="6"/>
  <c r="AO42" i="6"/>
  <c r="BH42" i="6" s="1"/>
  <c r="AP42" i="6"/>
  <c r="AQ42" i="6"/>
  <c r="AR42" i="6"/>
  <c r="AS42" i="6"/>
  <c r="AT42" i="6"/>
  <c r="AU42" i="6"/>
  <c r="AV42" i="6"/>
  <c r="AW42" i="6"/>
  <c r="AX42" i="6"/>
  <c r="AY42" i="6"/>
  <c r="AZ42" i="6"/>
  <c r="BA42" i="6"/>
  <c r="BB42" i="6"/>
  <c r="BC42" i="6"/>
  <c r="BD42" i="6"/>
  <c r="AM43" i="6"/>
  <c r="AL43" i="6" s="1"/>
  <c r="AN43" i="6"/>
  <c r="AO43" i="6"/>
  <c r="AP43" i="6"/>
  <c r="AQ43" i="6"/>
  <c r="AR43" i="6"/>
  <c r="AS43" i="6"/>
  <c r="AT43" i="6"/>
  <c r="AU43" i="6"/>
  <c r="AV43" i="6"/>
  <c r="AW43" i="6"/>
  <c r="AX43" i="6"/>
  <c r="AY43" i="6"/>
  <c r="AZ43" i="6"/>
  <c r="BA43" i="6"/>
  <c r="BB43" i="6"/>
  <c r="BC43" i="6"/>
  <c r="BD43" i="6"/>
  <c r="AM44" i="6"/>
  <c r="AN44" i="6"/>
  <c r="AO44" i="6"/>
  <c r="AP44" i="6"/>
  <c r="AQ44" i="6"/>
  <c r="AR44" i="6"/>
  <c r="AS44" i="6"/>
  <c r="AT44" i="6"/>
  <c r="AU44" i="6"/>
  <c r="AV44" i="6"/>
  <c r="AW44" i="6"/>
  <c r="AX44" i="6"/>
  <c r="AY44" i="6"/>
  <c r="AZ44" i="6"/>
  <c r="BA44" i="6"/>
  <c r="BB44" i="6"/>
  <c r="BC44" i="6"/>
  <c r="BD44" i="6"/>
  <c r="AM45" i="6"/>
  <c r="AL45" i="6" s="1"/>
  <c r="AN45" i="6"/>
  <c r="AO45" i="6"/>
  <c r="AP45" i="6"/>
  <c r="AQ45" i="6"/>
  <c r="AR45" i="6"/>
  <c r="AS45" i="6"/>
  <c r="AT45" i="6"/>
  <c r="AU45" i="6"/>
  <c r="AV45" i="6"/>
  <c r="AW45" i="6"/>
  <c r="AX45" i="6"/>
  <c r="AY45" i="6"/>
  <c r="AZ45" i="6"/>
  <c r="BA45" i="6"/>
  <c r="BB45" i="6"/>
  <c r="BC45" i="6"/>
  <c r="BD45" i="6"/>
  <c r="AM46" i="6"/>
  <c r="AN46" i="6"/>
  <c r="AO46" i="6"/>
  <c r="AP46" i="6"/>
  <c r="AQ46" i="6"/>
  <c r="AR46" i="6"/>
  <c r="AS46" i="6"/>
  <c r="AT46" i="6"/>
  <c r="AU46" i="6"/>
  <c r="AV46" i="6"/>
  <c r="AW46" i="6"/>
  <c r="AX46" i="6"/>
  <c r="AY46" i="6"/>
  <c r="AZ46" i="6"/>
  <c r="BA46" i="6"/>
  <c r="BB46" i="6"/>
  <c r="BC46" i="6"/>
  <c r="BD46" i="6"/>
  <c r="AM47" i="6"/>
  <c r="AL47" i="6" s="1"/>
  <c r="AN47" i="6"/>
  <c r="AO47" i="6"/>
  <c r="AP47" i="6"/>
  <c r="AQ47" i="6"/>
  <c r="AR47" i="6"/>
  <c r="AS47" i="6"/>
  <c r="AT47" i="6"/>
  <c r="AU47" i="6"/>
  <c r="AV47" i="6"/>
  <c r="AW47" i="6"/>
  <c r="AX47" i="6"/>
  <c r="AY47" i="6"/>
  <c r="AZ47" i="6"/>
  <c r="BA47" i="6"/>
  <c r="BB47" i="6"/>
  <c r="BC47" i="6"/>
  <c r="BD47" i="6"/>
  <c r="AM48" i="6"/>
  <c r="AN48" i="6"/>
  <c r="AO48" i="6"/>
  <c r="AP48" i="6"/>
  <c r="AQ48" i="6"/>
  <c r="AR48" i="6"/>
  <c r="AS48" i="6"/>
  <c r="AT48" i="6"/>
  <c r="AU48" i="6"/>
  <c r="AV48" i="6"/>
  <c r="AW48" i="6"/>
  <c r="AX48" i="6"/>
  <c r="AY48" i="6"/>
  <c r="AZ48" i="6"/>
  <c r="BA48" i="6"/>
  <c r="BB48" i="6"/>
  <c r="BC48" i="6"/>
  <c r="BD48" i="6"/>
  <c r="AM49" i="6"/>
  <c r="AL49" i="6" s="1"/>
  <c r="AN49" i="6"/>
  <c r="AO49" i="6"/>
  <c r="AP49" i="6"/>
  <c r="AQ49" i="6"/>
  <c r="AR49" i="6"/>
  <c r="AS49" i="6"/>
  <c r="AT49" i="6"/>
  <c r="AU49" i="6"/>
  <c r="AV49" i="6"/>
  <c r="AW49" i="6"/>
  <c r="AX49" i="6"/>
  <c r="AY49" i="6"/>
  <c r="AZ49" i="6"/>
  <c r="BA49" i="6"/>
  <c r="BB49" i="6"/>
  <c r="BC49" i="6"/>
  <c r="BD49" i="6"/>
  <c r="AM50" i="6"/>
  <c r="AN50" i="6"/>
  <c r="AO50" i="6"/>
  <c r="AP50" i="6"/>
  <c r="AQ50" i="6"/>
  <c r="AR50" i="6"/>
  <c r="AS50" i="6"/>
  <c r="AT50" i="6"/>
  <c r="AU50" i="6"/>
  <c r="AV50" i="6"/>
  <c r="AW50" i="6"/>
  <c r="AX50" i="6"/>
  <c r="AY50" i="6"/>
  <c r="AZ50" i="6"/>
  <c r="BA50" i="6"/>
  <c r="BB50" i="6"/>
  <c r="BC50" i="6"/>
  <c r="BD50" i="6"/>
  <c r="AM12" i="6"/>
  <c r="AL12" i="6" s="1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BB12" i="6"/>
  <c r="BC12" i="6"/>
  <c r="BD12" i="6"/>
  <c r="AM13" i="6"/>
  <c r="AO13" i="6"/>
  <c r="AP13" i="6"/>
  <c r="AP51" i="6" s="1"/>
  <c r="AQ13" i="6"/>
  <c r="AR13" i="6"/>
  <c r="AR51" i="6" s="1"/>
  <c r="AS13" i="6"/>
  <c r="AT13" i="6"/>
  <c r="AU13" i="6"/>
  <c r="AV13" i="6"/>
  <c r="AW13" i="6"/>
  <c r="AX13" i="6"/>
  <c r="AX51" i="6" s="1"/>
  <c r="AY13" i="6"/>
  <c r="AZ13" i="6"/>
  <c r="AZ51" i="6" s="1"/>
  <c r="BA13" i="6"/>
  <c r="BB13" i="6"/>
  <c r="BC13" i="6"/>
  <c r="BD13" i="6"/>
  <c r="AM14" i="6"/>
  <c r="AN14" i="6"/>
  <c r="AL14" i="6" s="1"/>
  <c r="AO14" i="6"/>
  <c r="AP14" i="6"/>
  <c r="AQ14" i="6"/>
  <c r="AR14" i="6"/>
  <c r="AS14" i="6"/>
  <c r="AT14" i="6"/>
  <c r="AU14" i="6"/>
  <c r="AV14" i="6"/>
  <c r="AW14" i="6"/>
  <c r="AX14" i="6"/>
  <c r="AY14" i="6"/>
  <c r="AZ14" i="6"/>
  <c r="BA14" i="6"/>
  <c r="BB14" i="6"/>
  <c r="BC14" i="6"/>
  <c r="BD14" i="6"/>
  <c r="AM15" i="6"/>
  <c r="AN15" i="6"/>
  <c r="AO15" i="6"/>
  <c r="AP15" i="6"/>
  <c r="AQ15" i="6"/>
  <c r="AR15" i="6"/>
  <c r="AS15" i="6"/>
  <c r="AT15" i="6"/>
  <c r="AU15" i="6"/>
  <c r="AV15" i="6"/>
  <c r="AW15" i="6"/>
  <c r="AX15" i="6"/>
  <c r="AY15" i="6"/>
  <c r="AZ15" i="6"/>
  <c r="BA15" i="6"/>
  <c r="BB15" i="6"/>
  <c r="BC15" i="6"/>
  <c r="BD15" i="6"/>
  <c r="AM16" i="6"/>
  <c r="AN16" i="6"/>
  <c r="AL16" i="6" s="1"/>
  <c r="AO16" i="6"/>
  <c r="AP16" i="6"/>
  <c r="AQ16" i="6"/>
  <c r="AR16" i="6"/>
  <c r="AS16" i="6"/>
  <c r="AT16" i="6"/>
  <c r="AU16" i="6"/>
  <c r="AV16" i="6"/>
  <c r="AW16" i="6"/>
  <c r="AX16" i="6"/>
  <c r="AY16" i="6"/>
  <c r="AZ16" i="6"/>
  <c r="BA16" i="6"/>
  <c r="BB16" i="6"/>
  <c r="BC16" i="6"/>
  <c r="BD16" i="6"/>
  <c r="AM17" i="6"/>
  <c r="AN17" i="6"/>
  <c r="AO17" i="6"/>
  <c r="AP17" i="6"/>
  <c r="AQ17" i="6"/>
  <c r="AR17" i="6"/>
  <c r="AS17" i="6"/>
  <c r="AT17" i="6"/>
  <c r="AU17" i="6"/>
  <c r="AV17" i="6"/>
  <c r="AW17" i="6"/>
  <c r="AX17" i="6"/>
  <c r="AY17" i="6"/>
  <c r="AZ17" i="6"/>
  <c r="BA17" i="6"/>
  <c r="BB17" i="6"/>
  <c r="BC17" i="6"/>
  <c r="BD17" i="6"/>
  <c r="AM18" i="6"/>
  <c r="AN18" i="6"/>
  <c r="AL18" i="6" s="1"/>
  <c r="AO18" i="6"/>
  <c r="AP18" i="6"/>
  <c r="AQ18" i="6"/>
  <c r="AR18" i="6"/>
  <c r="AS18" i="6"/>
  <c r="AT18" i="6"/>
  <c r="AU18" i="6"/>
  <c r="AV18" i="6"/>
  <c r="AW18" i="6"/>
  <c r="AX18" i="6"/>
  <c r="AY18" i="6"/>
  <c r="AZ18" i="6"/>
  <c r="BA18" i="6"/>
  <c r="BB18" i="6"/>
  <c r="BC18" i="6"/>
  <c r="BD18" i="6"/>
  <c r="AM19" i="6"/>
  <c r="AN19" i="6"/>
  <c r="AO19" i="6"/>
  <c r="AP19" i="6"/>
  <c r="AQ19" i="6"/>
  <c r="AR19" i="6"/>
  <c r="AS19" i="6"/>
  <c r="AT19" i="6"/>
  <c r="AU19" i="6"/>
  <c r="AV19" i="6"/>
  <c r="AW19" i="6"/>
  <c r="AX19" i="6"/>
  <c r="AY19" i="6"/>
  <c r="AZ19" i="6"/>
  <c r="BA19" i="6"/>
  <c r="BB19" i="6"/>
  <c r="BC19" i="6"/>
  <c r="BD19" i="6"/>
  <c r="AM20" i="6"/>
  <c r="AN20" i="6"/>
  <c r="AL20" i="6" s="1"/>
  <c r="AO20" i="6"/>
  <c r="AP20" i="6"/>
  <c r="AQ20" i="6"/>
  <c r="AR20" i="6"/>
  <c r="AS20" i="6"/>
  <c r="AT20" i="6"/>
  <c r="AU20" i="6"/>
  <c r="AV20" i="6"/>
  <c r="AW20" i="6"/>
  <c r="AX20" i="6"/>
  <c r="AY20" i="6"/>
  <c r="AZ20" i="6"/>
  <c r="BA20" i="6"/>
  <c r="BB20" i="6"/>
  <c r="BC20" i="6"/>
  <c r="BD20" i="6"/>
  <c r="AN11" i="6"/>
  <c r="AO11" i="6"/>
  <c r="AL11" i="6" s="1"/>
  <c r="AL51" i="6" s="1"/>
  <c r="BF51" i="6" s="1"/>
  <c r="AP11" i="6"/>
  <c r="AQ11" i="6"/>
  <c r="AR11" i="6"/>
  <c r="AS11" i="6"/>
  <c r="AS51" i="6" s="1"/>
  <c r="AT11" i="6"/>
  <c r="AU11" i="6"/>
  <c r="AU51" i="6" s="1"/>
  <c r="AV11" i="6"/>
  <c r="AW11" i="6"/>
  <c r="AW51" i="6" s="1"/>
  <c r="AX11" i="6"/>
  <c r="AY11" i="6"/>
  <c r="AZ11" i="6"/>
  <c r="BA11" i="6"/>
  <c r="BA51" i="6" s="1"/>
  <c r="BB11" i="6"/>
  <c r="BC11" i="6"/>
  <c r="BC51" i="6" s="1"/>
  <c r="BD11" i="6"/>
  <c r="AT51" i="8"/>
  <c r="BH11" i="8"/>
  <c r="BH12" i="8"/>
  <c r="BH13" i="8"/>
  <c r="BH14" i="8"/>
  <c r="BH15" i="8"/>
  <c r="BH16" i="8"/>
  <c r="BH17" i="8"/>
  <c r="BH18" i="8"/>
  <c r="BH19" i="8"/>
  <c r="BH20" i="8"/>
  <c r="BH21" i="8"/>
  <c r="BH22" i="8"/>
  <c r="BH23" i="8"/>
  <c r="BH24" i="8"/>
  <c r="BH25" i="8"/>
  <c r="BH26" i="8"/>
  <c r="BH27" i="8"/>
  <c r="BH28" i="8"/>
  <c r="BH29" i="8"/>
  <c r="BH30" i="8"/>
  <c r="BH31" i="8"/>
  <c r="BH32" i="8"/>
  <c r="BH33" i="8"/>
  <c r="BH34" i="8"/>
  <c r="BH35" i="8"/>
  <c r="BH36" i="8"/>
  <c r="BH37" i="8"/>
  <c r="BH38" i="8"/>
  <c r="BH39" i="8"/>
  <c r="BH40" i="8"/>
  <c r="BH41" i="8"/>
  <c r="BH42" i="8"/>
  <c r="BH43" i="8"/>
  <c r="BF44" i="8"/>
  <c r="BH44" i="8"/>
  <c r="BH45" i="8"/>
  <c r="BH46" i="8"/>
  <c r="BH47" i="8"/>
  <c r="BH48" i="8"/>
  <c r="BH49" i="8"/>
  <c r="BH50" i="8"/>
  <c r="AN51" i="8"/>
  <c r="AO51" i="8"/>
  <c r="AP51" i="8"/>
  <c r="AQ51" i="8"/>
  <c r="AR51" i="8"/>
  <c r="AS51" i="8"/>
  <c r="AU51" i="8"/>
  <c r="AV51" i="8"/>
  <c r="AW51" i="8"/>
  <c r="AX51" i="8"/>
  <c r="AY51" i="8"/>
  <c r="AZ51" i="8"/>
  <c r="BA51" i="8"/>
  <c r="BB51" i="8"/>
  <c r="BC51" i="8"/>
  <c r="AL57" i="8"/>
  <c r="AM57" i="8" s="1"/>
  <c r="AL58" i="8"/>
  <c r="AM58" i="8" s="1"/>
  <c r="AL59" i="8"/>
  <c r="AM59" i="8" s="1"/>
  <c r="AL60" i="8"/>
  <c r="AM60" i="8" s="1"/>
  <c r="AL61" i="8"/>
  <c r="AM61" i="8" s="1"/>
  <c r="AL62" i="8"/>
  <c r="AM62" i="8" s="1"/>
  <c r="AL63" i="8"/>
  <c r="AM63" i="8" s="1"/>
  <c r="AL64" i="8"/>
  <c r="AM64" i="8" s="1"/>
  <c r="AL65" i="8"/>
  <c r="AM65" i="8" s="1"/>
  <c r="AL26" i="6"/>
  <c r="AL13" i="6"/>
  <c r="AL15" i="6"/>
  <c r="AL17" i="6"/>
  <c r="AL19" i="6"/>
  <c r="AL21" i="6"/>
  <c r="AL22" i="6"/>
  <c r="AL23" i="6"/>
  <c r="AL24" i="6"/>
  <c r="AL25" i="6"/>
  <c r="AL27" i="6"/>
  <c r="AL28" i="6"/>
  <c r="AL29" i="6"/>
  <c r="AL30" i="6"/>
  <c r="AL31" i="6"/>
  <c r="AL32" i="6"/>
  <c r="AL33" i="6"/>
  <c r="AL34" i="6"/>
  <c r="AL35" i="6"/>
  <c r="AL36" i="6"/>
  <c r="AL37" i="6"/>
  <c r="AL38" i="6"/>
  <c r="AL39" i="6"/>
  <c r="AL40" i="6"/>
  <c r="AL41" i="6"/>
  <c r="AL42" i="6"/>
  <c r="AL44" i="6"/>
  <c r="AL46" i="6"/>
  <c r="AL48" i="6"/>
  <c r="AL50" i="6"/>
  <c r="AL57" i="6"/>
  <c r="AM57" i="6" s="1"/>
  <c r="AL58" i="6"/>
  <c r="AM58" i="6" s="1"/>
  <c r="AL59" i="6"/>
  <c r="AM59" i="6" s="1"/>
  <c r="AL60" i="6"/>
  <c r="AM60" i="6" s="1"/>
  <c r="AL61" i="6"/>
  <c r="AM61" i="6" s="1"/>
  <c r="AL62" i="6"/>
  <c r="AM62" i="6" s="1"/>
  <c r="AL63" i="6"/>
  <c r="AM63" i="6" s="1"/>
  <c r="AL64" i="6"/>
  <c r="AM64" i="6" s="1"/>
  <c r="AL65" i="6"/>
  <c r="AM65" i="6" s="1"/>
  <c r="BB51" i="6"/>
  <c r="AO51" i="6"/>
  <c r="AT51" i="6"/>
  <c r="AQ51" i="6"/>
  <c r="AN51" i="6"/>
  <c r="BD51" i="6"/>
  <c r="BH11" i="6"/>
  <c r="BH13" i="6"/>
  <c r="BH15" i="6"/>
  <c r="BH17" i="6"/>
  <c r="BH19" i="6"/>
  <c r="BH21" i="6"/>
  <c r="BH22" i="6"/>
  <c r="BH23" i="6"/>
  <c r="BH24" i="6"/>
  <c r="BH25" i="6"/>
  <c r="BH26" i="6"/>
  <c r="BH27" i="6"/>
  <c r="BH28" i="6"/>
  <c r="BH29" i="6"/>
  <c r="BH30" i="6"/>
  <c r="BH31" i="6"/>
  <c r="BH32" i="6"/>
  <c r="BH33" i="6"/>
  <c r="BH34" i="6"/>
  <c r="BH35" i="6"/>
  <c r="BH36" i="6"/>
  <c r="BH37" i="6"/>
  <c r="BH38" i="6"/>
  <c r="BH39" i="6"/>
  <c r="BH40" i="6"/>
  <c r="BH41" i="6"/>
  <c r="BF44" i="6"/>
  <c r="BH44" i="6"/>
  <c r="BH46" i="6"/>
  <c r="BH48" i="6"/>
  <c r="BH50" i="6"/>
  <c r="AV51" i="6"/>
  <c r="AY51" i="6"/>
  <c r="BH15" i="9" l="1"/>
  <c r="BH13" i="9"/>
  <c r="AL65" i="9"/>
  <c r="AM65" i="9" s="1"/>
  <c r="AM66" i="9" s="1"/>
  <c r="AM68" i="9" s="1"/>
  <c r="AM51" i="9"/>
  <c r="AO51" i="9"/>
  <c r="AQ51" i="9"/>
  <c r="AS51" i="9"/>
  <c r="AU51" i="9"/>
  <c r="AW51" i="9"/>
  <c r="AY51" i="9"/>
  <c r="BA51" i="9"/>
  <c r="BC51" i="9"/>
  <c r="BH12" i="9"/>
  <c r="BH14" i="9"/>
  <c r="BH22" i="9"/>
  <c r="BH24" i="9"/>
  <c r="BH26" i="9"/>
  <c r="BH28" i="9"/>
  <c r="BH30" i="9"/>
  <c r="BH32" i="9"/>
  <c r="BH34" i="9"/>
  <c r="BH36" i="9"/>
  <c r="BH38" i="9"/>
  <c r="BH40" i="9"/>
  <c r="BH42" i="9"/>
  <c r="BH45" i="9"/>
  <c r="BH47" i="9"/>
  <c r="BH49" i="9"/>
  <c r="AN51" i="9"/>
  <c r="BH16" i="9"/>
  <c r="BH18" i="9"/>
  <c r="BH20" i="9"/>
  <c r="BH11" i="9"/>
  <c r="AL44" i="9"/>
  <c r="AL51" i="9" s="1"/>
  <c r="BF51" i="9" s="1"/>
  <c r="AM66" i="6"/>
  <c r="AM68" i="6" s="1"/>
  <c r="AM66" i="8"/>
  <c r="AM68" i="8" s="1"/>
  <c r="AL51" i="8"/>
  <c r="BF51" i="8" s="1"/>
  <c r="BH49" i="6"/>
  <c r="BH47" i="6"/>
  <c r="BH45" i="6"/>
  <c r="BH43" i="6"/>
  <c r="BH20" i="6"/>
  <c r="BH18" i="6"/>
  <c r="BH16" i="6"/>
  <c r="BH14" i="6"/>
  <c r="BH12" i="6"/>
  <c r="AM51" i="6"/>
  <c r="AM51" i="8"/>
</calcChain>
</file>

<file path=xl/sharedStrings.xml><?xml version="1.0" encoding="utf-8"?>
<sst xmlns="http://schemas.openxmlformats.org/spreadsheetml/2006/main" count="344" uniqueCount="96">
  <si>
    <t>第1週</t>
  </si>
  <si>
    <t>第2週</t>
  </si>
  <si>
    <t>第3週</t>
  </si>
  <si>
    <t>第4週</t>
  </si>
  <si>
    <t>保有資格</t>
    <rPh sb="0" eb="2">
      <t>ホユウ</t>
    </rPh>
    <rPh sb="2" eb="4">
      <t>シカク</t>
    </rPh>
    <phoneticPr fontId="2"/>
  </si>
  <si>
    <t>勤続年数</t>
    <rPh sb="0" eb="2">
      <t>キンゾク</t>
    </rPh>
    <rPh sb="2" eb="4">
      <t>ネンスウ</t>
    </rPh>
    <phoneticPr fontId="2"/>
  </si>
  <si>
    <t>延夜勤時間数</t>
    <rPh sb="0" eb="1">
      <t>ノ</t>
    </rPh>
    <rPh sb="1" eb="3">
      <t>ヤキン</t>
    </rPh>
    <rPh sb="3" eb="5">
      <t>ジカン</t>
    </rPh>
    <rPh sb="5" eb="6">
      <t>スウ</t>
    </rPh>
    <phoneticPr fontId="2"/>
  </si>
  <si>
    <t>１月の日数</t>
    <rPh sb="1" eb="2">
      <t>ツキ</t>
    </rPh>
    <rPh sb="3" eb="5">
      <t>ニッスウ</t>
    </rPh>
    <phoneticPr fontId="2"/>
  </si>
  <si>
    <t>日　②</t>
    <rPh sb="0" eb="1">
      <t>ニチ</t>
    </rPh>
    <phoneticPr fontId="2"/>
  </si>
  <si>
    <t>※夜勤時間帯・・・午後10時から翌日午前５時までの時間を含めた連続する16時間</t>
    <rPh sb="1" eb="3">
      <t>ヤキン</t>
    </rPh>
    <rPh sb="3" eb="5">
      <t>ジカン</t>
    </rPh>
    <rPh sb="5" eb="6">
      <t>タイ</t>
    </rPh>
    <rPh sb="9" eb="11">
      <t>ゴゴ</t>
    </rPh>
    <rPh sb="13" eb="14">
      <t>ジ</t>
    </rPh>
    <rPh sb="16" eb="18">
      <t>ヨクジツ</t>
    </rPh>
    <rPh sb="18" eb="20">
      <t>ゴゼン</t>
    </rPh>
    <rPh sb="21" eb="22">
      <t>ジ</t>
    </rPh>
    <rPh sb="25" eb="27">
      <t>ジカン</t>
    </rPh>
    <rPh sb="28" eb="29">
      <t>フク</t>
    </rPh>
    <rPh sb="31" eb="33">
      <t>レンゾク</t>
    </rPh>
    <rPh sb="37" eb="39">
      <t>ジカン</t>
    </rPh>
    <phoneticPr fontId="2"/>
  </si>
  <si>
    <t>第５週</t>
    <rPh sb="0" eb="1">
      <t>ダイ</t>
    </rPh>
    <rPh sb="2" eb="3">
      <t>シュウ</t>
    </rPh>
    <phoneticPr fontId="2"/>
  </si>
  <si>
    <t>夜勤</t>
    <rPh sb="0" eb="2">
      <t>ヤキン</t>
    </rPh>
    <phoneticPr fontId="2"/>
  </si>
  <si>
    <t>休日</t>
    <rPh sb="0" eb="2">
      <t>キュウジツ</t>
    </rPh>
    <phoneticPr fontId="2"/>
  </si>
  <si>
    <t>常勤１の勤務時間</t>
    <rPh sb="0" eb="2">
      <t>ジョウキン</t>
    </rPh>
    <rPh sb="4" eb="6">
      <t>キンム</t>
    </rPh>
    <rPh sb="6" eb="8">
      <t>ジカン</t>
    </rPh>
    <phoneticPr fontId="2"/>
  </si>
  <si>
    <t>日</t>
    <rPh sb="0" eb="1">
      <t>ヒ</t>
    </rPh>
    <phoneticPr fontId="2"/>
  </si>
  <si>
    <t>明け</t>
    <rPh sb="0" eb="1">
      <t>ア</t>
    </rPh>
    <phoneticPr fontId="2"/>
  </si>
  <si>
    <t>夜勤職員配置加算用計算式</t>
    <rPh sb="0" eb="2">
      <t>ヤキン</t>
    </rPh>
    <rPh sb="2" eb="4">
      <t>ショクイン</t>
    </rPh>
    <rPh sb="4" eb="6">
      <t>ハイチ</t>
    </rPh>
    <rPh sb="6" eb="8">
      <t>カサン</t>
    </rPh>
    <rPh sb="8" eb="9">
      <t>ヨウ</t>
    </rPh>
    <rPh sb="9" eb="11">
      <t>ケイサン</t>
    </rPh>
    <rPh sb="11" eb="12">
      <t>シキ</t>
    </rPh>
    <phoneticPr fontId="2"/>
  </si>
  <si>
    <t>※勤務時間数管理の際の注意点</t>
    <rPh sb="1" eb="3">
      <t>キンム</t>
    </rPh>
    <rPh sb="3" eb="6">
      <t>ジカンスウ</t>
    </rPh>
    <rPh sb="6" eb="8">
      <t>カンリ</t>
    </rPh>
    <rPh sb="9" eb="10">
      <t>サイ</t>
    </rPh>
    <rPh sb="11" eb="14">
      <t>チュウイテン</t>
    </rPh>
    <phoneticPr fontId="2"/>
  </si>
  <si>
    <t>　・看護職及び介護職の勤務時間数をそろえる。</t>
    <rPh sb="2" eb="5">
      <t>カンゴショク</t>
    </rPh>
    <rPh sb="5" eb="6">
      <t>オヨ</t>
    </rPh>
    <rPh sb="7" eb="9">
      <t>カイゴ</t>
    </rPh>
    <rPh sb="9" eb="10">
      <t>ショク</t>
    </rPh>
    <rPh sb="11" eb="13">
      <t>キンム</t>
    </rPh>
    <rPh sb="13" eb="16">
      <t>ジカンスウ</t>
    </rPh>
    <phoneticPr fontId="2"/>
  </si>
  <si>
    <t>常勤換算後の人数</t>
    <rPh sb="0" eb="2">
      <t>ジョウキン</t>
    </rPh>
    <rPh sb="2" eb="4">
      <t>カンサン</t>
    </rPh>
    <rPh sb="4" eb="5">
      <t>ゴ</t>
    </rPh>
    <rPh sb="6" eb="8">
      <t>ニンズウ</t>
    </rPh>
    <phoneticPr fontId="2"/>
  </si>
  <si>
    <t>１月の合計</t>
    <rPh sb="1" eb="2">
      <t>ツキ</t>
    </rPh>
    <rPh sb="3" eb="5">
      <t>ゴウケイ</t>
    </rPh>
    <phoneticPr fontId="2"/>
  </si>
  <si>
    <t>特休</t>
    <rPh sb="0" eb="2">
      <t>トッキュウ</t>
    </rPh>
    <phoneticPr fontId="2"/>
  </si>
  <si>
    <t>夜勤時間帯　１６：００～８：００</t>
    <rPh sb="0" eb="2">
      <t>ヤキン</t>
    </rPh>
    <rPh sb="2" eb="5">
      <t>ジカンタイ</t>
    </rPh>
    <phoneticPr fontId="2"/>
  </si>
  <si>
    <t>分</t>
    <rPh sb="0" eb="1">
      <t>フン</t>
    </rPh>
    <phoneticPr fontId="2"/>
  </si>
  <si>
    <t>半２</t>
    <rPh sb="0" eb="1">
      <t>ハン</t>
    </rPh>
    <phoneticPr fontId="2"/>
  </si>
  <si>
    <t>　前年度平均入所者数　　　人</t>
    <rPh sb="1" eb="4">
      <t>ゼンネンド</t>
    </rPh>
    <rPh sb="4" eb="6">
      <t>ヘイキン</t>
    </rPh>
    <rPh sb="6" eb="9">
      <t>ニュウショシャ</t>
    </rPh>
    <rPh sb="9" eb="10">
      <t>スウ</t>
    </rPh>
    <rPh sb="13" eb="14">
      <t>ニン</t>
    </rPh>
    <phoneticPr fontId="2"/>
  </si>
  <si>
    <t>出張</t>
    <rPh sb="0" eb="2">
      <t>シュッチョウ</t>
    </rPh>
    <phoneticPr fontId="2"/>
  </si>
  <si>
    <t>実労働時間</t>
    <rPh sb="0" eb="1">
      <t>ジツ</t>
    </rPh>
    <rPh sb="1" eb="3">
      <t>ロウドウ</t>
    </rPh>
    <rPh sb="3" eb="5">
      <t>ジカン</t>
    </rPh>
    <phoneticPr fontId="2"/>
  </si>
  <si>
    <t>出</t>
    <rPh sb="0" eb="1">
      <t>シュツ</t>
    </rPh>
    <phoneticPr fontId="2"/>
  </si>
  <si>
    <t>特</t>
    <rPh sb="0" eb="1">
      <t>トク</t>
    </rPh>
    <phoneticPr fontId="2"/>
  </si>
  <si>
    <t>有</t>
    <rPh sb="0" eb="1">
      <t>ユウ</t>
    </rPh>
    <phoneticPr fontId="2"/>
  </si>
  <si>
    <t>半３</t>
    <rPh sb="0" eb="1">
      <t>ハン</t>
    </rPh>
    <phoneticPr fontId="2"/>
  </si>
  <si>
    <t>早２</t>
    <rPh sb="0" eb="1">
      <t>ハヤ</t>
    </rPh>
    <phoneticPr fontId="2"/>
  </si>
  <si>
    <t>早３</t>
    <rPh sb="0" eb="1">
      <t>ハヤ</t>
    </rPh>
    <phoneticPr fontId="2"/>
  </si>
  <si>
    <t>遅１</t>
    <rPh sb="0" eb="1">
      <t>オソ</t>
    </rPh>
    <phoneticPr fontId="2"/>
  </si>
  <si>
    <t>遅２</t>
    <rPh sb="0" eb="1">
      <t>オソ</t>
    </rPh>
    <phoneticPr fontId="2"/>
  </si>
  <si>
    <t>遅３</t>
    <rPh sb="0" eb="1">
      <t>オソ</t>
    </rPh>
    <phoneticPr fontId="2"/>
  </si>
  <si>
    <t>日勤</t>
    <rPh sb="0" eb="2">
      <t>ニッキン</t>
    </rPh>
    <phoneticPr fontId="2"/>
  </si>
  <si>
    <t>早１</t>
    <rPh sb="0" eb="1">
      <t>ハヤ</t>
    </rPh>
    <phoneticPr fontId="2"/>
  </si>
  <si>
    <t>半１</t>
    <rPh sb="0" eb="1">
      <t>ハン</t>
    </rPh>
    <phoneticPr fontId="2"/>
  </si>
  <si>
    <t>事業所・施設名（　　　　　　　　　　　　）</t>
    <phoneticPr fontId="2"/>
  </si>
  <si>
    <t>職　種</t>
    <phoneticPr fontId="2"/>
  </si>
  <si>
    <t>氏　名</t>
    <phoneticPr fontId="2"/>
  </si>
  <si>
    <t>○</t>
    <phoneticPr fontId="2"/>
  </si>
  <si>
    <t>△</t>
    <phoneticPr fontId="2"/>
  </si>
  <si>
    <t>↓↓↓</t>
    <phoneticPr fontId="2"/>
  </si>
  <si>
    <t>①÷②÷16</t>
    <phoneticPr fontId="2"/>
  </si>
  <si>
    <t>休憩時間(単位：分)</t>
    <rPh sb="0" eb="2">
      <t>キュウケイ</t>
    </rPh>
    <rPh sb="2" eb="4">
      <t>ジカン</t>
    </rPh>
    <rPh sb="5" eb="7">
      <t>タンイ</t>
    </rPh>
    <rPh sb="8" eb="9">
      <t>フン</t>
    </rPh>
    <phoneticPr fontId="2"/>
  </si>
  <si>
    <t>夜勤時間帯重複(単位：分)</t>
    <rPh sb="8" eb="10">
      <t>タンイ</t>
    </rPh>
    <rPh sb="11" eb="12">
      <t>フン</t>
    </rPh>
    <phoneticPr fontId="2"/>
  </si>
  <si>
    <t>　・月の法定労働時間内に収まるように勤務時間を定める。</t>
    <rPh sb="2" eb="3">
      <t>ツキ</t>
    </rPh>
    <rPh sb="4" eb="6">
      <t>ホウテイ</t>
    </rPh>
    <rPh sb="6" eb="8">
      <t>ロウドウ</t>
    </rPh>
    <rPh sb="8" eb="10">
      <t>ジカン</t>
    </rPh>
    <rPh sb="10" eb="11">
      <t>ナイ</t>
    </rPh>
    <rPh sb="12" eb="13">
      <t>オサ</t>
    </rPh>
    <rPh sb="18" eb="20">
      <t>キンム</t>
    </rPh>
    <rPh sb="20" eb="22">
      <t>ジカン</t>
    </rPh>
    <rPh sb="23" eb="24">
      <t>サダ</t>
    </rPh>
    <phoneticPr fontId="2"/>
  </si>
  <si>
    <t>入力ﾃﾞｰﾀ数ﾁｪｯｸ</t>
    <rPh sb="0" eb="2">
      <t>ニュウリョク</t>
    </rPh>
    <rPh sb="6" eb="7">
      <t>スウ</t>
    </rPh>
    <phoneticPr fontId="2"/>
  </si>
  <si>
    <t>を超える時間がある場合は、手計算してください。</t>
    <rPh sb="4" eb="6">
      <t>ジカン</t>
    </rPh>
    <phoneticPr fontId="2"/>
  </si>
  <si>
    <t>A</t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</si>
  <si>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</si>
  <si>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</si>
  <si>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介護福祉士</t>
    <rPh sb="0" eb="2">
      <t>カイゴ</t>
    </rPh>
    <rPh sb="2" eb="5">
      <t>フクシシ</t>
    </rPh>
    <phoneticPr fontId="2"/>
  </si>
  <si>
    <t>看護師</t>
    <rPh sb="0" eb="2">
      <t>カンゴ</t>
    </rPh>
    <rPh sb="2" eb="3">
      <t>シ</t>
    </rPh>
    <phoneticPr fontId="2"/>
  </si>
  <si>
    <t>ヘルパー２級</t>
    <rPh sb="5" eb="6">
      <t>キュウ</t>
    </rPh>
    <phoneticPr fontId="2"/>
  </si>
  <si>
    <t>看護職員</t>
    <rPh sb="0" eb="2">
      <t>カンゴ</t>
    </rPh>
    <rPh sb="2" eb="3">
      <t>ショク</t>
    </rPh>
    <rPh sb="3" eb="4">
      <t>イン</t>
    </rPh>
    <phoneticPr fontId="2"/>
  </si>
  <si>
    <t>介護職員</t>
    <rPh sb="0" eb="2">
      <t>カイゴ</t>
    </rPh>
    <rPh sb="2" eb="4">
      <t>ショクイン</t>
    </rPh>
    <phoneticPr fontId="2"/>
  </si>
  <si>
    <t>日</t>
    <rPh sb="0" eb="1">
      <t>ニチ</t>
    </rPh>
    <phoneticPr fontId="2"/>
  </si>
  <si>
    <t>○</t>
    <phoneticPr fontId="2"/>
  </si>
  <si>
    <t>△</t>
    <phoneticPr fontId="2"/>
  </si>
  <si>
    <t>有</t>
    <rPh sb="0" eb="1">
      <t>アリ</t>
    </rPh>
    <phoneticPr fontId="2"/>
  </si>
  <si>
    <t>事業所・施設名（　　　　　　　　　　　　）</t>
    <phoneticPr fontId="2"/>
  </si>
  <si>
    <t>時間①</t>
    <rPh sb="0" eb="2">
      <t>ジカン</t>
    </rPh>
    <phoneticPr fontId="2"/>
  </si>
  <si>
    <t>○</t>
    <phoneticPr fontId="2"/>
  </si>
  <si>
    <t>△</t>
    <phoneticPr fontId="2"/>
  </si>
  <si>
    <t>出</t>
    <rPh sb="0" eb="1">
      <t>デ</t>
    </rPh>
    <phoneticPr fontId="2"/>
  </si>
  <si>
    <t>勤務
形態</t>
    <rPh sb="0" eb="2">
      <t>キンム</t>
    </rPh>
    <rPh sb="3" eb="5">
      <t>ケイタイ</t>
    </rPh>
    <phoneticPr fontId="2"/>
  </si>
  <si>
    <t>　　２８日の場合は２８日÷７日×４０時間＝１６０時間内に収める。</t>
    <rPh sb="4" eb="5">
      <t>ヒ</t>
    </rPh>
    <rPh sb="6" eb="8">
      <t>バアイ</t>
    </rPh>
    <rPh sb="11" eb="12">
      <t>ニチ</t>
    </rPh>
    <rPh sb="14" eb="15">
      <t>ニチ</t>
    </rPh>
    <rPh sb="18" eb="20">
      <t>ジカン</t>
    </rPh>
    <rPh sb="24" eb="26">
      <t>ジカン</t>
    </rPh>
    <rPh sb="26" eb="27">
      <t>ナイ</t>
    </rPh>
    <rPh sb="28" eb="29">
      <t>オサ</t>
    </rPh>
    <phoneticPr fontId="2"/>
  </si>
  <si>
    <t>　　３０日の場合は３０日÷７日×４０時間＝約１７１時間内に収める。</t>
    <rPh sb="4" eb="5">
      <t>ヒ</t>
    </rPh>
    <rPh sb="6" eb="8">
      <t>バアイ</t>
    </rPh>
    <rPh sb="11" eb="12">
      <t>ニチ</t>
    </rPh>
    <rPh sb="14" eb="15">
      <t>ニチ</t>
    </rPh>
    <rPh sb="18" eb="20">
      <t>ジカン</t>
    </rPh>
    <rPh sb="21" eb="22">
      <t>ヤク</t>
    </rPh>
    <rPh sb="25" eb="27">
      <t>ジカン</t>
    </rPh>
    <rPh sb="27" eb="28">
      <t>ナイ</t>
    </rPh>
    <rPh sb="29" eb="30">
      <t>オサ</t>
    </rPh>
    <phoneticPr fontId="2"/>
  </si>
  <si>
    <t>　　３１日の場合は３１日÷７日×４０時間＝約１７７時間内に収める。</t>
    <rPh sb="4" eb="5">
      <t>ヒ</t>
    </rPh>
    <rPh sb="6" eb="8">
      <t>バアイ</t>
    </rPh>
    <rPh sb="11" eb="12">
      <t>ニチ</t>
    </rPh>
    <rPh sb="14" eb="15">
      <t>ニチ</t>
    </rPh>
    <rPh sb="18" eb="20">
      <t>ジカン</t>
    </rPh>
    <rPh sb="21" eb="22">
      <t>ヤク</t>
    </rPh>
    <rPh sb="25" eb="27">
      <t>ジカン</t>
    </rPh>
    <rPh sb="27" eb="28">
      <t>ナイ</t>
    </rPh>
    <rPh sb="29" eb="30">
      <t>オサ</t>
    </rPh>
    <phoneticPr fontId="2"/>
  </si>
  <si>
    <t>欠勤</t>
    <rPh sb="0" eb="2">
      <t>ケッキン</t>
    </rPh>
    <phoneticPr fontId="2"/>
  </si>
  <si>
    <t>欠</t>
    <rPh sb="0" eb="1">
      <t>ケツ</t>
    </rPh>
    <phoneticPr fontId="2"/>
  </si>
  <si>
    <t>常勤有休</t>
    <rPh sb="0" eb="2">
      <t>ジョウキン</t>
    </rPh>
    <rPh sb="2" eb="4">
      <t>ユウキュウ</t>
    </rPh>
    <phoneticPr fontId="2"/>
  </si>
  <si>
    <t>非常勤有休</t>
    <rPh sb="0" eb="3">
      <t>ヒジョウキン</t>
    </rPh>
    <rPh sb="3" eb="5">
      <t>ユウキュウ</t>
    </rPh>
    <phoneticPr fontId="2"/>
  </si>
  <si>
    <t>非有</t>
    <rPh sb="0" eb="1">
      <t>ヒ</t>
    </rPh>
    <rPh sb="1" eb="2">
      <t>アリ</t>
    </rPh>
    <phoneticPr fontId="2"/>
  </si>
  <si>
    <t>○</t>
    <phoneticPr fontId="2"/>
  </si>
  <si>
    <t>△</t>
    <phoneticPr fontId="2"/>
  </si>
  <si>
    <t>A</t>
    <phoneticPr fontId="2"/>
  </si>
  <si>
    <t>↓↓↓</t>
    <phoneticPr fontId="2"/>
  </si>
  <si>
    <t>①÷②÷16</t>
    <phoneticPr fontId="2"/>
  </si>
  <si>
    <t>従業者の勤務の体制及び勤務形態一覧表</t>
    <phoneticPr fontId="2"/>
  </si>
  <si>
    <t>雇用開始年月日</t>
    <rPh sb="0" eb="2">
      <t>コヨウ</t>
    </rPh>
    <rPh sb="2" eb="4">
      <t>カイシ</t>
    </rPh>
    <rPh sb="4" eb="7">
      <t>ネンガッピ</t>
    </rPh>
    <phoneticPr fontId="2"/>
  </si>
  <si>
    <t>従業者の勤務の体制及び勤務形態一覧表</t>
    <phoneticPr fontId="2"/>
  </si>
  <si>
    <t>○</t>
    <phoneticPr fontId="2"/>
  </si>
  <si>
    <t>サービス種類（　　　　　　　　　　　　）</t>
    <phoneticPr fontId="2"/>
  </si>
  <si>
    <t>サービス種類（　　　　　　　　　　　　）</t>
    <phoneticPr fontId="2"/>
  </si>
  <si>
    <t>毎月１日を起算日とする１月単位の変形労働時間を採用</t>
    <rPh sb="0" eb="2">
      <t>マイツキ</t>
    </rPh>
    <rPh sb="3" eb="4">
      <t>ヒ</t>
    </rPh>
    <rPh sb="5" eb="8">
      <t>キサンビ</t>
    </rPh>
    <rPh sb="12" eb="13">
      <t>ツキ</t>
    </rPh>
    <rPh sb="13" eb="15">
      <t>タンイ</t>
    </rPh>
    <rPh sb="16" eb="18">
      <t>ヘンケイ</t>
    </rPh>
    <rPh sb="18" eb="20">
      <t>ロウドウ</t>
    </rPh>
    <rPh sb="20" eb="22">
      <t>ジカン</t>
    </rPh>
    <rPh sb="23" eb="25">
      <t>サイヨウ</t>
    </rPh>
    <phoneticPr fontId="2"/>
  </si>
  <si>
    <t>毎月○日を起算日とする○月単位の変形労働時間を採用</t>
    <rPh sb="0" eb="2">
      <t>マイツキ</t>
    </rPh>
    <rPh sb="3" eb="4">
      <t>ヒ</t>
    </rPh>
    <rPh sb="5" eb="8">
      <t>キサンビ</t>
    </rPh>
    <rPh sb="12" eb="13">
      <t>ツキ</t>
    </rPh>
    <rPh sb="13" eb="15">
      <t>タンイ</t>
    </rPh>
    <rPh sb="16" eb="18">
      <t>ヘンケイ</t>
    </rPh>
    <rPh sb="18" eb="20">
      <t>ロウドウ</t>
    </rPh>
    <rPh sb="20" eb="22">
      <t>ジカン</t>
    </rPh>
    <rPh sb="23" eb="25">
      <t>サイヨウ</t>
    </rPh>
    <phoneticPr fontId="2"/>
  </si>
  <si>
    <t>（様式第１－２号）</t>
    <rPh sb="1" eb="3">
      <t>ヨウシキ</t>
    </rPh>
    <rPh sb="3" eb="4">
      <t>ダイ</t>
    </rPh>
    <rPh sb="7" eb="8">
      <t>ゴウ</t>
    </rPh>
    <phoneticPr fontId="2"/>
  </si>
  <si>
    <t>※正社員の有給休暇については労働時間に算入。</t>
    <rPh sb="1" eb="4">
      <t>セイシャイン</t>
    </rPh>
    <rPh sb="5" eb="7">
      <t>ユウキュウ</t>
    </rPh>
    <rPh sb="7" eb="9">
      <t>キュウカ</t>
    </rPh>
    <rPh sb="14" eb="16">
      <t>ロウドウ</t>
    </rPh>
    <rPh sb="16" eb="18">
      <t>ジカン</t>
    </rPh>
    <rPh sb="19" eb="21">
      <t>サンニュウ</t>
    </rPh>
    <phoneticPr fontId="2"/>
  </si>
  <si>
    <t xml:space="preserve"> 変形労働時間　１月単位　起算日　毎月１日　対象職種　看護職員・介護職員</t>
    <rPh sb="1" eb="3">
      <t>ヘンケイ</t>
    </rPh>
    <rPh sb="3" eb="5">
      <t>ロウドウ</t>
    </rPh>
    <rPh sb="5" eb="7">
      <t>ジカン</t>
    </rPh>
    <rPh sb="9" eb="10">
      <t>ツキ</t>
    </rPh>
    <rPh sb="10" eb="12">
      <t>タンイ</t>
    </rPh>
    <rPh sb="13" eb="16">
      <t>キサンビ</t>
    </rPh>
    <rPh sb="17" eb="19">
      <t>マイツキ</t>
    </rPh>
    <rPh sb="20" eb="21">
      <t>ヒ</t>
    </rPh>
    <rPh sb="22" eb="24">
      <t>タイショウ</t>
    </rPh>
    <rPh sb="24" eb="26">
      <t>ショクシュ</t>
    </rPh>
    <rPh sb="27" eb="29">
      <t>カンゴ</t>
    </rPh>
    <rPh sb="29" eb="31">
      <t>ショクイン</t>
    </rPh>
    <rPh sb="32" eb="34">
      <t>カイゴ</t>
    </rPh>
    <rPh sb="34" eb="36">
      <t>ショクイン</t>
    </rPh>
    <phoneticPr fontId="2"/>
  </si>
  <si>
    <t xml:space="preserve"> 変形労働時間　○月単位　起算日　毎月○日　対象職種　看護職員・介護職員</t>
    <rPh sb="1" eb="3">
      <t>ヘンケイ</t>
    </rPh>
    <rPh sb="3" eb="5">
      <t>ロウドウ</t>
    </rPh>
    <rPh sb="5" eb="7">
      <t>ジカン</t>
    </rPh>
    <rPh sb="9" eb="10">
      <t>ツキ</t>
    </rPh>
    <rPh sb="10" eb="12">
      <t>タンイ</t>
    </rPh>
    <rPh sb="13" eb="16">
      <t>キサンビ</t>
    </rPh>
    <rPh sb="17" eb="19">
      <t>マイツキ</t>
    </rPh>
    <rPh sb="20" eb="21">
      <t>ヒ</t>
    </rPh>
    <rPh sb="22" eb="24">
      <t>タイショウ</t>
    </rPh>
    <rPh sb="24" eb="26">
      <t>ショクシュ</t>
    </rPh>
    <rPh sb="27" eb="29">
      <t>カンゴ</t>
    </rPh>
    <rPh sb="29" eb="31">
      <t>ショクイン</t>
    </rPh>
    <rPh sb="32" eb="34">
      <t>カイゴ</t>
    </rPh>
    <rPh sb="34" eb="36">
      <t>ショクイン</t>
    </rPh>
    <phoneticPr fontId="2"/>
  </si>
  <si>
    <t>入り</t>
    <rPh sb="0" eb="1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</si>
</sst>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#,##0.00_ "/>
    <numFmt numFmtId="178" formatCode="#,##0.0&quot;時&quot;&quot;間&quot;"/>
    <numFmt numFmtId="179" formatCode="0.0_ "/>
    <numFmt numFmtId="180" formatCode="#,##0.0_ "/>
    <numFmt numFmtId="181" formatCode="[$-411]\(ggge&quot;年&quot;m&quot;月分）&quot;;@"/>
    <numFmt numFmtId="182" formatCode="[$-411]ge\.m\.d;@"/>
    <numFmt numFmtId="183" formatCode="#,##0&quot;年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sz val="11"/>
      <color indexed="8"/>
      <name val="ＭＳ Ｐゴシック"/>
      <family val="3"/>
      <charset val="128"/>
    </font>
    <font>
      <sz val="10.5"/>
      <color indexed="10"/>
      <name val="HGSｺﾞｼｯｸM"/>
      <family val="3"/>
      <charset val="128"/>
    </font>
    <font>
      <sz val="10.5"/>
      <name val="HGSｺﾞｼｯｸM"/>
      <family val="3"/>
      <charset val="128"/>
    </font>
    <font>
      <sz val="9"/>
      <name val="HGSｺﾞｼｯｸM"/>
      <family val="3"/>
      <charset val="128"/>
    </font>
    <font>
      <sz val="12"/>
      <color indexed="8"/>
      <name val="HGSｺﾞｼｯｸM"/>
      <family val="3"/>
      <charset val="128"/>
    </font>
    <font>
      <sz val="12"/>
      <color indexed="10"/>
      <name val="HGSｺﾞｼｯｸM"/>
      <family val="3"/>
      <charset val="128"/>
    </font>
    <font>
      <sz val="10"/>
      <color indexed="8"/>
      <name val="HGSｺﾞｼｯｸM"/>
      <family val="3"/>
      <charset val="128"/>
    </font>
    <font>
      <sz val="11"/>
      <color indexed="10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3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vertical="center"/>
    </xf>
    <xf numFmtId="20" fontId="4" fillId="0" borderId="0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vertical="center"/>
    </xf>
    <xf numFmtId="178" fontId="3" fillId="0" borderId="13" xfId="0" applyNumberFormat="1" applyFont="1" applyFill="1" applyBorder="1" applyAlignment="1">
      <alignment horizontal="left" shrinkToFit="1"/>
    </xf>
    <xf numFmtId="0" fontId="3" fillId="0" borderId="1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38" fontId="3" fillId="2" borderId="15" xfId="1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justify" vertical="center" shrinkToFit="1"/>
    </xf>
    <xf numFmtId="179" fontId="3" fillId="2" borderId="16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left" vertical="center" shrinkToFit="1"/>
    </xf>
    <xf numFmtId="180" fontId="3" fillId="0" borderId="4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/>
    </xf>
    <xf numFmtId="0" fontId="3" fillId="2" borderId="30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shrinkToFit="1"/>
    </xf>
    <xf numFmtId="38" fontId="3" fillId="0" borderId="36" xfId="1" applyFont="1" applyFill="1" applyBorder="1" applyAlignment="1">
      <alignment horizontal="center" vertical="center" shrinkToFit="1"/>
    </xf>
    <xf numFmtId="179" fontId="3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182" fontId="4" fillId="0" borderId="2" xfId="0" applyNumberFormat="1" applyFont="1" applyFill="1" applyBorder="1" applyAlignment="1">
      <alignment horizontal="center" vertical="center"/>
    </xf>
    <xf numFmtId="182" fontId="4" fillId="0" borderId="2" xfId="0" applyNumberFormat="1" applyFont="1" applyFill="1" applyBorder="1" applyAlignment="1">
      <alignment vertical="center"/>
    </xf>
    <xf numFmtId="183" fontId="7" fillId="0" borderId="1" xfId="0" applyNumberFormat="1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center" vertical="center"/>
    </xf>
    <xf numFmtId="183" fontId="7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180" fontId="3" fillId="3" borderId="4" xfId="0" applyNumberFormat="1" applyFont="1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center" vertical="center"/>
    </xf>
    <xf numFmtId="20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4" fillId="4" borderId="23" xfId="0" applyFont="1" applyFill="1" applyBorder="1" applyAlignment="1">
      <alignment horizontal="center" vertical="center"/>
    </xf>
    <xf numFmtId="182" fontId="4" fillId="0" borderId="2" xfId="0" applyNumberFormat="1" applyFont="1" applyFill="1" applyBorder="1" applyAlignment="1">
      <alignment horizontal="center" vertical="center" wrapText="1"/>
    </xf>
    <xf numFmtId="181" fontId="9" fillId="3" borderId="0" xfId="0" applyNumberFormat="1" applyFont="1" applyFill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176" fontId="4" fillId="2" borderId="2" xfId="0" applyNumberFormat="1" applyFont="1" applyFill="1" applyBorder="1" applyAlignment="1">
      <alignment horizontal="right" vertical="center" shrinkToFit="1"/>
    </xf>
    <xf numFmtId="0" fontId="0" fillId="2" borderId="2" xfId="0" applyFill="1" applyBorder="1" applyAlignment="1">
      <alignment shrinkToFit="1"/>
    </xf>
    <xf numFmtId="177" fontId="4" fillId="0" borderId="2" xfId="0" applyNumberFormat="1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4" fillId="2" borderId="14" xfId="0" applyNumberFormat="1" applyFont="1" applyFill="1" applyBorder="1" applyAlignment="1">
      <alignment horizontal="right" vertical="center" shrinkToFit="1"/>
    </xf>
    <xf numFmtId="0" fontId="0" fillId="2" borderId="14" xfId="0" applyFill="1" applyBorder="1" applyAlignment="1">
      <alignment shrinkToFit="1"/>
    </xf>
    <xf numFmtId="176" fontId="4" fillId="2" borderId="31" xfId="0" applyNumberFormat="1" applyFont="1" applyFill="1" applyBorder="1" applyAlignment="1">
      <alignment horizontal="right" vertical="center" shrinkToFit="1"/>
    </xf>
    <xf numFmtId="0" fontId="0" fillId="2" borderId="26" xfId="0" applyFill="1" applyBorder="1" applyAlignment="1">
      <alignment shrinkToFit="1"/>
    </xf>
    <xf numFmtId="0" fontId="0" fillId="2" borderId="30" xfId="0" applyFill="1" applyBorder="1" applyAlignment="1">
      <alignment shrinkToFit="1"/>
    </xf>
    <xf numFmtId="0" fontId="3" fillId="0" borderId="4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2" fontId="4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right" vertical="center" shrinkToFit="1"/>
    </xf>
    <xf numFmtId="0" fontId="0" fillId="0" borderId="2" xfId="0" applyFill="1" applyBorder="1" applyAlignment="1">
      <alignment shrinkToFit="1"/>
    </xf>
    <xf numFmtId="0" fontId="4" fillId="3" borderId="2" xfId="0" applyFont="1" applyFill="1" applyBorder="1" applyAlignment="1">
      <alignment horizontal="center" vertical="center" shrinkToFit="1"/>
    </xf>
    <xf numFmtId="177" fontId="4" fillId="0" borderId="14" xfId="0" applyNumberFormat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0</xdr:row>
      <xdr:rowOff>104775</xdr:rowOff>
    </xdr:from>
    <xdr:to>
      <xdr:col>26</xdr:col>
      <xdr:colOff>161925</xdr:colOff>
      <xdr:row>6</xdr:row>
      <xdr:rowOff>142875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6305550" y="104775"/>
          <a:ext cx="3990975" cy="1295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[参考]　セルを固定する場合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　Ａ１　のセル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$A1　　　列を固定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A$1　　　行を固定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$A$1 　　行列を固定（＝A1のセルに固定する）</a:t>
          </a:r>
        </a:p>
      </xdr:txBody>
    </xdr:sp>
    <xdr:clientData/>
  </xdr:twoCellAnchor>
  <xdr:twoCellAnchor>
    <xdr:from>
      <xdr:col>39</xdr:col>
      <xdr:colOff>76200</xdr:colOff>
      <xdr:row>14</xdr:row>
      <xdr:rowOff>76200</xdr:rowOff>
    </xdr:from>
    <xdr:to>
      <xdr:col>54</xdr:col>
      <xdr:colOff>28575</xdr:colOff>
      <xdr:row>27</xdr:row>
      <xdr:rowOff>161925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14182725" y="3009900"/>
          <a:ext cx="4810125" cy="2809875"/>
        </a:xfrm>
        <a:prstGeom prst="wedgeRectCallout">
          <a:avLst>
            <a:gd name="adj1" fmla="val -51583"/>
            <a:gd name="adj2" fmla="val -7712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AM11の関数　＝COUNTIF($G11:$AK11,AM$10)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Ｇ11からAK11までの範囲で、　ＡＭ10に入力した文字、記号、アルファベット（例　早１　）　の数をカウントする。AM11からBD50までのそれぞれのセルに、条件を変えたCOUNTIFの関数を入力している。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カウントする文字を変更したい場合は、ＡＭ10からＢＤ10を任意の文字、記号、アルファベットに変更。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※全角、半角は区別する。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※アルファベットの大文字、小文字は区別できない。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※随時、範囲、カウント数が正しいか確認（行・列を挿入した際など）</a:t>
          </a:r>
        </a:p>
      </xdr:txBody>
    </xdr:sp>
    <xdr:clientData/>
  </xdr:twoCellAnchor>
  <xdr:twoCellAnchor>
    <xdr:from>
      <xdr:col>10</xdr:col>
      <xdr:colOff>142875</xdr:colOff>
      <xdr:row>56</xdr:row>
      <xdr:rowOff>114300</xdr:rowOff>
    </xdr:from>
    <xdr:to>
      <xdr:col>28</xdr:col>
      <xdr:colOff>190500</xdr:colOff>
      <xdr:row>68</xdr:row>
      <xdr:rowOff>142875</xdr:rowOff>
    </xdr:to>
    <xdr:sp macro="" textlink="">
      <xdr:nvSpPr>
        <xdr:cNvPr id="1031" name="AutoShape 7"/>
        <xdr:cNvSpPr>
          <a:spLocks noChangeArrowheads="1"/>
        </xdr:cNvSpPr>
      </xdr:nvSpPr>
      <xdr:spPr bwMode="auto">
        <a:xfrm>
          <a:off x="5857875" y="12049125"/>
          <a:ext cx="5019675" cy="2543175"/>
        </a:xfrm>
        <a:prstGeom prst="wedgeRectCallout">
          <a:avLst>
            <a:gd name="adj1" fmla="val -68787"/>
            <a:gd name="adj2" fmla="val 1554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G65の関数　=COUNTIF(G$11:G$50,$B65)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G11からG50までの範囲で、B65に入力した文字、記号、アルファベット（例 ○ ）の数をカウントする。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G56からAK65のそれぞれのセルに、条件を変えたCOUNTIFの関数を入力している。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カウントする文字を変更したい場合は、B56からB65のセルを任意の文字、記号、アルファベットに変更。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※全角、半角は区別する。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※アルファベットの大文字、小文字は区別できない。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※随時、範囲、カウント数が正しいか確認（行・列を挿入した際など）</a:t>
          </a:r>
        </a:p>
      </xdr:txBody>
    </xdr:sp>
    <xdr:clientData/>
  </xdr:twoCellAnchor>
  <xdr:twoCellAnchor>
    <xdr:from>
      <xdr:col>36</xdr:col>
      <xdr:colOff>266700</xdr:colOff>
      <xdr:row>0</xdr:row>
      <xdr:rowOff>104775</xdr:rowOff>
    </xdr:from>
    <xdr:to>
      <xdr:col>49</xdr:col>
      <xdr:colOff>95250</xdr:colOff>
      <xdr:row>4</xdr:row>
      <xdr:rowOff>161925</xdr:rowOff>
    </xdr:to>
    <xdr:sp macro="" textlink="">
      <xdr:nvSpPr>
        <xdr:cNvPr id="1034" name="AutoShape 10"/>
        <xdr:cNvSpPr>
          <a:spLocks noChangeArrowheads="1"/>
        </xdr:cNvSpPr>
      </xdr:nvSpPr>
      <xdr:spPr bwMode="auto">
        <a:xfrm>
          <a:off x="13163550" y="104775"/>
          <a:ext cx="4276725" cy="895350"/>
        </a:xfrm>
        <a:prstGeom prst="wedgeRectCallout">
          <a:avLst>
            <a:gd name="adj1" fmla="val -31736"/>
            <a:gd name="adj2" fmla="val 7872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就労規則にて定めているそれぞれの労働時間のうち、休憩時間を除いた実労働時間を入力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※夜勤の「明け」については、実労働時間の全てが、夜勤の入りの日に属するので、勤務時間無し。</a:t>
          </a:r>
        </a:p>
      </xdr:txBody>
    </xdr:sp>
    <xdr:clientData/>
  </xdr:twoCellAnchor>
  <xdr:twoCellAnchor>
    <xdr:from>
      <xdr:col>39</xdr:col>
      <xdr:colOff>85725</xdr:colOff>
      <xdr:row>41</xdr:row>
      <xdr:rowOff>200025</xdr:rowOff>
    </xdr:from>
    <xdr:to>
      <xdr:col>53</xdr:col>
      <xdr:colOff>200025</xdr:colOff>
      <xdr:row>48</xdr:row>
      <xdr:rowOff>95250</xdr:rowOff>
    </xdr:to>
    <xdr:sp macro="" textlink="">
      <xdr:nvSpPr>
        <xdr:cNvPr id="1035" name="AutoShape 11"/>
        <xdr:cNvSpPr>
          <a:spLocks noChangeArrowheads="1"/>
        </xdr:cNvSpPr>
      </xdr:nvSpPr>
      <xdr:spPr bwMode="auto">
        <a:xfrm>
          <a:off x="14192250" y="8791575"/>
          <a:ext cx="4648200" cy="1362075"/>
        </a:xfrm>
        <a:prstGeom prst="wedgeRectCallout">
          <a:avLst>
            <a:gd name="adj1" fmla="val 59019"/>
            <a:gd name="adj2" fmla="val 7447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BD51の関数　＝SUM(BD11:BD50)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BD11からBD50までを合計。AL51からBC51までのそれぞれのセルに、同様の合計の関数を入力している。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※随時、範囲、合計が正しいか確認（行・列を挿入した際など）</a:t>
          </a:r>
        </a:p>
      </xdr:txBody>
    </xdr:sp>
    <xdr:clientData/>
  </xdr:twoCellAnchor>
  <xdr:twoCellAnchor>
    <xdr:from>
      <xdr:col>18</xdr:col>
      <xdr:colOff>200025</xdr:colOff>
      <xdr:row>11</xdr:row>
      <xdr:rowOff>161925</xdr:rowOff>
    </xdr:from>
    <xdr:to>
      <xdr:col>35</xdr:col>
      <xdr:colOff>104775</xdr:colOff>
      <xdr:row>26</xdr:row>
      <xdr:rowOff>47625</xdr:rowOff>
    </xdr:to>
    <xdr:sp macro="" textlink="">
      <xdr:nvSpPr>
        <xdr:cNvPr id="1036" name="AutoShape 12"/>
        <xdr:cNvSpPr>
          <a:spLocks noChangeArrowheads="1"/>
        </xdr:cNvSpPr>
      </xdr:nvSpPr>
      <xdr:spPr bwMode="auto">
        <a:xfrm>
          <a:off x="8124825" y="2466975"/>
          <a:ext cx="4600575" cy="3028950"/>
        </a:xfrm>
        <a:prstGeom prst="wedgeRectCallout">
          <a:avLst>
            <a:gd name="adj1" fmla="val 59292"/>
            <a:gd name="adj2" fmla="val -4268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AL13の関数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=AM13*$AM$7+AN13*$AN$7+AO13*$AO$7+AP13*$AP$7+AQ13*$AQ$7+AR13*$AR$7+AS13*$AS$7+AT13*$AT$7+AU13*$AU$7+AV13*$AV$7+AW13*$AW$7+AY13*$AY$7+AZ13*$AZ$7+BA13*$BA$7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AM13からBA13までの労働時間ごとに設定した任意の文字、記号、アルファベット数をカウントしたセルにAM７からBA7までの実労働時間を掛け、足し算して月の労働時間の合計を計算している。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AL11からAL50までのそれぞれのセルに、同様の数式を入力している。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※随時、掛け算、足し算、合計が正しいか確認</a:t>
          </a:r>
        </a:p>
      </xdr:txBody>
    </xdr:sp>
    <xdr:clientData/>
  </xdr:twoCellAnchor>
  <xdr:twoCellAnchor>
    <xdr:from>
      <xdr:col>44</xdr:col>
      <xdr:colOff>161925</xdr:colOff>
      <xdr:row>52</xdr:row>
      <xdr:rowOff>9525</xdr:rowOff>
    </xdr:from>
    <xdr:to>
      <xdr:col>56</xdr:col>
      <xdr:colOff>257175</xdr:colOff>
      <xdr:row>54</xdr:row>
      <xdr:rowOff>76200</xdr:rowOff>
    </xdr:to>
    <xdr:sp macro="" textlink="">
      <xdr:nvSpPr>
        <xdr:cNvPr id="1038" name="AutoShape 14"/>
        <xdr:cNvSpPr>
          <a:spLocks noChangeArrowheads="1"/>
        </xdr:cNvSpPr>
      </xdr:nvSpPr>
      <xdr:spPr bwMode="auto">
        <a:xfrm>
          <a:off x="15887700" y="10906125"/>
          <a:ext cx="3981450" cy="485775"/>
        </a:xfrm>
        <a:prstGeom prst="wedgeRectCallout">
          <a:avLst>
            <a:gd name="adj1" fmla="val 50315"/>
            <a:gd name="adj2" fmla="val -9358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AL11からAL50の時間のうち、月の法定労働時間の上限に最も近い時間を入力。</a:t>
          </a:r>
        </a:p>
      </xdr:txBody>
    </xdr:sp>
    <xdr:clientData/>
  </xdr:twoCellAnchor>
  <xdr:twoCellAnchor>
    <xdr:from>
      <xdr:col>8</xdr:col>
      <xdr:colOff>219075</xdr:colOff>
      <xdr:row>27</xdr:row>
      <xdr:rowOff>190500</xdr:rowOff>
    </xdr:from>
    <xdr:to>
      <xdr:col>35</xdr:col>
      <xdr:colOff>66675</xdr:colOff>
      <xdr:row>47</xdr:row>
      <xdr:rowOff>28575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5381625" y="5848350"/>
          <a:ext cx="7305675" cy="402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各施設で設定している労働時間の種類ごとに、任意の文字、記号、アルファベットを決定し、入力してください。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１か月の勤務予定及び勤務実績を管理し、保管しておいてください。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月の途中を開始日とする１か月の変形労働時間を採用している場合は、暦月（１日から月末）にて作成すること。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３月（３月１６日～４月１５日）、４月（４月１６日～５月１５日）の場合、３月から４月１日～４月１５日を、４月から４月１６日～４月３０日の勤務実績を抜き出し、この表で作り直し管理すること。</a:t>
          </a: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か月の変形労働時間を採用している場合で、月の法定労働時間を越える場合は、超過した時間について時間外手当又は振替休日扱いとし、この表とは別に管理することが望ましい。この表で管理する場合は、月の法定労働時間を越える時間があるので、BF51の常勤換算後の人数を手計算すること。</a:t>
          </a:r>
        </a:p>
      </xdr:txBody>
    </xdr:sp>
    <xdr:clientData/>
  </xdr:twoCellAnchor>
  <xdr:twoCellAnchor>
    <xdr:from>
      <xdr:col>44</xdr:col>
      <xdr:colOff>28575</xdr:colOff>
      <xdr:row>60</xdr:row>
      <xdr:rowOff>9525</xdr:rowOff>
    </xdr:from>
    <xdr:to>
      <xdr:col>59</xdr:col>
      <xdr:colOff>0</xdr:colOff>
      <xdr:row>69</xdr:row>
      <xdr:rowOff>161925</xdr:rowOff>
    </xdr:to>
    <xdr:sp macro="" textlink="">
      <xdr:nvSpPr>
        <xdr:cNvPr id="1040" name="AutoShape 16"/>
        <xdr:cNvSpPr>
          <a:spLocks noChangeArrowheads="1"/>
        </xdr:cNvSpPr>
      </xdr:nvSpPr>
      <xdr:spPr bwMode="auto">
        <a:xfrm>
          <a:off x="15754350" y="12782550"/>
          <a:ext cx="5419725" cy="2038350"/>
        </a:xfrm>
        <a:prstGeom prst="wedgeRectCallout">
          <a:avLst>
            <a:gd name="adj1" fmla="val 38750"/>
            <a:gd name="adj2" fmla="val -14859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BF51の関数　=ROUNDDOWN(AL51/BE51,1)　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AL51÷BE51の値の小数点第２位以下を切り捨てる。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AL11からAL50の時間のうち、月の法定労働時間の上限を超えるものがある場合は、超えた時間は、常勤換算の計算に含まないため、手計算すること。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手計算方法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①BE51以上の労働時間の人数×１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②BE51未満に該当する人の労働時間を合計し、BE51の時間で割る。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①②を足した値の小数点第２位以下を切り捨てる。</a:t>
          </a:r>
        </a:p>
      </xdr:txBody>
    </xdr:sp>
    <xdr:clientData/>
  </xdr:twoCellAnchor>
  <xdr:twoCellAnchor>
    <xdr:from>
      <xdr:col>53</xdr:col>
      <xdr:colOff>104775</xdr:colOff>
      <xdr:row>0</xdr:row>
      <xdr:rowOff>76200</xdr:rowOff>
    </xdr:from>
    <xdr:to>
      <xdr:col>60</xdr:col>
      <xdr:colOff>685800</xdr:colOff>
      <xdr:row>2</xdr:row>
      <xdr:rowOff>161925</xdr:rowOff>
    </xdr:to>
    <xdr:sp macro="" textlink="">
      <xdr:nvSpPr>
        <xdr:cNvPr id="1041" name="AutoShape 17"/>
        <xdr:cNvSpPr>
          <a:spLocks noChangeArrowheads="1"/>
        </xdr:cNvSpPr>
      </xdr:nvSpPr>
      <xdr:spPr bwMode="auto">
        <a:xfrm>
          <a:off x="18745200" y="76200"/>
          <a:ext cx="3543300" cy="504825"/>
        </a:xfrm>
        <a:prstGeom prst="wedgeRectCallout">
          <a:avLst>
            <a:gd name="adj1" fmla="val 23759"/>
            <a:gd name="adj2" fmla="val 2329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入力データ数のチェック用。それぞれの月の日数(28、29、30、31)と同じかどうか確認</a:t>
          </a:r>
        </a:p>
      </xdr:txBody>
    </xdr:sp>
    <xdr:clientData/>
  </xdr:twoCellAnchor>
  <xdr:twoCellAnchor>
    <xdr:from>
      <xdr:col>16</xdr:col>
      <xdr:colOff>152400</xdr:colOff>
      <xdr:row>49</xdr:row>
      <xdr:rowOff>38100</xdr:rowOff>
    </xdr:from>
    <xdr:to>
      <xdr:col>33</xdr:col>
      <xdr:colOff>161925</xdr:colOff>
      <xdr:row>54</xdr:row>
      <xdr:rowOff>314325</xdr:rowOff>
    </xdr:to>
    <xdr:sp macro="" textlink="">
      <xdr:nvSpPr>
        <xdr:cNvPr id="1042" name="AutoShape 18"/>
        <xdr:cNvSpPr>
          <a:spLocks noChangeArrowheads="1"/>
        </xdr:cNvSpPr>
      </xdr:nvSpPr>
      <xdr:spPr bwMode="auto">
        <a:xfrm>
          <a:off x="7524750" y="10306050"/>
          <a:ext cx="4705350" cy="1323975"/>
        </a:xfrm>
        <a:prstGeom prst="wedgeRectCallout">
          <a:avLst>
            <a:gd name="adj1" fmla="val 73685"/>
            <a:gd name="adj2" fmla="val 5647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AL56の関数　=SUM(G56:AK56)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G56からAK56までを合計。AL57からAL65までのそれぞれのセルに、同様の合計の関数を入力している。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※随時、範囲、合計が正しいか確認（行・列を挿入した際など）</a:t>
          </a:r>
        </a:p>
      </xdr:txBody>
    </xdr:sp>
    <xdr:clientData/>
  </xdr:twoCellAnchor>
  <xdr:twoCellAnchor>
    <xdr:from>
      <xdr:col>0</xdr:col>
      <xdr:colOff>142875</xdr:colOff>
      <xdr:row>43</xdr:row>
      <xdr:rowOff>76200</xdr:rowOff>
    </xdr:from>
    <xdr:to>
      <xdr:col>5</xdr:col>
      <xdr:colOff>771525</xdr:colOff>
      <xdr:row>47</xdr:row>
      <xdr:rowOff>123825</xdr:rowOff>
    </xdr:to>
    <xdr:sp macro="" textlink="">
      <xdr:nvSpPr>
        <xdr:cNvPr id="1044" name="AutoShape 20"/>
        <xdr:cNvSpPr>
          <a:spLocks noChangeArrowheads="1"/>
        </xdr:cNvSpPr>
      </xdr:nvSpPr>
      <xdr:spPr bwMode="auto">
        <a:xfrm>
          <a:off x="142875" y="9086850"/>
          <a:ext cx="4267200" cy="885825"/>
        </a:xfrm>
        <a:prstGeom prst="wedgeRectCallout">
          <a:avLst>
            <a:gd name="adj1" fmla="val 41741"/>
            <a:gd name="adj2" fmla="val 20913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施設ごとに設定した夜勤時間帯（午後10時から翌日午前5時までの時間を含めた連続する16時間）に重複する時間数を入力（例は、105分があるため分単位としている。時間単位でも良い）</a:t>
          </a:r>
        </a:p>
      </xdr:txBody>
    </xdr:sp>
    <xdr:clientData/>
  </xdr:twoCellAnchor>
  <xdr:twoCellAnchor>
    <xdr:from>
      <xdr:col>35</xdr:col>
      <xdr:colOff>257175</xdr:colOff>
      <xdr:row>52</xdr:row>
      <xdr:rowOff>142875</xdr:rowOff>
    </xdr:from>
    <xdr:to>
      <xdr:col>42</xdr:col>
      <xdr:colOff>190500</xdr:colOff>
      <xdr:row>54</xdr:row>
      <xdr:rowOff>28575</xdr:rowOff>
    </xdr:to>
    <xdr:sp macro="" textlink="">
      <xdr:nvSpPr>
        <xdr:cNvPr id="1045" name="AutoShape 21"/>
        <xdr:cNvSpPr>
          <a:spLocks noChangeArrowheads="1"/>
        </xdr:cNvSpPr>
      </xdr:nvSpPr>
      <xdr:spPr bwMode="auto">
        <a:xfrm>
          <a:off x="12877800" y="11039475"/>
          <a:ext cx="2390775" cy="304800"/>
        </a:xfrm>
        <a:prstGeom prst="wedgeRectCallout">
          <a:avLst>
            <a:gd name="adj1" fmla="val 17537"/>
            <a:gd name="adj2" fmla="val 162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=F56*AL56　以下同様の掛け算</a:t>
          </a:r>
        </a:p>
      </xdr:txBody>
    </xdr:sp>
    <xdr:clientData/>
  </xdr:twoCellAnchor>
  <xdr:twoCellAnchor>
    <xdr:from>
      <xdr:col>0</xdr:col>
      <xdr:colOff>152400</xdr:colOff>
      <xdr:row>49</xdr:row>
      <xdr:rowOff>0</xdr:rowOff>
    </xdr:from>
    <xdr:to>
      <xdr:col>4</xdr:col>
      <xdr:colOff>180975</xdr:colOff>
      <xdr:row>52</xdr:row>
      <xdr:rowOff>47625</xdr:rowOff>
    </xdr:to>
    <xdr:sp macro="" textlink="">
      <xdr:nvSpPr>
        <xdr:cNvPr id="1046" name="AutoShape 22"/>
        <xdr:cNvSpPr>
          <a:spLocks noChangeArrowheads="1"/>
        </xdr:cNvSpPr>
      </xdr:nvSpPr>
      <xdr:spPr bwMode="auto">
        <a:xfrm>
          <a:off x="152400" y="10267950"/>
          <a:ext cx="2609850" cy="676275"/>
        </a:xfrm>
        <a:prstGeom prst="wedgeRectCallout">
          <a:avLst>
            <a:gd name="adj1" fmla="val -16343"/>
            <a:gd name="adj2" fmla="val 17727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就業規則で定めている労働時間、任意の文字、記号、アルファベットに変更してください。</a:t>
          </a:r>
        </a:p>
      </xdr:txBody>
    </xdr:sp>
    <xdr:clientData/>
  </xdr:twoCellAnchor>
  <xdr:twoCellAnchor>
    <xdr:from>
      <xdr:col>29</xdr:col>
      <xdr:colOff>266700</xdr:colOff>
      <xdr:row>60</xdr:row>
      <xdr:rowOff>161925</xdr:rowOff>
    </xdr:from>
    <xdr:to>
      <xdr:col>37</xdr:col>
      <xdr:colOff>561975</xdr:colOff>
      <xdr:row>64</xdr:row>
      <xdr:rowOff>38100</xdr:rowOff>
    </xdr:to>
    <xdr:sp macro="" textlink="">
      <xdr:nvSpPr>
        <xdr:cNvPr id="1048" name="AutoShape 24"/>
        <xdr:cNvSpPr>
          <a:spLocks noChangeArrowheads="1"/>
        </xdr:cNvSpPr>
      </xdr:nvSpPr>
      <xdr:spPr bwMode="auto">
        <a:xfrm>
          <a:off x="11229975" y="12934950"/>
          <a:ext cx="2505075" cy="714375"/>
        </a:xfrm>
        <a:prstGeom prst="wedgeRectCallout">
          <a:avLst>
            <a:gd name="adj1" fmla="val 64449"/>
            <a:gd name="adj2" fmla="val 1353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=ROUNDDOWN(AM66/AM67/16,2)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AM66÷AM67÷16の値の小数点第3位以下を切り捨てる。</a:t>
          </a:r>
        </a:p>
      </xdr:txBody>
    </xdr:sp>
    <xdr:clientData/>
  </xdr:twoCellAnchor>
  <xdr:twoCellAnchor>
    <xdr:from>
      <xdr:col>0</xdr:col>
      <xdr:colOff>123825</xdr:colOff>
      <xdr:row>18</xdr:row>
      <xdr:rowOff>152400</xdr:rowOff>
    </xdr:from>
    <xdr:to>
      <xdr:col>4</xdr:col>
      <xdr:colOff>1000125</xdr:colOff>
      <xdr:row>29</xdr:row>
      <xdr:rowOff>114300</xdr:rowOff>
    </xdr:to>
    <xdr:sp macro="" textlink="">
      <xdr:nvSpPr>
        <xdr:cNvPr id="1050" name="AutoShape 26"/>
        <xdr:cNvSpPr>
          <a:spLocks noChangeArrowheads="1"/>
        </xdr:cNvSpPr>
      </xdr:nvSpPr>
      <xdr:spPr bwMode="auto">
        <a:xfrm>
          <a:off x="123825" y="3924300"/>
          <a:ext cx="3457575" cy="2266950"/>
        </a:xfrm>
        <a:prstGeom prst="wedgeRectCallout">
          <a:avLst>
            <a:gd name="adj1" fmla="val 54134"/>
            <a:gd name="adj2" fmla="val -12479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Ｆ11からF50までの関数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=IF(BI11="","",DATEDIF(BI11,$F$4,"Y")&amp;"年"&amp;DATEDIF(BI11,$F$4,"ＹＭ")&amp;"か月")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BI11の雇用開始年月日から、F4の日の勤続年数を計算する関数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※F4に各月の初日を入力すること。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※雇用開始日を入力すること。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※随時、勤続年数が正しいか確認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70"/>
  <sheetViews>
    <sheetView view="pageBreakPreview" zoomScale="75" zoomScaleNormal="75" zoomScaleSheetLayoutView="75" workbookViewId="0">
      <selection activeCell="I13" sqref="I13"/>
    </sheetView>
  </sheetViews>
  <sheetFormatPr defaultColWidth="9" defaultRowHeight="16.5" customHeight="1" x14ac:dyDescent="0.15"/>
  <cols>
    <col min="1" max="1" width="5" style="15" customWidth="1"/>
    <col min="2" max="2" width="10.42578125" style="15" customWidth="1"/>
    <col min="3" max="3" width="11.42578125" style="15" customWidth="1"/>
    <col min="4" max="4" width="7" style="15" customWidth="1"/>
    <col min="5" max="5" width="13.85546875" style="15" customWidth="1"/>
    <col min="6" max="6" width="12.7109375" style="15" customWidth="1"/>
    <col min="7" max="37" width="3.5703125" style="15" customWidth="1"/>
    <col min="38" max="38" width="8" style="15" customWidth="1"/>
    <col min="39" max="56" width="4.28515625" style="15" customWidth="1"/>
    <col min="57" max="57" width="7.140625" style="15" customWidth="1"/>
    <col min="58" max="58" width="9.5703125" style="15" customWidth="1"/>
    <col min="59" max="59" width="3.7109375" style="15" customWidth="1"/>
    <col min="60" max="60" width="5.5703125" style="15" customWidth="1"/>
    <col min="61" max="61" width="9.42578125" style="15" customWidth="1"/>
    <col min="62" max="62" width="5.28515625" style="34" customWidth="1"/>
    <col min="63" max="16384" width="9" style="15"/>
  </cols>
  <sheetData>
    <row r="1" spans="2:62" ht="16.5" customHeight="1" x14ac:dyDescent="0.15">
      <c r="B1" s="15" t="s">
        <v>91</v>
      </c>
      <c r="BH1" s="34"/>
      <c r="BJ1" s="15"/>
    </row>
    <row r="2" spans="2:62" ht="16.5" customHeight="1" x14ac:dyDescent="0.15">
      <c r="BH2" s="34"/>
      <c r="BJ2" s="15"/>
    </row>
    <row r="3" spans="2:62" ht="16.5" customHeight="1" x14ac:dyDescent="0.15">
      <c r="B3" s="16" t="s">
        <v>89</v>
      </c>
      <c r="C3" s="17"/>
      <c r="BH3" s="34"/>
      <c r="BJ3" s="15"/>
    </row>
    <row r="4" spans="2:62" ht="16.5" customHeight="1" x14ac:dyDescent="0.15">
      <c r="B4" s="17" t="s">
        <v>85</v>
      </c>
      <c r="C4" s="17"/>
      <c r="F4" s="154">
        <v>43586</v>
      </c>
      <c r="G4" s="154"/>
      <c r="H4" s="154"/>
      <c r="BF4" s="19" t="s">
        <v>88</v>
      </c>
      <c r="BH4" s="34"/>
      <c r="BI4" s="148"/>
      <c r="BJ4" s="15"/>
    </row>
    <row r="5" spans="2:62" ht="16.5" customHeight="1" x14ac:dyDescent="0.15">
      <c r="B5" s="17"/>
      <c r="C5" s="17"/>
      <c r="Y5" s="20"/>
      <c r="BF5" s="19" t="s">
        <v>40</v>
      </c>
      <c r="BH5" s="34"/>
      <c r="BI5" s="148"/>
      <c r="BJ5" s="15"/>
    </row>
    <row r="6" spans="2:62" ht="16.5" customHeight="1" thickBot="1" x14ac:dyDescent="0.2">
      <c r="B6" s="15" t="s">
        <v>93</v>
      </c>
      <c r="AM6" s="73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105"/>
      <c r="BA6" s="105"/>
      <c r="BB6" s="105"/>
      <c r="BC6" s="105"/>
      <c r="BH6" s="34"/>
      <c r="BI6" s="148"/>
      <c r="BJ6" s="15"/>
    </row>
    <row r="7" spans="2:62" ht="16.5" customHeight="1" thickTop="1" thickBot="1" x14ac:dyDescent="0.2">
      <c r="B7" s="15" t="s">
        <v>25</v>
      </c>
      <c r="C7" s="18"/>
      <c r="AL7" s="91" t="s">
        <v>27</v>
      </c>
      <c r="AM7" s="92">
        <v>8</v>
      </c>
      <c r="AN7" s="93">
        <v>5</v>
      </c>
      <c r="AO7" s="93">
        <v>6</v>
      </c>
      <c r="AP7" s="93">
        <v>8</v>
      </c>
      <c r="AQ7" s="93">
        <v>8</v>
      </c>
      <c r="AR7" s="93">
        <v>8</v>
      </c>
      <c r="AS7" s="93">
        <v>4</v>
      </c>
      <c r="AT7" s="93">
        <v>4</v>
      </c>
      <c r="AU7" s="93">
        <v>4</v>
      </c>
      <c r="AV7" s="93">
        <v>4</v>
      </c>
      <c r="AW7" s="93">
        <v>16</v>
      </c>
      <c r="AX7" s="94"/>
      <c r="AY7" s="93">
        <v>8</v>
      </c>
      <c r="AZ7" s="93">
        <v>8</v>
      </c>
      <c r="BA7" s="95">
        <v>8</v>
      </c>
      <c r="BB7" s="110"/>
      <c r="BC7" s="111"/>
      <c r="BH7" s="34"/>
      <c r="BI7" s="129"/>
      <c r="BJ7" s="15"/>
    </row>
    <row r="8" spans="2:62" ht="16.5" customHeight="1" thickTop="1" x14ac:dyDescent="0.15">
      <c r="B8" s="176" t="s">
        <v>41</v>
      </c>
      <c r="C8" s="176" t="s">
        <v>4</v>
      </c>
      <c r="D8" s="176" t="s">
        <v>69</v>
      </c>
      <c r="E8" s="176" t="s">
        <v>42</v>
      </c>
      <c r="F8" s="176" t="s">
        <v>5</v>
      </c>
      <c r="G8" s="165" t="s">
        <v>0</v>
      </c>
      <c r="H8" s="166"/>
      <c r="I8" s="166"/>
      <c r="J8" s="166"/>
      <c r="K8" s="166"/>
      <c r="L8" s="166"/>
      <c r="M8" s="167"/>
      <c r="N8" s="165" t="s">
        <v>1</v>
      </c>
      <c r="O8" s="166"/>
      <c r="P8" s="166"/>
      <c r="Q8" s="166"/>
      <c r="R8" s="166"/>
      <c r="S8" s="166"/>
      <c r="T8" s="167"/>
      <c r="U8" s="165" t="s">
        <v>2</v>
      </c>
      <c r="V8" s="166"/>
      <c r="W8" s="166"/>
      <c r="X8" s="166"/>
      <c r="Y8" s="166"/>
      <c r="Z8" s="166"/>
      <c r="AA8" s="167"/>
      <c r="AB8" s="180" t="s">
        <v>3</v>
      </c>
      <c r="AC8" s="180"/>
      <c r="AD8" s="180"/>
      <c r="AE8" s="180"/>
      <c r="AF8" s="180"/>
      <c r="AG8" s="180"/>
      <c r="AH8" s="180"/>
      <c r="AI8" s="165" t="s">
        <v>10</v>
      </c>
      <c r="AJ8" s="166"/>
      <c r="AK8" s="173"/>
      <c r="AL8" s="159" t="s">
        <v>20</v>
      </c>
      <c r="AM8" s="158" t="s">
        <v>38</v>
      </c>
      <c r="AN8" s="158" t="s">
        <v>32</v>
      </c>
      <c r="AO8" s="158" t="s">
        <v>33</v>
      </c>
      <c r="AP8" s="158" t="s">
        <v>37</v>
      </c>
      <c r="AQ8" s="158" t="s">
        <v>34</v>
      </c>
      <c r="AR8" s="158" t="s">
        <v>35</v>
      </c>
      <c r="AS8" s="158" t="s">
        <v>36</v>
      </c>
      <c r="AT8" s="158" t="s">
        <v>39</v>
      </c>
      <c r="AU8" s="158" t="s">
        <v>24</v>
      </c>
      <c r="AV8" s="158" t="s">
        <v>31</v>
      </c>
      <c r="AW8" s="158" t="s">
        <v>11</v>
      </c>
      <c r="AX8" s="158" t="s">
        <v>15</v>
      </c>
      <c r="AY8" s="156" t="s">
        <v>75</v>
      </c>
      <c r="AZ8" s="158" t="s">
        <v>21</v>
      </c>
      <c r="BA8" s="158" t="s">
        <v>26</v>
      </c>
      <c r="BB8" s="155" t="s">
        <v>76</v>
      </c>
      <c r="BC8" s="157" t="s">
        <v>73</v>
      </c>
      <c r="BD8" s="157" t="s">
        <v>12</v>
      </c>
      <c r="BE8" s="157" t="s">
        <v>13</v>
      </c>
      <c r="BF8" s="157" t="s">
        <v>19</v>
      </c>
      <c r="BH8" s="181" t="s">
        <v>50</v>
      </c>
      <c r="BI8" s="153" t="s">
        <v>84</v>
      </c>
      <c r="BJ8" s="15"/>
    </row>
    <row r="9" spans="2:62" ht="16.5" customHeight="1" thickBot="1" x14ac:dyDescent="0.2">
      <c r="B9" s="177"/>
      <c r="C9" s="177"/>
      <c r="D9" s="177"/>
      <c r="E9" s="177"/>
      <c r="F9" s="177"/>
      <c r="G9" s="2">
        <v>1</v>
      </c>
      <c r="H9" s="2">
        <v>2</v>
      </c>
      <c r="I9" s="2">
        <v>3</v>
      </c>
      <c r="J9" s="2">
        <v>4</v>
      </c>
      <c r="K9" s="2">
        <v>5</v>
      </c>
      <c r="L9" s="2">
        <v>6</v>
      </c>
      <c r="M9" s="2">
        <v>7</v>
      </c>
      <c r="N9" s="2">
        <v>8</v>
      </c>
      <c r="O9" s="2">
        <v>9</v>
      </c>
      <c r="P9" s="2">
        <v>10</v>
      </c>
      <c r="Q9" s="2">
        <v>11</v>
      </c>
      <c r="R9" s="2">
        <v>12</v>
      </c>
      <c r="S9" s="2">
        <v>13</v>
      </c>
      <c r="T9" s="2">
        <v>14</v>
      </c>
      <c r="U9" s="2">
        <v>15</v>
      </c>
      <c r="V9" s="2">
        <v>16</v>
      </c>
      <c r="W9" s="2">
        <v>17</v>
      </c>
      <c r="X9" s="2">
        <v>18</v>
      </c>
      <c r="Y9" s="2">
        <v>19</v>
      </c>
      <c r="Z9" s="2">
        <v>20</v>
      </c>
      <c r="AA9" s="2">
        <v>21</v>
      </c>
      <c r="AB9" s="2">
        <v>22</v>
      </c>
      <c r="AC9" s="2">
        <v>23</v>
      </c>
      <c r="AD9" s="2">
        <v>24</v>
      </c>
      <c r="AE9" s="2">
        <v>25</v>
      </c>
      <c r="AF9" s="2">
        <v>26</v>
      </c>
      <c r="AG9" s="2">
        <v>27</v>
      </c>
      <c r="AH9" s="1">
        <v>28</v>
      </c>
      <c r="AI9" s="1">
        <v>29</v>
      </c>
      <c r="AJ9" s="1">
        <v>30</v>
      </c>
      <c r="AK9" s="41">
        <v>31</v>
      </c>
      <c r="AL9" s="159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6"/>
      <c r="AZ9" s="158"/>
      <c r="BA9" s="158"/>
      <c r="BB9" s="156"/>
      <c r="BC9" s="158"/>
      <c r="BD9" s="158"/>
      <c r="BE9" s="158"/>
      <c r="BF9" s="183"/>
      <c r="BH9" s="181"/>
      <c r="BI9" s="153"/>
      <c r="BJ9" s="15"/>
    </row>
    <row r="10" spans="2:62" ht="16.5" customHeight="1" thickTop="1" thickBot="1" x14ac:dyDescent="0.2">
      <c r="B10" s="177"/>
      <c r="C10" s="177"/>
      <c r="D10" s="177"/>
      <c r="E10" s="177"/>
      <c r="F10" s="177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7"/>
      <c r="AL10" s="160"/>
      <c r="AM10" s="99" t="s">
        <v>38</v>
      </c>
      <c r="AN10" s="149" t="s">
        <v>32</v>
      </c>
      <c r="AO10" s="56" t="s">
        <v>33</v>
      </c>
      <c r="AP10" s="56" t="s">
        <v>14</v>
      </c>
      <c r="AQ10" s="56" t="s">
        <v>34</v>
      </c>
      <c r="AR10" s="56" t="s">
        <v>35</v>
      </c>
      <c r="AS10" s="120" t="s">
        <v>36</v>
      </c>
      <c r="AT10" s="120" t="s">
        <v>39</v>
      </c>
      <c r="AU10" s="120" t="s">
        <v>24</v>
      </c>
      <c r="AV10" s="120" t="s">
        <v>31</v>
      </c>
      <c r="AW10" s="56" t="s">
        <v>43</v>
      </c>
      <c r="AX10" s="56" t="s">
        <v>44</v>
      </c>
      <c r="AY10" s="56" t="s">
        <v>30</v>
      </c>
      <c r="AZ10" s="56" t="s">
        <v>29</v>
      </c>
      <c r="BA10" s="56" t="s">
        <v>28</v>
      </c>
      <c r="BB10" s="56" t="s">
        <v>77</v>
      </c>
      <c r="BC10" s="56" t="s">
        <v>74</v>
      </c>
      <c r="BD10" s="56" t="s">
        <v>52</v>
      </c>
      <c r="BE10" s="185"/>
      <c r="BF10" s="184"/>
      <c r="BH10" s="181"/>
      <c r="BI10" s="153"/>
      <c r="BJ10" s="15"/>
    </row>
    <row r="11" spans="2:62" ht="16.5" customHeight="1" thickTop="1" thickBot="1" x14ac:dyDescent="0.2">
      <c r="B11" s="50" t="s">
        <v>58</v>
      </c>
      <c r="C11" s="55" t="s">
        <v>56</v>
      </c>
      <c r="D11" s="50" t="s">
        <v>53</v>
      </c>
      <c r="E11" s="50"/>
      <c r="F11" s="130" t="str">
        <f>IF(BI11="","",DATEDIF(BI11,$F$4,"Y")&amp;"年"&amp;DATEDIF(BI11,$F$4,"ＹＭ")&amp;"か月")</f>
        <v>12年1か月</v>
      </c>
      <c r="G11" s="99" t="s">
        <v>38</v>
      </c>
      <c r="H11" s="98" t="s">
        <v>32</v>
      </c>
      <c r="I11" s="81" t="s">
        <v>33</v>
      </c>
      <c r="J11" s="81" t="s">
        <v>60</v>
      </c>
      <c r="K11" s="81" t="s">
        <v>34</v>
      </c>
      <c r="L11" s="81" t="s">
        <v>35</v>
      </c>
      <c r="M11" s="82" t="s">
        <v>36</v>
      </c>
      <c r="N11" s="82" t="s">
        <v>39</v>
      </c>
      <c r="O11" s="82" t="s">
        <v>24</v>
      </c>
      <c r="P11" s="82" t="s">
        <v>31</v>
      </c>
      <c r="Q11" s="81" t="s">
        <v>61</v>
      </c>
      <c r="R11" s="81" t="s">
        <v>62</v>
      </c>
      <c r="S11" s="81" t="s">
        <v>63</v>
      </c>
      <c r="T11" s="81" t="s">
        <v>29</v>
      </c>
      <c r="U11" s="81" t="s">
        <v>28</v>
      </c>
      <c r="V11" s="81" t="s">
        <v>77</v>
      </c>
      <c r="W11" s="82" t="s">
        <v>74</v>
      </c>
      <c r="X11" s="82" t="s">
        <v>52</v>
      </c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3"/>
      <c r="AJ11" s="82"/>
      <c r="AK11" s="112"/>
      <c r="AL11" s="116">
        <f>AM11*$AM$7+AN11*$AN$7+AO11*$AO$7+AP11*$AP$7+AQ11*$AQ$7+AR11*$AR$7+AS11*$AS$7+AT11*$AT$7+AU11*$AU$7+AV11*$AV$7+AW11*$AW$7+AY11*$AY$7+AZ11*$AZ$7+BA11*$BA$7</f>
        <v>99</v>
      </c>
      <c r="AM11" s="150">
        <f t="shared" ref="AM11:AM27" si="0">COUNTIF($G11:$AK11,AM$10)</f>
        <v>1</v>
      </c>
      <c r="AN11" s="89">
        <f t="shared" ref="AN11:BD25" si="1">COUNTIF($G11:$AK11,AN$10)</f>
        <v>1</v>
      </c>
      <c r="AO11" s="131">
        <f t="shared" si="1"/>
        <v>1</v>
      </c>
      <c r="AP11" s="131">
        <f t="shared" si="1"/>
        <v>1</v>
      </c>
      <c r="AQ11" s="131">
        <f t="shared" si="1"/>
        <v>1</v>
      </c>
      <c r="AR11" s="131">
        <f t="shared" si="1"/>
        <v>1</v>
      </c>
      <c r="AS11" s="131">
        <f t="shared" si="1"/>
        <v>1</v>
      </c>
      <c r="AT11" s="131">
        <f t="shared" si="1"/>
        <v>1</v>
      </c>
      <c r="AU11" s="131">
        <f t="shared" si="1"/>
        <v>1</v>
      </c>
      <c r="AV11" s="131">
        <f t="shared" si="1"/>
        <v>1</v>
      </c>
      <c r="AW11" s="131">
        <f t="shared" si="1"/>
        <v>1</v>
      </c>
      <c r="AX11" s="131">
        <f t="shared" si="1"/>
        <v>1</v>
      </c>
      <c r="AY11" s="131">
        <f t="shared" si="1"/>
        <v>1</v>
      </c>
      <c r="AZ11" s="131">
        <f t="shared" si="1"/>
        <v>1</v>
      </c>
      <c r="BA11" s="131">
        <f t="shared" si="1"/>
        <v>1</v>
      </c>
      <c r="BB11" s="131">
        <f t="shared" si="1"/>
        <v>1</v>
      </c>
      <c r="BC11" s="96">
        <f t="shared" si="1"/>
        <v>1</v>
      </c>
      <c r="BD11" s="64">
        <f t="shared" si="1"/>
        <v>1</v>
      </c>
      <c r="BE11" s="159"/>
      <c r="BF11" s="42"/>
      <c r="BH11" s="125">
        <f t="shared" ref="BH11:BH50" si="2">SUM(AM11:BD11)</f>
        <v>18</v>
      </c>
      <c r="BI11" s="126">
        <v>39173</v>
      </c>
      <c r="BJ11" s="15"/>
    </row>
    <row r="12" spans="2:62" ht="16.5" customHeight="1" thickTop="1" thickBot="1" x14ac:dyDescent="0.2">
      <c r="B12" s="50" t="s">
        <v>58</v>
      </c>
      <c r="C12" s="55" t="s">
        <v>56</v>
      </c>
      <c r="D12" s="50" t="s">
        <v>54</v>
      </c>
      <c r="E12" s="52"/>
      <c r="F12" s="130" t="str">
        <f t="shared" ref="F12:F50" si="3">IF(BI12="","",DATEDIF(BI12,$F$4,"Y")&amp;"年"&amp;DATEDIF(BI12,$F$4,"ＹＭ")&amp;"か月")</f>
        <v>15年1か月</v>
      </c>
      <c r="G12" s="100" t="s">
        <v>32</v>
      </c>
      <c r="H12" s="57"/>
      <c r="I12" s="46"/>
      <c r="J12" s="46"/>
      <c r="K12" s="46"/>
      <c r="L12" s="46"/>
      <c r="M12" s="46"/>
      <c r="N12" s="84"/>
      <c r="O12" s="84"/>
      <c r="P12" s="84"/>
      <c r="Q12" s="84"/>
      <c r="R12" s="84"/>
      <c r="S12" s="46"/>
      <c r="T12" s="46"/>
      <c r="U12" s="46"/>
      <c r="V12" s="46"/>
      <c r="W12" s="46"/>
      <c r="X12" s="46"/>
      <c r="Y12" s="84"/>
      <c r="Z12" s="46"/>
      <c r="AA12" s="46"/>
      <c r="AB12" s="46"/>
      <c r="AC12" s="46"/>
      <c r="AD12" s="46"/>
      <c r="AE12" s="46"/>
      <c r="AF12" s="84"/>
      <c r="AG12" s="84"/>
      <c r="AH12" s="84"/>
      <c r="AI12" s="85"/>
      <c r="AJ12" s="84"/>
      <c r="AK12" s="113"/>
      <c r="AL12" s="117">
        <f t="shared" ref="AL12:AL50" si="4">AM12*$AM$7+AN12*$AN$7+AO12*$AO$7+AP12*$AP$7+AQ12*$AQ$7+AR12*$AR$7+AS12*$AS$7+AT12*$AT$7+AU12*$AU$7+AV12*$AV$7+AW12*$AW$7+AY12*$AY$7+AZ12*$AZ$7+BA12*$BA$7</f>
        <v>5</v>
      </c>
      <c r="AM12" s="134">
        <f t="shared" si="0"/>
        <v>0</v>
      </c>
      <c r="AN12" s="133">
        <f t="shared" si="1"/>
        <v>1</v>
      </c>
      <c r="AO12" s="133">
        <f t="shared" si="1"/>
        <v>0</v>
      </c>
      <c r="AP12" s="133">
        <f t="shared" si="1"/>
        <v>0</v>
      </c>
      <c r="AQ12" s="133">
        <f t="shared" si="1"/>
        <v>0</v>
      </c>
      <c r="AR12" s="133">
        <f t="shared" si="1"/>
        <v>0</v>
      </c>
      <c r="AS12" s="133">
        <f t="shared" si="1"/>
        <v>0</v>
      </c>
      <c r="AT12" s="133">
        <f t="shared" si="1"/>
        <v>0</v>
      </c>
      <c r="AU12" s="133">
        <f t="shared" si="1"/>
        <v>0</v>
      </c>
      <c r="AV12" s="133">
        <f t="shared" si="1"/>
        <v>0</v>
      </c>
      <c r="AW12" s="133">
        <f t="shared" si="1"/>
        <v>0</v>
      </c>
      <c r="AX12" s="133">
        <f t="shared" si="1"/>
        <v>0</v>
      </c>
      <c r="AY12" s="133">
        <f t="shared" si="1"/>
        <v>0</v>
      </c>
      <c r="AZ12" s="133">
        <f t="shared" si="1"/>
        <v>0</v>
      </c>
      <c r="BA12" s="133">
        <f t="shared" si="1"/>
        <v>0</v>
      </c>
      <c r="BB12" s="131">
        <f t="shared" si="1"/>
        <v>0</v>
      </c>
      <c r="BC12" s="96">
        <f t="shared" si="1"/>
        <v>0</v>
      </c>
      <c r="BD12" s="65">
        <f t="shared" si="1"/>
        <v>0</v>
      </c>
      <c r="BE12" s="159"/>
      <c r="BF12" s="43"/>
      <c r="BH12" s="125">
        <f t="shared" si="2"/>
        <v>1</v>
      </c>
      <c r="BI12" s="126">
        <v>38078</v>
      </c>
      <c r="BJ12" s="15"/>
    </row>
    <row r="13" spans="2:62" ht="16.5" customHeight="1" thickTop="1" thickBot="1" x14ac:dyDescent="0.2">
      <c r="B13" s="50" t="s">
        <v>59</v>
      </c>
      <c r="C13" s="55" t="s">
        <v>55</v>
      </c>
      <c r="D13" s="50" t="s">
        <v>53</v>
      </c>
      <c r="E13" s="52"/>
      <c r="F13" s="130" t="str">
        <f t="shared" si="3"/>
        <v>14年1か月</v>
      </c>
      <c r="G13" s="100" t="s">
        <v>33</v>
      </c>
      <c r="H13" s="57"/>
      <c r="I13" s="46"/>
      <c r="J13" s="46"/>
      <c r="K13" s="46"/>
      <c r="L13" s="46"/>
      <c r="M13" s="46"/>
      <c r="N13" s="84"/>
      <c r="O13" s="84"/>
      <c r="P13" s="84"/>
      <c r="Q13" s="84"/>
      <c r="R13" s="84"/>
      <c r="S13" s="46"/>
      <c r="T13" s="46"/>
      <c r="U13" s="46"/>
      <c r="V13" s="46"/>
      <c r="W13" s="46"/>
      <c r="X13" s="4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7"/>
      <c r="AJ13" s="86"/>
      <c r="AK13" s="69"/>
      <c r="AL13" s="132">
        <f>AM13*$AM$7+AN13*$AN$7+AO13*$AO$7+AP13*$AP$7+AQ13*$AQ$7+AR13*$AR$7+AS13*$AS$7+AT13*$AT$7+AU13*$AU$7+AV13*$AV$7+AW13*$AW$7+AY13*$AY$7+AZ13*$AZ$7+BA13*$BA$7</f>
        <v>6</v>
      </c>
      <c r="AM13" s="62">
        <f t="shared" si="0"/>
        <v>0</v>
      </c>
      <c r="AN13" s="136">
        <f>COUNTIF($G13:$AK13,AN$10)</f>
        <v>0</v>
      </c>
      <c r="AO13" s="136">
        <f t="shared" si="1"/>
        <v>1</v>
      </c>
      <c r="AP13" s="136">
        <f t="shared" si="1"/>
        <v>0</v>
      </c>
      <c r="AQ13" s="136">
        <f t="shared" si="1"/>
        <v>0</v>
      </c>
      <c r="AR13" s="136">
        <f t="shared" si="1"/>
        <v>0</v>
      </c>
      <c r="AS13" s="136">
        <f t="shared" si="1"/>
        <v>0</v>
      </c>
      <c r="AT13" s="136">
        <f t="shared" si="1"/>
        <v>0</v>
      </c>
      <c r="AU13" s="136">
        <f t="shared" si="1"/>
        <v>0</v>
      </c>
      <c r="AV13" s="136">
        <f t="shared" si="1"/>
        <v>0</v>
      </c>
      <c r="AW13" s="136">
        <f t="shared" si="1"/>
        <v>0</v>
      </c>
      <c r="AX13" s="136">
        <f t="shared" si="1"/>
        <v>0</v>
      </c>
      <c r="AY13" s="136">
        <f t="shared" si="1"/>
        <v>0</v>
      </c>
      <c r="AZ13" s="136">
        <f t="shared" si="1"/>
        <v>0</v>
      </c>
      <c r="BA13" s="109">
        <f t="shared" si="1"/>
        <v>0</v>
      </c>
      <c r="BB13" s="89">
        <f t="shared" si="1"/>
        <v>0</v>
      </c>
      <c r="BC13" s="96">
        <f t="shared" si="1"/>
        <v>0</v>
      </c>
      <c r="BD13" s="65">
        <f t="shared" si="1"/>
        <v>0</v>
      </c>
      <c r="BE13" s="159"/>
      <c r="BF13" s="43"/>
      <c r="BH13" s="125">
        <f t="shared" si="2"/>
        <v>1</v>
      </c>
      <c r="BI13" s="126">
        <v>38443</v>
      </c>
      <c r="BJ13" s="15"/>
    </row>
    <row r="14" spans="2:62" ht="16.5" customHeight="1" thickTop="1" x14ac:dyDescent="0.15">
      <c r="B14" s="50" t="s">
        <v>59</v>
      </c>
      <c r="C14" s="55" t="s">
        <v>55</v>
      </c>
      <c r="D14" s="50" t="s">
        <v>53</v>
      </c>
      <c r="E14" s="52"/>
      <c r="F14" s="130" t="str">
        <f t="shared" si="3"/>
        <v>13年0か月</v>
      </c>
      <c r="G14" s="100" t="s">
        <v>60</v>
      </c>
      <c r="H14" s="57"/>
      <c r="I14" s="46"/>
      <c r="J14" s="46"/>
      <c r="K14" s="46"/>
      <c r="L14" s="46"/>
      <c r="M14" s="46"/>
      <c r="N14" s="84"/>
      <c r="O14" s="84"/>
      <c r="P14" s="84"/>
      <c r="Q14" s="84"/>
      <c r="R14" s="84"/>
      <c r="S14" s="46"/>
      <c r="T14" s="46"/>
      <c r="U14" s="46"/>
      <c r="V14" s="46"/>
      <c r="W14" s="46"/>
      <c r="X14" s="46"/>
      <c r="Y14" s="84"/>
      <c r="Z14" s="46"/>
      <c r="AA14" s="46"/>
      <c r="AB14" s="46"/>
      <c r="AC14" s="46"/>
      <c r="AD14" s="46"/>
      <c r="AE14" s="46"/>
      <c r="AF14" s="86"/>
      <c r="AG14" s="86"/>
      <c r="AH14" s="86"/>
      <c r="AI14" s="87"/>
      <c r="AJ14" s="86"/>
      <c r="AK14" s="69"/>
      <c r="AL14" s="118">
        <f t="shared" si="4"/>
        <v>8</v>
      </c>
      <c r="AM14" s="135">
        <f t="shared" si="0"/>
        <v>0</v>
      </c>
      <c r="AN14" s="135">
        <f t="shared" si="1"/>
        <v>0</v>
      </c>
      <c r="AO14" s="135">
        <f t="shared" si="1"/>
        <v>0</v>
      </c>
      <c r="AP14" s="135">
        <f t="shared" si="1"/>
        <v>1</v>
      </c>
      <c r="AQ14" s="135">
        <f t="shared" si="1"/>
        <v>0</v>
      </c>
      <c r="AR14" s="135">
        <f t="shared" si="1"/>
        <v>0</v>
      </c>
      <c r="AS14" s="135">
        <f t="shared" si="1"/>
        <v>0</v>
      </c>
      <c r="AT14" s="135">
        <f t="shared" si="1"/>
        <v>0</v>
      </c>
      <c r="AU14" s="135">
        <f t="shared" si="1"/>
        <v>0</v>
      </c>
      <c r="AV14" s="135">
        <f t="shared" si="1"/>
        <v>0</v>
      </c>
      <c r="AW14" s="135">
        <f t="shared" si="1"/>
        <v>0</v>
      </c>
      <c r="AX14" s="135">
        <f t="shared" si="1"/>
        <v>0</v>
      </c>
      <c r="AY14" s="135">
        <f t="shared" si="1"/>
        <v>0</v>
      </c>
      <c r="AZ14" s="135">
        <f t="shared" si="1"/>
        <v>0</v>
      </c>
      <c r="BA14" s="135">
        <f t="shared" si="1"/>
        <v>0</v>
      </c>
      <c r="BB14" s="131">
        <f t="shared" si="1"/>
        <v>0</v>
      </c>
      <c r="BC14" s="96">
        <f t="shared" si="1"/>
        <v>0</v>
      </c>
      <c r="BD14" s="65">
        <f t="shared" si="1"/>
        <v>0</v>
      </c>
      <c r="BE14" s="159"/>
      <c r="BF14" s="43"/>
      <c r="BH14" s="125">
        <f t="shared" si="2"/>
        <v>1</v>
      </c>
      <c r="BI14" s="126">
        <v>38809</v>
      </c>
      <c r="BJ14" s="15"/>
    </row>
    <row r="15" spans="2:62" ht="16.5" customHeight="1" x14ac:dyDescent="0.15">
      <c r="B15" s="50" t="s">
        <v>59</v>
      </c>
      <c r="C15" s="55" t="s">
        <v>57</v>
      </c>
      <c r="D15" s="50" t="s">
        <v>54</v>
      </c>
      <c r="E15" s="52"/>
      <c r="F15" s="130" t="str">
        <f t="shared" si="3"/>
        <v>11年7か月</v>
      </c>
      <c r="G15" s="100" t="s">
        <v>34</v>
      </c>
      <c r="H15" s="57"/>
      <c r="I15" s="46"/>
      <c r="J15" s="46"/>
      <c r="K15" s="46"/>
      <c r="L15" s="46"/>
      <c r="M15" s="46"/>
      <c r="N15" s="84"/>
      <c r="O15" s="84"/>
      <c r="P15" s="84"/>
      <c r="Q15" s="84"/>
      <c r="R15" s="84"/>
      <c r="S15" s="46"/>
      <c r="T15" s="46"/>
      <c r="U15" s="46"/>
      <c r="V15" s="46"/>
      <c r="W15" s="46"/>
      <c r="X15" s="4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7"/>
      <c r="AJ15" s="86"/>
      <c r="AK15" s="69"/>
      <c r="AL15" s="115">
        <f t="shared" si="4"/>
        <v>8</v>
      </c>
      <c r="AM15" s="131">
        <f t="shared" si="0"/>
        <v>0</v>
      </c>
      <c r="AN15" s="131">
        <f t="shared" si="1"/>
        <v>0</v>
      </c>
      <c r="AO15" s="131">
        <f t="shared" si="1"/>
        <v>0</v>
      </c>
      <c r="AP15" s="131">
        <f t="shared" si="1"/>
        <v>0</v>
      </c>
      <c r="AQ15" s="131">
        <f t="shared" si="1"/>
        <v>1</v>
      </c>
      <c r="AR15" s="131">
        <f t="shared" si="1"/>
        <v>0</v>
      </c>
      <c r="AS15" s="131">
        <f t="shared" si="1"/>
        <v>0</v>
      </c>
      <c r="AT15" s="131">
        <f t="shared" si="1"/>
        <v>0</v>
      </c>
      <c r="AU15" s="131">
        <f t="shared" si="1"/>
        <v>0</v>
      </c>
      <c r="AV15" s="131">
        <f t="shared" si="1"/>
        <v>0</v>
      </c>
      <c r="AW15" s="131">
        <f t="shared" si="1"/>
        <v>0</v>
      </c>
      <c r="AX15" s="131">
        <f t="shared" si="1"/>
        <v>0</v>
      </c>
      <c r="AY15" s="131">
        <f t="shared" si="1"/>
        <v>0</v>
      </c>
      <c r="AZ15" s="131">
        <f t="shared" si="1"/>
        <v>0</v>
      </c>
      <c r="BA15" s="131">
        <f t="shared" si="1"/>
        <v>0</v>
      </c>
      <c r="BB15" s="131">
        <f t="shared" si="1"/>
        <v>0</v>
      </c>
      <c r="BC15" s="96">
        <f t="shared" si="1"/>
        <v>0</v>
      </c>
      <c r="BD15" s="65">
        <f t="shared" si="1"/>
        <v>0</v>
      </c>
      <c r="BE15" s="159"/>
      <c r="BF15" s="43"/>
      <c r="BH15" s="125">
        <f t="shared" si="2"/>
        <v>1</v>
      </c>
      <c r="BI15" s="126">
        <v>39356</v>
      </c>
      <c r="BJ15" s="15"/>
    </row>
    <row r="16" spans="2:62" ht="16.5" customHeight="1" x14ac:dyDescent="0.15">
      <c r="B16" s="50"/>
      <c r="C16" s="55"/>
      <c r="D16" s="50"/>
      <c r="E16" s="52"/>
      <c r="F16" s="130" t="str">
        <f t="shared" si="3"/>
        <v>14年6か月</v>
      </c>
      <c r="G16" s="100" t="s">
        <v>35</v>
      </c>
      <c r="H16" s="57"/>
      <c r="I16" s="46"/>
      <c r="J16" s="46"/>
      <c r="K16" s="46"/>
      <c r="L16" s="46"/>
      <c r="M16" s="46"/>
      <c r="N16" s="84"/>
      <c r="O16" s="84"/>
      <c r="P16" s="84"/>
      <c r="Q16" s="84"/>
      <c r="R16" s="84"/>
      <c r="S16" s="46"/>
      <c r="T16" s="46"/>
      <c r="U16" s="46"/>
      <c r="V16" s="46"/>
      <c r="W16" s="46"/>
      <c r="X16" s="4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7"/>
      <c r="AJ16" s="86"/>
      <c r="AK16" s="69"/>
      <c r="AL16" s="115">
        <f t="shared" si="4"/>
        <v>8</v>
      </c>
      <c r="AM16" s="131">
        <f t="shared" si="0"/>
        <v>0</v>
      </c>
      <c r="AN16" s="131">
        <f t="shared" si="1"/>
        <v>0</v>
      </c>
      <c r="AO16" s="131">
        <f t="shared" si="1"/>
        <v>0</v>
      </c>
      <c r="AP16" s="131">
        <f t="shared" si="1"/>
        <v>0</v>
      </c>
      <c r="AQ16" s="131">
        <f t="shared" si="1"/>
        <v>0</v>
      </c>
      <c r="AR16" s="131">
        <f t="shared" si="1"/>
        <v>1</v>
      </c>
      <c r="AS16" s="131">
        <f t="shared" si="1"/>
        <v>0</v>
      </c>
      <c r="AT16" s="131">
        <f t="shared" si="1"/>
        <v>0</v>
      </c>
      <c r="AU16" s="131">
        <f t="shared" si="1"/>
        <v>0</v>
      </c>
      <c r="AV16" s="131">
        <f t="shared" si="1"/>
        <v>0</v>
      </c>
      <c r="AW16" s="131">
        <f t="shared" si="1"/>
        <v>0</v>
      </c>
      <c r="AX16" s="131">
        <f t="shared" si="1"/>
        <v>0</v>
      </c>
      <c r="AY16" s="131">
        <f t="shared" si="1"/>
        <v>0</v>
      </c>
      <c r="AZ16" s="131">
        <f t="shared" si="1"/>
        <v>0</v>
      </c>
      <c r="BA16" s="131">
        <f t="shared" si="1"/>
        <v>0</v>
      </c>
      <c r="BB16" s="131">
        <f t="shared" si="1"/>
        <v>0</v>
      </c>
      <c r="BC16" s="96">
        <f t="shared" si="1"/>
        <v>0</v>
      </c>
      <c r="BD16" s="65">
        <f t="shared" si="1"/>
        <v>0</v>
      </c>
      <c r="BE16" s="159"/>
      <c r="BF16" s="43"/>
      <c r="BH16" s="125">
        <f t="shared" si="2"/>
        <v>1</v>
      </c>
      <c r="BI16" s="126">
        <v>38270</v>
      </c>
      <c r="BJ16" s="15"/>
    </row>
    <row r="17" spans="2:62" ht="16.5" customHeight="1" x14ac:dyDescent="0.15">
      <c r="B17" s="50"/>
      <c r="C17" s="55"/>
      <c r="D17" s="50"/>
      <c r="E17" s="52"/>
      <c r="F17" s="130" t="str">
        <f t="shared" si="3"/>
        <v>13年9か月</v>
      </c>
      <c r="G17" s="100" t="s">
        <v>36</v>
      </c>
      <c r="H17" s="57"/>
      <c r="I17" s="46"/>
      <c r="J17" s="46"/>
      <c r="K17" s="46"/>
      <c r="L17" s="46"/>
      <c r="M17" s="46"/>
      <c r="N17" s="84"/>
      <c r="O17" s="84"/>
      <c r="P17" s="84"/>
      <c r="Q17" s="84"/>
      <c r="R17" s="84"/>
      <c r="S17" s="46"/>
      <c r="T17" s="46"/>
      <c r="U17" s="46"/>
      <c r="V17" s="46"/>
      <c r="W17" s="46"/>
      <c r="X17" s="4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7"/>
      <c r="AJ17" s="86"/>
      <c r="AK17" s="69"/>
      <c r="AL17" s="115">
        <f t="shared" si="4"/>
        <v>4</v>
      </c>
      <c r="AM17" s="131">
        <f t="shared" si="0"/>
        <v>0</v>
      </c>
      <c r="AN17" s="131">
        <f t="shared" si="1"/>
        <v>0</v>
      </c>
      <c r="AO17" s="131">
        <f t="shared" si="1"/>
        <v>0</v>
      </c>
      <c r="AP17" s="131">
        <f t="shared" si="1"/>
        <v>0</v>
      </c>
      <c r="AQ17" s="131">
        <f t="shared" si="1"/>
        <v>0</v>
      </c>
      <c r="AR17" s="131">
        <f t="shared" si="1"/>
        <v>0</v>
      </c>
      <c r="AS17" s="131">
        <f t="shared" si="1"/>
        <v>1</v>
      </c>
      <c r="AT17" s="131">
        <f t="shared" si="1"/>
        <v>0</v>
      </c>
      <c r="AU17" s="131">
        <f t="shared" si="1"/>
        <v>0</v>
      </c>
      <c r="AV17" s="131">
        <f t="shared" si="1"/>
        <v>0</v>
      </c>
      <c r="AW17" s="131">
        <f t="shared" si="1"/>
        <v>0</v>
      </c>
      <c r="AX17" s="131">
        <f t="shared" si="1"/>
        <v>0</v>
      </c>
      <c r="AY17" s="131">
        <f t="shared" si="1"/>
        <v>0</v>
      </c>
      <c r="AZ17" s="131">
        <f t="shared" si="1"/>
        <v>0</v>
      </c>
      <c r="BA17" s="131">
        <f t="shared" si="1"/>
        <v>0</v>
      </c>
      <c r="BB17" s="131">
        <f t="shared" si="1"/>
        <v>0</v>
      </c>
      <c r="BC17" s="96">
        <f t="shared" si="1"/>
        <v>0</v>
      </c>
      <c r="BD17" s="65">
        <f t="shared" si="1"/>
        <v>0</v>
      </c>
      <c r="BE17" s="159"/>
      <c r="BF17" s="43"/>
      <c r="BH17" s="125">
        <f t="shared" si="2"/>
        <v>1</v>
      </c>
      <c r="BI17" s="126">
        <v>38565</v>
      </c>
      <c r="BJ17" s="15"/>
    </row>
    <row r="18" spans="2:62" ht="16.5" customHeight="1" x14ac:dyDescent="0.15">
      <c r="B18" s="50"/>
      <c r="C18" s="55"/>
      <c r="D18" s="50"/>
      <c r="E18" s="52"/>
      <c r="F18" s="130" t="str">
        <f t="shared" si="3"/>
        <v>12年5か月</v>
      </c>
      <c r="G18" s="100" t="s">
        <v>39</v>
      </c>
      <c r="H18" s="57"/>
      <c r="I18" s="46"/>
      <c r="J18" s="46"/>
      <c r="K18" s="46"/>
      <c r="L18" s="46"/>
      <c r="M18" s="46"/>
      <c r="N18" s="84"/>
      <c r="O18" s="84"/>
      <c r="P18" s="84"/>
      <c r="Q18" s="84"/>
      <c r="R18" s="84"/>
      <c r="S18" s="46"/>
      <c r="T18" s="46"/>
      <c r="U18" s="46"/>
      <c r="V18" s="46"/>
      <c r="W18" s="46"/>
      <c r="X18" s="4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7"/>
      <c r="AJ18" s="86"/>
      <c r="AK18" s="69"/>
      <c r="AL18" s="115">
        <f t="shared" si="4"/>
        <v>4</v>
      </c>
      <c r="AM18" s="131">
        <f t="shared" si="0"/>
        <v>0</v>
      </c>
      <c r="AN18" s="131">
        <f t="shared" si="1"/>
        <v>0</v>
      </c>
      <c r="AO18" s="131">
        <f t="shared" si="1"/>
        <v>0</v>
      </c>
      <c r="AP18" s="131">
        <f t="shared" si="1"/>
        <v>0</v>
      </c>
      <c r="AQ18" s="131">
        <f t="shared" si="1"/>
        <v>0</v>
      </c>
      <c r="AR18" s="131">
        <f t="shared" si="1"/>
        <v>0</v>
      </c>
      <c r="AS18" s="131">
        <f t="shared" si="1"/>
        <v>0</v>
      </c>
      <c r="AT18" s="131">
        <f t="shared" si="1"/>
        <v>1</v>
      </c>
      <c r="AU18" s="131">
        <f t="shared" si="1"/>
        <v>0</v>
      </c>
      <c r="AV18" s="131">
        <f t="shared" si="1"/>
        <v>0</v>
      </c>
      <c r="AW18" s="131">
        <f t="shared" si="1"/>
        <v>0</v>
      </c>
      <c r="AX18" s="131">
        <f t="shared" si="1"/>
        <v>0</v>
      </c>
      <c r="AY18" s="131">
        <f t="shared" si="1"/>
        <v>0</v>
      </c>
      <c r="AZ18" s="131">
        <f t="shared" si="1"/>
        <v>0</v>
      </c>
      <c r="BA18" s="131">
        <f t="shared" si="1"/>
        <v>0</v>
      </c>
      <c r="BB18" s="131">
        <f t="shared" si="1"/>
        <v>0</v>
      </c>
      <c r="BC18" s="96">
        <f t="shared" si="1"/>
        <v>0</v>
      </c>
      <c r="BD18" s="65">
        <f t="shared" si="1"/>
        <v>0</v>
      </c>
      <c r="BE18" s="159"/>
      <c r="BF18" s="43"/>
      <c r="BH18" s="125">
        <f t="shared" si="2"/>
        <v>1</v>
      </c>
      <c r="BI18" s="126">
        <v>39032</v>
      </c>
      <c r="BJ18" s="15"/>
    </row>
    <row r="19" spans="2:62" ht="16.5" customHeight="1" x14ac:dyDescent="0.15">
      <c r="B19" s="50"/>
      <c r="C19" s="55"/>
      <c r="D19" s="50"/>
      <c r="E19" s="52"/>
      <c r="F19" s="130" t="str">
        <f t="shared" si="3"/>
        <v/>
      </c>
      <c r="G19" s="100" t="s">
        <v>24</v>
      </c>
      <c r="H19" s="57"/>
      <c r="I19" s="46"/>
      <c r="J19" s="46"/>
      <c r="K19" s="46"/>
      <c r="L19" s="46"/>
      <c r="M19" s="46"/>
      <c r="N19" s="84"/>
      <c r="O19" s="84"/>
      <c r="P19" s="84"/>
      <c r="Q19" s="84"/>
      <c r="R19" s="84"/>
      <c r="S19" s="46"/>
      <c r="T19" s="46"/>
      <c r="U19" s="46"/>
      <c r="V19" s="46"/>
      <c r="W19" s="46"/>
      <c r="X19" s="4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86"/>
      <c r="AK19" s="69"/>
      <c r="AL19" s="115">
        <f t="shared" si="4"/>
        <v>4</v>
      </c>
      <c r="AM19" s="131">
        <f t="shared" si="0"/>
        <v>0</v>
      </c>
      <c r="AN19" s="131">
        <f t="shared" si="1"/>
        <v>0</v>
      </c>
      <c r="AO19" s="131">
        <f t="shared" si="1"/>
        <v>0</v>
      </c>
      <c r="AP19" s="131">
        <f t="shared" si="1"/>
        <v>0</v>
      </c>
      <c r="AQ19" s="131">
        <f t="shared" si="1"/>
        <v>0</v>
      </c>
      <c r="AR19" s="131">
        <f t="shared" si="1"/>
        <v>0</v>
      </c>
      <c r="AS19" s="131">
        <f t="shared" si="1"/>
        <v>0</v>
      </c>
      <c r="AT19" s="131">
        <f t="shared" si="1"/>
        <v>0</v>
      </c>
      <c r="AU19" s="131">
        <f t="shared" si="1"/>
        <v>1</v>
      </c>
      <c r="AV19" s="131">
        <f t="shared" si="1"/>
        <v>0</v>
      </c>
      <c r="AW19" s="131">
        <f t="shared" si="1"/>
        <v>0</v>
      </c>
      <c r="AX19" s="131">
        <f t="shared" si="1"/>
        <v>0</v>
      </c>
      <c r="AY19" s="131">
        <f t="shared" si="1"/>
        <v>0</v>
      </c>
      <c r="AZ19" s="131">
        <f t="shared" si="1"/>
        <v>0</v>
      </c>
      <c r="BA19" s="131">
        <f t="shared" si="1"/>
        <v>0</v>
      </c>
      <c r="BB19" s="131">
        <f t="shared" si="1"/>
        <v>0</v>
      </c>
      <c r="BC19" s="96">
        <f t="shared" si="1"/>
        <v>0</v>
      </c>
      <c r="BD19" s="65">
        <f t="shared" si="1"/>
        <v>0</v>
      </c>
      <c r="BE19" s="159"/>
      <c r="BF19" s="43"/>
      <c r="BH19" s="125">
        <f t="shared" si="2"/>
        <v>1</v>
      </c>
      <c r="BI19" s="126"/>
      <c r="BJ19" s="15"/>
    </row>
    <row r="20" spans="2:62" ht="16.5" customHeight="1" x14ac:dyDescent="0.15">
      <c r="B20" s="50"/>
      <c r="C20" s="55"/>
      <c r="D20" s="50"/>
      <c r="E20" s="52"/>
      <c r="F20" s="130" t="str">
        <f t="shared" si="3"/>
        <v/>
      </c>
      <c r="G20" s="100" t="s">
        <v>31</v>
      </c>
      <c r="H20" s="57"/>
      <c r="I20" s="46"/>
      <c r="J20" s="46"/>
      <c r="K20" s="46"/>
      <c r="L20" s="46"/>
      <c r="M20" s="46"/>
      <c r="N20" s="84"/>
      <c r="O20" s="84"/>
      <c r="P20" s="84"/>
      <c r="Q20" s="84"/>
      <c r="R20" s="84"/>
      <c r="S20" s="46"/>
      <c r="T20" s="46"/>
      <c r="U20" s="46"/>
      <c r="V20" s="46"/>
      <c r="W20" s="46"/>
      <c r="X20" s="4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7"/>
      <c r="AJ20" s="86"/>
      <c r="AK20" s="69"/>
      <c r="AL20" s="115">
        <f t="shared" si="4"/>
        <v>4</v>
      </c>
      <c r="AM20" s="131">
        <f t="shared" si="0"/>
        <v>0</v>
      </c>
      <c r="AN20" s="131">
        <f t="shared" si="1"/>
        <v>0</v>
      </c>
      <c r="AO20" s="131">
        <f t="shared" si="1"/>
        <v>0</v>
      </c>
      <c r="AP20" s="131">
        <f t="shared" si="1"/>
        <v>0</v>
      </c>
      <c r="AQ20" s="131">
        <f t="shared" si="1"/>
        <v>0</v>
      </c>
      <c r="AR20" s="131">
        <f t="shared" si="1"/>
        <v>0</v>
      </c>
      <c r="AS20" s="131">
        <f t="shared" si="1"/>
        <v>0</v>
      </c>
      <c r="AT20" s="131">
        <f t="shared" si="1"/>
        <v>0</v>
      </c>
      <c r="AU20" s="131">
        <f t="shared" si="1"/>
        <v>0</v>
      </c>
      <c r="AV20" s="131">
        <f t="shared" si="1"/>
        <v>1</v>
      </c>
      <c r="AW20" s="131">
        <f t="shared" si="1"/>
        <v>0</v>
      </c>
      <c r="AX20" s="131">
        <f t="shared" si="1"/>
        <v>0</v>
      </c>
      <c r="AY20" s="131">
        <f t="shared" si="1"/>
        <v>0</v>
      </c>
      <c r="AZ20" s="131">
        <f t="shared" si="1"/>
        <v>0</v>
      </c>
      <c r="BA20" s="131">
        <f t="shared" si="1"/>
        <v>0</v>
      </c>
      <c r="BB20" s="131">
        <f t="shared" si="1"/>
        <v>0</v>
      </c>
      <c r="BC20" s="96">
        <f t="shared" si="1"/>
        <v>0</v>
      </c>
      <c r="BD20" s="65">
        <f t="shared" si="1"/>
        <v>0</v>
      </c>
      <c r="BE20" s="159"/>
      <c r="BF20" s="43"/>
      <c r="BH20" s="125">
        <f t="shared" si="2"/>
        <v>1</v>
      </c>
      <c r="BI20" s="126"/>
      <c r="BJ20" s="15"/>
    </row>
    <row r="21" spans="2:62" ht="16.5" customHeight="1" x14ac:dyDescent="0.15">
      <c r="B21" s="51"/>
      <c r="C21" s="55"/>
      <c r="D21" s="51"/>
      <c r="E21" s="51"/>
      <c r="F21" s="130" t="str">
        <f t="shared" si="3"/>
        <v/>
      </c>
      <c r="G21" s="100" t="s">
        <v>66</v>
      </c>
      <c r="H21" s="57"/>
      <c r="I21" s="46"/>
      <c r="J21" s="46"/>
      <c r="K21" s="46"/>
      <c r="L21" s="46"/>
      <c r="M21" s="46"/>
      <c r="N21" s="84"/>
      <c r="O21" s="84"/>
      <c r="P21" s="84"/>
      <c r="Q21" s="84"/>
      <c r="R21" s="84"/>
      <c r="S21" s="46"/>
      <c r="T21" s="46"/>
      <c r="U21" s="46"/>
      <c r="V21" s="46"/>
      <c r="W21" s="46"/>
      <c r="X21" s="4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7"/>
      <c r="AJ21" s="86"/>
      <c r="AK21" s="69"/>
      <c r="AL21" s="115">
        <f t="shared" si="4"/>
        <v>16</v>
      </c>
      <c r="AM21" s="131">
        <f t="shared" si="0"/>
        <v>0</v>
      </c>
      <c r="AN21" s="131">
        <f t="shared" si="1"/>
        <v>0</v>
      </c>
      <c r="AO21" s="131">
        <f t="shared" si="1"/>
        <v>0</v>
      </c>
      <c r="AP21" s="131">
        <f t="shared" si="1"/>
        <v>0</v>
      </c>
      <c r="AQ21" s="131">
        <f t="shared" si="1"/>
        <v>0</v>
      </c>
      <c r="AR21" s="131">
        <f t="shared" si="1"/>
        <v>0</v>
      </c>
      <c r="AS21" s="131">
        <f t="shared" si="1"/>
        <v>0</v>
      </c>
      <c r="AT21" s="131">
        <f t="shared" si="1"/>
        <v>0</v>
      </c>
      <c r="AU21" s="131">
        <f t="shared" si="1"/>
        <v>0</v>
      </c>
      <c r="AV21" s="131">
        <f t="shared" si="1"/>
        <v>0</v>
      </c>
      <c r="AW21" s="131">
        <f t="shared" si="1"/>
        <v>1</v>
      </c>
      <c r="AX21" s="131">
        <f t="shared" si="1"/>
        <v>0</v>
      </c>
      <c r="AY21" s="131">
        <f t="shared" si="1"/>
        <v>0</v>
      </c>
      <c r="AZ21" s="131">
        <f t="shared" si="1"/>
        <v>0</v>
      </c>
      <c r="BA21" s="131">
        <f t="shared" si="1"/>
        <v>0</v>
      </c>
      <c r="BB21" s="131">
        <f t="shared" si="1"/>
        <v>0</v>
      </c>
      <c r="BC21" s="96">
        <f t="shared" si="1"/>
        <v>0</v>
      </c>
      <c r="BD21" s="65">
        <f t="shared" si="1"/>
        <v>0</v>
      </c>
      <c r="BE21" s="159"/>
      <c r="BF21" s="43"/>
      <c r="BH21" s="125">
        <f t="shared" si="2"/>
        <v>1</v>
      </c>
      <c r="BI21" s="126"/>
      <c r="BJ21" s="15"/>
    </row>
    <row r="22" spans="2:62" ht="16.5" customHeight="1" x14ac:dyDescent="0.15">
      <c r="B22" s="50"/>
      <c r="C22" s="55"/>
      <c r="D22" s="50"/>
      <c r="E22" s="52"/>
      <c r="F22" s="130" t="str">
        <f t="shared" si="3"/>
        <v/>
      </c>
      <c r="G22" s="100" t="s">
        <v>67</v>
      </c>
      <c r="H22" s="57"/>
      <c r="I22" s="46"/>
      <c r="J22" s="46"/>
      <c r="K22" s="46"/>
      <c r="L22" s="46"/>
      <c r="M22" s="46"/>
      <c r="N22" s="84"/>
      <c r="O22" s="84"/>
      <c r="P22" s="84"/>
      <c r="Q22" s="84"/>
      <c r="R22" s="84"/>
      <c r="S22" s="46"/>
      <c r="T22" s="46"/>
      <c r="U22" s="46"/>
      <c r="V22" s="46"/>
      <c r="W22" s="46"/>
      <c r="X22" s="4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7"/>
      <c r="AJ22" s="86"/>
      <c r="AK22" s="69"/>
      <c r="AL22" s="115">
        <f t="shared" si="4"/>
        <v>0</v>
      </c>
      <c r="AM22" s="131">
        <f t="shared" si="0"/>
        <v>0</v>
      </c>
      <c r="AN22" s="131">
        <f t="shared" si="1"/>
        <v>0</v>
      </c>
      <c r="AO22" s="131">
        <f t="shared" si="1"/>
        <v>0</v>
      </c>
      <c r="AP22" s="131">
        <f t="shared" si="1"/>
        <v>0</v>
      </c>
      <c r="AQ22" s="131">
        <f t="shared" si="1"/>
        <v>0</v>
      </c>
      <c r="AR22" s="131">
        <f t="shared" si="1"/>
        <v>0</v>
      </c>
      <c r="AS22" s="131">
        <f t="shared" si="1"/>
        <v>0</v>
      </c>
      <c r="AT22" s="131">
        <f t="shared" si="1"/>
        <v>0</v>
      </c>
      <c r="AU22" s="131">
        <f t="shared" si="1"/>
        <v>0</v>
      </c>
      <c r="AV22" s="131">
        <f t="shared" si="1"/>
        <v>0</v>
      </c>
      <c r="AW22" s="131">
        <f t="shared" si="1"/>
        <v>0</v>
      </c>
      <c r="AX22" s="131">
        <f t="shared" si="1"/>
        <v>1</v>
      </c>
      <c r="AY22" s="131">
        <f t="shared" si="1"/>
        <v>0</v>
      </c>
      <c r="AZ22" s="131">
        <f t="shared" si="1"/>
        <v>0</v>
      </c>
      <c r="BA22" s="131">
        <f t="shared" si="1"/>
        <v>0</v>
      </c>
      <c r="BB22" s="131">
        <f t="shared" si="1"/>
        <v>0</v>
      </c>
      <c r="BC22" s="96">
        <f t="shared" si="1"/>
        <v>0</v>
      </c>
      <c r="BD22" s="65">
        <f t="shared" si="1"/>
        <v>0</v>
      </c>
      <c r="BE22" s="159"/>
      <c r="BF22" s="43"/>
      <c r="BH22" s="125">
        <f t="shared" si="2"/>
        <v>1</v>
      </c>
      <c r="BI22" s="127"/>
      <c r="BJ22" s="15"/>
    </row>
    <row r="23" spans="2:62" ht="16.5" customHeight="1" x14ac:dyDescent="0.15">
      <c r="B23" s="50"/>
      <c r="C23" s="55"/>
      <c r="D23" s="50"/>
      <c r="E23" s="52"/>
      <c r="F23" s="130" t="str">
        <f t="shared" si="3"/>
        <v/>
      </c>
      <c r="G23" s="100" t="s">
        <v>63</v>
      </c>
      <c r="H23" s="57"/>
      <c r="I23" s="46"/>
      <c r="J23" s="46"/>
      <c r="K23" s="46"/>
      <c r="L23" s="46"/>
      <c r="M23" s="46"/>
      <c r="N23" s="84"/>
      <c r="O23" s="84"/>
      <c r="P23" s="84"/>
      <c r="Q23" s="84"/>
      <c r="R23" s="84"/>
      <c r="S23" s="46"/>
      <c r="T23" s="46"/>
      <c r="U23" s="46"/>
      <c r="V23" s="46"/>
      <c r="W23" s="46"/>
      <c r="X23" s="4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J23" s="86"/>
      <c r="AK23" s="69"/>
      <c r="AL23" s="115">
        <f t="shared" si="4"/>
        <v>8</v>
      </c>
      <c r="AM23" s="131">
        <f t="shared" si="0"/>
        <v>0</v>
      </c>
      <c r="AN23" s="131">
        <f t="shared" si="1"/>
        <v>0</v>
      </c>
      <c r="AO23" s="131">
        <f t="shared" si="1"/>
        <v>0</v>
      </c>
      <c r="AP23" s="131">
        <f t="shared" si="1"/>
        <v>0</v>
      </c>
      <c r="AQ23" s="131">
        <f t="shared" si="1"/>
        <v>0</v>
      </c>
      <c r="AR23" s="131">
        <f t="shared" si="1"/>
        <v>0</v>
      </c>
      <c r="AS23" s="131">
        <f t="shared" si="1"/>
        <v>0</v>
      </c>
      <c r="AT23" s="131">
        <f t="shared" si="1"/>
        <v>0</v>
      </c>
      <c r="AU23" s="131">
        <f t="shared" si="1"/>
        <v>0</v>
      </c>
      <c r="AV23" s="131">
        <f t="shared" si="1"/>
        <v>0</v>
      </c>
      <c r="AW23" s="131">
        <f t="shared" si="1"/>
        <v>0</v>
      </c>
      <c r="AX23" s="131">
        <f t="shared" si="1"/>
        <v>0</v>
      </c>
      <c r="AY23" s="131">
        <f t="shared" si="1"/>
        <v>1</v>
      </c>
      <c r="AZ23" s="131">
        <f t="shared" si="1"/>
        <v>0</v>
      </c>
      <c r="BA23" s="131">
        <f t="shared" si="1"/>
        <v>0</v>
      </c>
      <c r="BB23" s="131">
        <f t="shared" si="1"/>
        <v>0</v>
      </c>
      <c r="BC23" s="96">
        <f t="shared" si="1"/>
        <v>0</v>
      </c>
      <c r="BD23" s="65">
        <f t="shared" si="1"/>
        <v>0</v>
      </c>
      <c r="BE23" s="159"/>
      <c r="BF23" s="43"/>
      <c r="BH23" s="125">
        <f t="shared" si="2"/>
        <v>1</v>
      </c>
      <c r="BI23" s="127"/>
      <c r="BJ23" s="15"/>
    </row>
    <row r="24" spans="2:62" ht="16.5" customHeight="1" x14ac:dyDescent="0.15">
      <c r="B24" s="50"/>
      <c r="C24" s="55"/>
      <c r="D24" s="50"/>
      <c r="E24" s="52"/>
      <c r="F24" s="130" t="str">
        <f t="shared" si="3"/>
        <v/>
      </c>
      <c r="G24" s="100" t="s">
        <v>29</v>
      </c>
      <c r="H24" s="57"/>
      <c r="I24" s="46"/>
      <c r="J24" s="46"/>
      <c r="K24" s="46"/>
      <c r="L24" s="46"/>
      <c r="M24" s="46"/>
      <c r="N24" s="84"/>
      <c r="O24" s="84"/>
      <c r="P24" s="84"/>
      <c r="Q24" s="84"/>
      <c r="R24" s="84"/>
      <c r="S24" s="46"/>
      <c r="T24" s="46"/>
      <c r="U24" s="46"/>
      <c r="V24" s="59"/>
      <c r="W24" s="46"/>
      <c r="X24" s="4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7"/>
      <c r="AJ24" s="86"/>
      <c r="AK24" s="69"/>
      <c r="AL24" s="115">
        <f t="shared" si="4"/>
        <v>8</v>
      </c>
      <c r="AM24" s="131">
        <f t="shared" si="0"/>
        <v>0</v>
      </c>
      <c r="AN24" s="131">
        <f t="shared" si="1"/>
        <v>0</v>
      </c>
      <c r="AO24" s="131">
        <f t="shared" si="1"/>
        <v>0</v>
      </c>
      <c r="AP24" s="131">
        <f t="shared" si="1"/>
        <v>0</v>
      </c>
      <c r="AQ24" s="131">
        <f t="shared" si="1"/>
        <v>0</v>
      </c>
      <c r="AR24" s="131">
        <f t="shared" si="1"/>
        <v>0</v>
      </c>
      <c r="AS24" s="131">
        <f t="shared" si="1"/>
        <v>0</v>
      </c>
      <c r="AT24" s="131">
        <f t="shared" si="1"/>
        <v>0</v>
      </c>
      <c r="AU24" s="131">
        <f t="shared" si="1"/>
        <v>0</v>
      </c>
      <c r="AV24" s="131">
        <f t="shared" si="1"/>
        <v>0</v>
      </c>
      <c r="AW24" s="131">
        <f t="shared" si="1"/>
        <v>0</v>
      </c>
      <c r="AX24" s="131">
        <f t="shared" si="1"/>
        <v>0</v>
      </c>
      <c r="AY24" s="131">
        <f t="shared" si="1"/>
        <v>0</v>
      </c>
      <c r="AZ24" s="131">
        <f t="shared" si="1"/>
        <v>1</v>
      </c>
      <c r="BA24" s="131">
        <f t="shared" si="1"/>
        <v>0</v>
      </c>
      <c r="BB24" s="131">
        <f t="shared" si="1"/>
        <v>0</v>
      </c>
      <c r="BC24" s="96">
        <f t="shared" si="1"/>
        <v>0</v>
      </c>
      <c r="BD24" s="65">
        <f t="shared" si="1"/>
        <v>0</v>
      </c>
      <c r="BE24" s="159"/>
      <c r="BF24" s="43"/>
      <c r="BH24" s="125">
        <f t="shared" si="2"/>
        <v>1</v>
      </c>
      <c r="BI24" s="127"/>
      <c r="BJ24" s="15"/>
    </row>
    <row r="25" spans="2:62" ht="16.5" customHeight="1" x14ac:dyDescent="0.15">
      <c r="B25" s="50"/>
      <c r="C25" s="55"/>
      <c r="D25" s="50"/>
      <c r="E25" s="52"/>
      <c r="F25" s="130" t="str">
        <f t="shared" si="3"/>
        <v/>
      </c>
      <c r="G25" s="100" t="s">
        <v>68</v>
      </c>
      <c r="H25" s="57"/>
      <c r="I25" s="46"/>
      <c r="J25" s="46"/>
      <c r="K25" s="46"/>
      <c r="L25" s="46"/>
      <c r="M25" s="46"/>
      <c r="N25" s="84"/>
      <c r="O25" s="84"/>
      <c r="P25" s="84"/>
      <c r="Q25" s="84"/>
      <c r="R25" s="84"/>
      <c r="S25" s="46"/>
      <c r="T25" s="46"/>
      <c r="U25" s="46"/>
      <c r="V25" s="46"/>
      <c r="W25" s="46"/>
      <c r="X25" s="4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7"/>
      <c r="AJ25" s="86"/>
      <c r="AK25" s="69"/>
      <c r="AL25" s="115">
        <f t="shared" si="4"/>
        <v>8</v>
      </c>
      <c r="AM25" s="131">
        <f t="shared" si="0"/>
        <v>0</v>
      </c>
      <c r="AN25" s="131">
        <f t="shared" si="1"/>
        <v>0</v>
      </c>
      <c r="AO25" s="131">
        <f t="shared" si="1"/>
        <v>0</v>
      </c>
      <c r="AP25" s="131">
        <f t="shared" si="1"/>
        <v>0</v>
      </c>
      <c r="AQ25" s="131">
        <f t="shared" si="1"/>
        <v>0</v>
      </c>
      <c r="AR25" s="131">
        <f t="shared" si="1"/>
        <v>0</v>
      </c>
      <c r="AS25" s="131">
        <f t="shared" si="1"/>
        <v>0</v>
      </c>
      <c r="AT25" s="131">
        <f t="shared" si="1"/>
        <v>0</v>
      </c>
      <c r="AU25" s="131">
        <f t="shared" si="1"/>
        <v>0</v>
      </c>
      <c r="AV25" s="131">
        <f t="shared" si="1"/>
        <v>0</v>
      </c>
      <c r="AW25" s="131">
        <f t="shared" si="1"/>
        <v>0</v>
      </c>
      <c r="AX25" s="131">
        <f t="shared" si="1"/>
        <v>0</v>
      </c>
      <c r="AY25" s="131">
        <f t="shared" si="1"/>
        <v>0</v>
      </c>
      <c r="AZ25" s="131">
        <f t="shared" si="1"/>
        <v>0</v>
      </c>
      <c r="BA25" s="131">
        <f t="shared" si="1"/>
        <v>1</v>
      </c>
      <c r="BB25" s="131">
        <f t="shared" si="1"/>
        <v>0</v>
      </c>
      <c r="BC25" s="96">
        <f t="shared" si="1"/>
        <v>0</v>
      </c>
      <c r="BD25" s="65">
        <f t="shared" si="1"/>
        <v>0</v>
      </c>
      <c r="BE25" s="159"/>
      <c r="BF25" s="43"/>
      <c r="BH25" s="125">
        <f t="shared" si="2"/>
        <v>1</v>
      </c>
      <c r="BI25" s="127"/>
      <c r="BJ25" s="15"/>
    </row>
    <row r="26" spans="2:62" ht="16.5" customHeight="1" x14ac:dyDescent="0.15">
      <c r="B26" s="50"/>
      <c r="C26" s="55"/>
      <c r="D26" s="50"/>
      <c r="E26" s="52"/>
      <c r="F26" s="130" t="str">
        <f t="shared" si="3"/>
        <v/>
      </c>
      <c r="G26" s="100" t="s">
        <v>77</v>
      </c>
      <c r="H26" s="57"/>
      <c r="I26" s="46"/>
      <c r="J26" s="46"/>
      <c r="K26" s="46"/>
      <c r="L26" s="46"/>
      <c r="M26" s="46"/>
      <c r="N26" s="84"/>
      <c r="O26" s="84"/>
      <c r="P26" s="84"/>
      <c r="Q26" s="84"/>
      <c r="R26" s="84"/>
      <c r="S26" s="46"/>
      <c r="T26" s="46"/>
      <c r="U26" s="46"/>
      <c r="V26" s="46"/>
      <c r="W26" s="46"/>
      <c r="X26" s="4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7"/>
      <c r="AJ26" s="86"/>
      <c r="AK26" s="69"/>
      <c r="AL26" s="115">
        <f t="shared" si="4"/>
        <v>0</v>
      </c>
      <c r="AM26" s="131">
        <f t="shared" si="0"/>
        <v>0</v>
      </c>
      <c r="AN26" s="131">
        <f t="shared" ref="AN26:BB27" si="5">COUNTIF($G26:$AK26,AN$10)</f>
        <v>0</v>
      </c>
      <c r="AO26" s="131">
        <f t="shared" si="5"/>
        <v>0</v>
      </c>
      <c r="AP26" s="131">
        <f t="shared" si="5"/>
        <v>0</v>
      </c>
      <c r="AQ26" s="131">
        <f t="shared" si="5"/>
        <v>0</v>
      </c>
      <c r="AR26" s="131">
        <f t="shared" si="5"/>
        <v>0</v>
      </c>
      <c r="AS26" s="131">
        <f t="shared" si="5"/>
        <v>0</v>
      </c>
      <c r="AT26" s="131">
        <f t="shared" si="5"/>
        <v>0</v>
      </c>
      <c r="AU26" s="131">
        <f t="shared" si="5"/>
        <v>0</v>
      </c>
      <c r="AV26" s="131">
        <f t="shared" si="5"/>
        <v>0</v>
      </c>
      <c r="AW26" s="131">
        <f t="shared" si="5"/>
        <v>0</v>
      </c>
      <c r="AX26" s="131">
        <f t="shared" si="5"/>
        <v>0</v>
      </c>
      <c r="AY26" s="131">
        <f t="shared" si="5"/>
        <v>0</v>
      </c>
      <c r="AZ26" s="131">
        <f t="shared" si="5"/>
        <v>0</v>
      </c>
      <c r="BA26" s="131">
        <f t="shared" si="5"/>
        <v>0</v>
      </c>
      <c r="BB26" s="131">
        <f t="shared" si="5"/>
        <v>1</v>
      </c>
      <c r="BC26" s="96">
        <f t="shared" ref="BC26:BD42" si="6">COUNTIF($G26:$AK26,BC$10)</f>
        <v>0</v>
      </c>
      <c r="BD26" s="65">
        <f t="shared" si="6"/>
        <v>0</v>
      </c>
      <c r="BE26" s="159"/>
      <c r="BF26" s="43"/>
      <c r="BH26" s="125">
        <f t="shared" si="2"/>
        <v>1</v>
      </c>
      <c r="BI26" s="127"/>
      <c r="BJ26" s="15"/>
    </row>
    <row r="27" spans="2:62" ht="16.5" customHeight="1" x14ac:dyDescent="0.15">
      <c r="B27" s="50"/>
      <c r="C27" s="55"/>
      <c r="D27" s="50"/>
      <c r="E27" s="52"/>
      <c r="F27" s="130" t="str">
        <f t="shared" si="3"/>
        <v/>
      </c>
      <c r="G27" s="100" t="s">
        <v>74</v>
      </c>
      <c r="H27" s="57"/>
      <c r="I27" s="46"/>
      <c r="J27" s="46"/>
      <c r="K27" s="46"/>
      <c r="L27" s="46"/>
      <c r="M27" s="46"/>
      <c r="N27" s="84"/>
      <c r="O27" s="84"/>
      <c r="P27" s="84"/>
      <c r="Q27" s="84"/>
      <c r="R27" s="84"/>
      <c r="S27" s="46"/>
      <c r="T27" s="46"/>
      <c r="U27" s="46"/>
      <c r="V27" s="46"/>
      <c r="W27" s="46"/>
      <c r="X27" s="4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7"/>
      <c r="AJ27" s="86"/>
      <c r="AK27" s="69"/>
      <c r="AL27" s="115">
        <f t="shared" si="4"/>
        <v>0</v>
      </c>
      <c r="AM27" s="131">
        <f t="shared" si="0"/>
        <v>0</v>
      </c>
      <c r="AN27" s="131">
        <f t="shared" si="5"/>
        <v>0</v>
      </c>
      <c r="AO27" s="131">
        <f t="shared" si="5"/>
        <v>0</v>
      </c>
      <c r="AP27" s="131">
        <f t="shared" si="5"/>
        <v>0</v>
      </c>
      <c r="AQ27" s="131">
        <f t="shared" si="5"/>
        <v>0</v>
      </c>
      <c r="AR27" s="131">
        <f t="shared" si="5"/>
        <v>0</v>
      </c>
      <c r="AS27" s="131">
        <f t="shared" si="5"/>
        <v>0</v>
      </c>
      <c r="AT27" s="131">
        <f t="shared" si="5"/>
        <v>0</v>
      </c>
      <c r="AU27" s="131">
        <f t="shared" si="5"/>
        <v>0</v>
      </c>
      <c r="AV27" s="131">
        <f t="shared" si="5"/>
        <v>0</v>
      </c>
      <c r="AW27" s="131">
        <f t="shared" si="5"/>
        <v>0</v>
      </c>
      <c r="AX27" s="131">
        <f t="shared" si="5"/>
        <v>0</v>
      </c>
      <c r="AY27" s="131">
        <f t="shared" si="5"/>
        <v>0</v>
      </c>
      <c r="AZ27" s="131">
        <f t="shared" si="5"/>
        <v>0</v>
      </c>
      <c r="BA27" s="131">
        <f t="shared" si="5"/>
        <v>0</v>
      </c>
      <c r="BB27" s="131">
        <f t="shared" si="5"/>
        <v>0</v>
      </c>
      <c r="BC27" s="96">
        <f t="shared" si="6"/>
        <v>1</v>
      </c>
      <c r="BD27" s="65">
        <f t="shared" si="6"/>
        <v>0</v>
      </c>
      <c r="BE27" s="159"/>
      <c r="BF27" s="43"/>
      <c r="BH27" s="125">
        <f t="shared" si="2"/>
        <v>1</v>
      </c>
      <c r="BI27" s="127"/>
      <c r="BJ27" s="15"/>
    </row>
    <row r="28" spans="2:62" ht="16.5" customHeight="1" x14ac:dyDescent="0.15">
      <c r="B28" s="50"/>
      <c r="C28" s="55"/>
      <c r="D28" s="50"/>
      <c r="E28" s="52"/>
      <c r="F28" s="130" t="str">
        <f t="shared" si="3"/>
        <v/>
      </c>
      <c r="G28" s="100" t="s">
        <v>52</v>
      </c>
      <c r="H28" s="57"/>
      <c r="I28" s="46"/>
      <c r="J28" s="46"/>
      <c r="K28" s="46"/>
      <c r="L28" s="46"/>
      <c r="M28" s="46"/>
      <c r="N28" s="84"/>
      <c r="O28" s="84"/>
      <c r="P28" s="84"/>
      <c r="Q28" s="84"/>
      <c r="R28" s="84"/>
      <c r="S28" s="46"/>
      <c r="T28" s="46"/>
      <c r="U28" s="46"/>
      <c r="V28" s="46"/>
      <c r="W28" s="46"/>
      <c r="X28" s="4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7"/>
      <c r="AJ28" s="86"/>
      <c r="AK28" s="69"/>
      <c r="AL28" s="115">
        <f t="shared" si="4"/>
        <v>0</v>
      </c>
      <c r="AM28" s="131">
        <f t="shared" ref="AM28:BB43" si="7">COUNTIF($G28:$AK28,AM$10)</f>
        <v>0</v>
      </c>
      <c r="AN28" s="131">
        <f t="shared" si="7"/>
        <v>0</v>
      </c>
      <c r="AO28" s="131">
        <f t="shared" si="7"/>
        <v>0</v>
      </c>
      <c r="AP28" s="131">
        <f t="shared" si="7"/>
        <v>0</v>
      </c>
      <c r="AQ28" s="131">
        <f t="shared" si="7"/>
        <v>0</v>
      </c>
      <c r="AR28" s="131">
        <f t="shared" si="7"/>
        <v>0</v>
      </c>
      <c r="AS28" s="131">
        <f t="shared" si="7"/>
        <v>0</v>
      </c>
      <c r="AT28" s="131">
        <f t="shared" si="7"/>
        <v>0</v>
      </c>
      <c r="AU28" s="131">
        <f t="shared" si="7"/>
        <v>0</v>
      </c>
      <c r="AV28" s="131">
        <f t="shared" si="7"/>
        <v>0</v>
      </c>
      <c r="AW28" s="131">
        <f t="shared" si="7"/>
        <v>0</v>
      </c>
      <c r="AX28" s="131">
        <f t="shared" si="7"/>
        <v>0</v>
      </c>
      <c r="AY28" s="131">
        <f t="shared" si="7"/>
        <v>0</v>
      </c>
      <c r="AZ28" s="131">
        <f t="shared" si="7"/>
        <v>0</v>
      </c>
      <c r="BA28" s="131">
        <f t="shared" si="7"/>
        <v>0</v>
      </c>
      <c r="BB28" s="131">
        <f t="shared" si="7"/>
        <v>0</v>
      </c>
      <c r="BC28" s="96">
        <f t="shared" si="6"/>
        <v>0</v>
      </c>
      <c r="BD28" s="65">
        <f t="shared" si="6"/>
        <v>1</v>
      </c>
      <c r="BE28" s="159"/>
      <c r="BF28" s="43"/>
      <c r="BH28" s="125">
        <f t="shared" si="2"/>
        <v>1</v>
      </c>
      <c r="BI28" s="127"/>
      <c r="BJ28" s="15"/>
    </row>
    <row r="29" spans="2:62" ht="16.5" customHeight="1" x14ac:dyDescent="0.15">
      <c r="B29" s="50"/>
      <c r="C29" s="55"/>
      <c r="D29" s="50"/>
      <c r="E29" s="52"/>
      <c r="F29" s="130" t="str">
        <f t="shared" si="3"/>
        <v/>
      </c>
      <c r="G29" s="100"/>
      <c r="H29" s="57"/>
      <c r="I29" s="46"/>
      <c r="J29" s="46"/>
      <c r="K29" s="46"/>
      <c r="L29" s="46"/>
      <c r="M29" s="46"/>
      <c r="N29" s="84"/>
      <c r="O29" s="84"/>
      <c r="P29" s="84"/>
      <c r="Q29" s="84"/>
      <c r="R29" s="84"/>
      <c r="S29" s="46"/>
      <c r="T29" s="46"/>
      <c r="U29" s="46"/>
      <c r="V29" s="46"/>
      <c r="W29" s="46"/>
      <c r="X29" s="4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7"/>
      <c r="AJ29" s="86"/>
      <c r="AK29" s="69"/>
      <c r="AL29" s="115">
        <f t="shared" si="4"/>
        <v>0</v>
      </c>
      <c r="AM29" s="131">
        <f t="shared" si="7"/>
        <v>0</v>
      </c>
      <c r="AN29" s="131">
        <f t="shared" si="7"/>
        <v>0</v>
      </c>
      <c r="AO29" s="131">
        <f t="shared" si="7"/>
        <v>0</v>
      </c>
      <c r="AP29" s="131">
        <f t="shared" si="7"/>
        <v>0</v>
      </c>
      <c r="AQ29" s="131">
        <f t="shared" si="7"/>
        <v>0</v>
      </c>
      <c r="AR29" s="131">
        <f t="shared" si="7"/>
        <v>0</v>
      </c>
      <c r="AS29" s="131">
        <f t="shared" si="7"/>
        <v>0</v>
      </c>
      <c r="AT29" s="131">
        <f t="shared" si="7"/>
        <v>0</v>
      </c>
      <c r="AU29" s="131">
        <f t="shared" si="7"/>
        <v>0</v>
      </c>
      <c r="AV29" s="131">
        <f t="shared" si="7"/>
        <v>0</v>
      </c>
      <c r="AW29" s="131">
        <f t="shared" si="7"/>
        <v>0</v>
      </c>
      <c r="AX29" s="131">
        <f t="shared" si="7"/>
        <v>0</v>
      </c>
      <c r="AY29" s="131">
        <f t="shared" si="7"/>
        <v>0</v>
      </c>
      <c r="AZ29" s="131">
        <f t="shared" si="7"/>
        <v>0</v>
      </c>
      <c r="BA29" s="131">
        <f t="shared" si="7"/>
        <v>0</v>
      </c>
      <c r="BB29" s="131">
        <f t="shared" si="7"/>
        <v>0</v>
      </c>
      <c r="BC29" s="96">
        <f t="shared" si="6"/>
        <v>0</v>
      </c>
      <c r="BD29" s="65">
        <f t="shared" si="6"/>
        <v>0</v>
      </c>
      <c r="BE29" s="159"/>
      <c r="BF29" s="43"/>
      <c r="BH29" s="125">
        <f t="shared" si="2"/>
        <v>0</v>
      </c>
      <c r="BI29" s="127"/>
      <c r="BJ29" s="15"/>
    </row>
    <row r="30" spans="2:62" ht="16.5" customHeight="1" x14ac:dyDescent="0.15">
      <c r="B30" s="50"/>
      <c r="C30" s="55"/>
      <c r="D30" s="50"/>
      <c r="E30" s="52"/>
      <c r="F30" s="130" t="str">
        <f t="shared" si="3"/>
        <v/>
      </c>
      <c r="G30" s="100"/>
      <c r="H30" s="57"/>
      <c r="I30" s="46"/>
      <c r="J30" s="46"/>
      <c r="K30" s="46"/>
      <c r="L30" s="46"/>
      <c r="M30" s="46"/>
      <c r="N30" s="84"/>
      <c r="O30" s="84"/>
      <c r="P30" s="84"/>
      <c r="Q30" s="84"/>
      <c r="R30" s="84"/>
      <c r="S30" s="46"/>
      <c r="T30" s="46"/>
      <c r="U30" s="46"/>
      <c r="V30" s="46"/>
      <c r="W30" s="46"/>
      <c r="X30" s="4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7"/>
      <c r="AJ30" s="86"/>
      <c r="AK30" s="69"/>
      <c r="AL30" s="115">
        <f t="shared" si="4"/>
        <v>0</v>
      </c>
      <c r="AM30" s="131">
        <f t="shared" si="7"/>
        <v>0</v>
      </c>
      <c r="AN30" s="131">
        <f t="shared" si="7"/>
        <v>0</v>
      </c>
      <c r="AO30" s="131">
        <f t="shared" si="7"/>
        <v>0</v>
      </c>
      <c r="AP30" s="131">
        <f t="shared" si="7"/>
        <v>0</v>
      </c>
      <c r="AQ30" s="131">
        <f t="shared" si="7"/>
        <v>0</v>
      </c>
      <c r="AR30" s="131">
        <f t="shared" si="7"/>
        <v>0</v>
      </c>
      <c r="AS30" s="131">
        <f t="shared" si="7"/>
        <v>0</v>
      </c>
      <c r="AT30" s="131">
        <f t="shared" si="7"/>
        <v>0</v>
      </c>
      <c r="AU30" s="131">
        <f t="shared" si="7"/>
        <v>0</v>
      </c>
      <c r="AV30" s="131">
        <f t="shared" si="7"/>
        <v>0</v>
      </c>
      <c r="AW30" s="131">
        <f t="shared" si="7"/>
        <v>0</v>
      </c>
      <c r="AX30" s="131">
        <f t="shared" si="7"/>
        <v>0</v>
      </c>
      <c r="AY30" s="131">
        <f t="shared" si="7"/>
        <v>0</v>
      </c>
      <c r="AZ30" s="131">
        <f t="shared" si="7"/>
        <v>0</v>
      </c>
      <c r="BA30" s="131">
        <f t="shared" si="7"/>
        <v>0</v>
      </c>
      <c r="BB30" s="131">
        <f t="shared" si="7"/>
        <v>0</v>
      </c>
      <c r="BC30" s="96">
        <f t="shared" si="6"/>
        <v>0</v>
      </c>
      <c r="BD30" s="65">
        <f t="shared" si="6"/>
        <v>0</v>
      </c>
      <c r="BE30" s="159"/>
      <c r="BF30" s="43"/>
      <c r="BH30" s="125">
        <f t="shared" si="2"/>
        <v>0</v>
      </c>
      <c r="BI30" s="127"/>
      <c r="BJ30" s="15"/>
    </row>
    <row r="31" spans="2:62" ht="16.5" customHeight="1" x14ac:dyDescent="0.15">
      <c r="B31" s="50"/>
      <c r="C31" s="55"/>
      <c r="D31" s="50"/>
      <c r="E31" s="52"/>
      <c r="F31" s="130" t="str">
        <f t="shared" si="3"/>
        <v/>
      </c>
      <c r="G31" s="100"/>
      <c r="H31" s="57"/>
      <c r="I31" s="46"/>
      <c r="J31" s="46"/>
      <c r="K31" s="46"/>
      <c r="L31" s="46"/>
      <c r="M31" s="46"/>
      <c r="N31" s="84"/>
      <c r="O31" s="84"/>
      <c r="P31" s="84"/>
      <c r="Q31" s="84"/>
      <c r="R31" s="84"/>
      <c r="S31" s="46"/>
      <c r="T31" s="46"/>
      <c r="U31" s="46"/>
      <c r="V31" s="46"/>
      <c r="W31" s="46"/>
      <c r="X31" s="4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7"/>
      <c r="AJ31" s="86"/>
      <c r="AK31" s="69"/>
      <c r="AL31" s="115">
        <f t="shared" si="4"/>
        <v>0</v>
      </c>
      <c r="AM31" s="131">
        <f t="shared" si="7"/>
        <v>0</v>
      </c>
      <c r="AN31" s="131">
        <f t="shared" si="7"/>
        <v>0</v>
      </c>
      <c r="AO31" s="131">
        <f t="shared" si="7"/>
        <v>0</v>
      </c>
      <c r="AP31" s="131">
        <f t="shared" si="7"/>
        <v>0</v>
      </c>
      <c r="AQ31" s="131">
        <f t="shared" si="7"/>
        <v>0</v>
      </c>
      <c r="AR31" s="131">
        <f t="shared" si="7"/>
        <v>0</v>
      </c>
      <c r="AS31" s="131">
        <f t="shared" si="7"/>
        <v>0</v>
      </c>
      <c r="AT31" s="131">
        <f t="shared" si="7"/>
        <v>0</v>
      </c>
      <c r="AU31" s="131">
        <f t="shared" si="7"/>
        <v>0</v>
      </c>
      <c r="AV31" s="131">
        <f t="shared" si="7"/>
        <v>0</v>
      </c>
      <c r="AW31" s="131">
        <f t="shared" si="7"/>
        <v>0</v>
      </c>
      <c r="AX31" s="131">
        <f t="shared" si="7"/>
        <v>0</v>
      </c>
      <c r="AY31" s="131">
        <f t="shared" si="7"/>
        <v>0</v>
      </c>
      <c r="AZ31" s="131">
        <f t="shared" si="7"/>
        <v>0</v>
      </c>
      <c r="BA31" s="131">
        <f t="shared" si="7"/>
        <v>0</v>
      </c>
      <c r="BB31" s="131">
        <f t="shared" si="7"/>
        <v>0</v>
      </c>
      <c r="BC31" s="96">
        <f t="shared" si="6"/>
        <v>0</v>
      </c>
      <c r="BD31" s="65">
        <f t="shared" si="6"/>
        <v>0</v>
      </c>
      <c r="BE31" s="159"/>
      <c r="BF31" s="43"/>
      <c r="BH31" s="125">
        <f t="shared" si="2"/>
        <v>0</v>
      </c>
      <c r="BI31" s="127"/>
      <c r="BJ31" s="15"/>
    </row>
    <row r="32" spans="2:62" ht="16.5" customHeight="1" x14ac:dyDescent="0.15">
      <c r="B32" s="50"/>
      <c r="C32" s="55"/>
      <c r="D32" s="50"/>
      <c r="E32" s="52"/>
      <c r="F32" s="130" t="str">
        <f t="shared" si="3"/>
        <v/>
      </c>
      <c r="G32" s="100"/>
      <c r="H32" s="57"/>
      <c r="I32" s="46"/>
      <c r="J32" s="46"/>
      <c r="K32" s="46"/>
      <c r="L32" s="46"/>
      <c r="M32" s="46"/>
      <c r="N32" s="84"/>
      <c r="O32" s="84"/>
      <c r="P32" s="84"/>
      <c r="Q32" s="84"/>
      <c r="R32" s="84"/>
      <c r="S32" s="46"/>
      <c r="T32" s="46"/>
      <c r="U32" s="46"/>
      <c r="V32" s="46"/>
      <c r="W32" s="46"/>
      <c r="X32" s="4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7"/>
      <c r="AJ32" s="86"/>
      <c r="AK32" s="69"/>
      <c r="AL32" s="115">
        <f t="shared" si="4"/>
        <v>0</v>
      </c>
      <c r="AM32" s="131">
        <f t="shared" si="7"/>
        <v>0</v>
      </c>
      <c r="AN32" s="131">
        <f t="shared" si="7"/>
        <v>0</v>
      </c>
      <c r="AO32" s="131">
        <f t="shared" si="7"/>
        <v>0</v>
      </c>
      <c r="AP32" s="131">
        <f t="shared" si="7"/>
        <v>0</v>
      </c>
      <c r="AQ32" s="131">
        <f t="shared" si="7"/>
        <v>0</v>
      </c>
      <c r="AR32" s="131">
        <f t="shared" si="7"/>
        <v>0</v>
      </c>
      <c r="AS32" s="131">
        <f t="shared" si="7"/>
        <v>0</v>
      </c>
      <c r="AT32" s="131">
        <f t="shared" si="7"/>
        <v>0</v>
      </c>
      <c r="AU32" s="131">
        <f t="shared" si="7"/>
        <v>0</v>
      </c>
      <c r="AV32" s="131">
        <f t="shared" si="7"/>
        <v>0</v>
      </c>
      <c r="AW32" s="131">
        <f t="shared" si="7"/>
        <v>0</v>
      </c>
      <c r="AX32" s="131">
        <f t="shared" si="7"/>
        <v>0</v>
      </c>
      <c r="AY32" s="131">
        <f t="shared" si="7"/>
        <v>0</v>
      </c>
      <c r="AZ32" s="131">
        <f t="shared" si="7"/>
        <v>0</v>
      </c>
      <c r="BA32" s="131">
        <f t="shared" si="7"/>
        <v>0</v>
      </c>
      <c r="BB32" s="131">
        <f t="shared" si="7"/>
        <v>0</v>
      </c>
      <c r="BC32" s="96">
        <f t="shared" si="6"/>
        <v>0</v>
      </c>
      <c r="BD32" s="65">
        <f t="shared" si="6"/>
        <v>0</v>
      </c>
      <c r="BE32" s="159"/>
      <c r="BF32" s="43"/>
      <c r="BH32" s="125">
        <f t="shared" si="2"/>
        <v>0</v>
      </c>
      <c r="BI32" s="127"/>
      <c r="BJ32" s="15"/>
    </row>
    <row r="33" spans="2:62" ht="16.5" customHeight="1" x14ac:dyDescent="0.15">
      <c r="B33" s="50"/>
      <c r="C33" s="55"/>
      <c r="D33" s="50"/>
      <c r="E33" s="52"/>
      <c r="F33" s="130" t="str">
        <f t="shared" si="3"/>
        <v/>
      </c>
      <c r="G33" s="100"/>
      <c r="H33" s="57"/>
      <c r="I33" s="46"/>
      <c r="J33" s="46"/>
      <c r="K33" s="46"/>
      <c r="L33" s="46"/>
      <c r="M33" s="46"/>
      <c r="N33" s="84"/>
      <c r="O33" s="84"/>
      <c r="P33" s="84"/>
      <c r="Q33" s="84"/>
      <c r="R33" s="84"/>
      <c r="S33" s="46"/>
      <c r="T33" s="46"/>
      <c r="U33" s="46"/>
      <c r="V33" s="46"/>
      <c r="W33" s="46"/>
      <c r="X33" s="4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7"/>
      <c r="AJ33" s="86"/>
      <c r="AK33" s="69"/>
      <c r="AL33" s="115">
        <f t="shared" si="4"/>
        <v>0</v>
      </c>
      <c r="AM33" s="131">
        <f t="shared" si="7"/>
        <v>0</v>
      </c>
      <c r="AN33" s="131">
        <f t="shared" si="7"/>
        <v>0</v>
      </c>
      <c r="AO33" s="131">
        <f t="shared" si="7"/>
        <v>0</v>
      </c>
      <c r="AP33" s="131">
        <f t="shared" si="7"/>
        <v>0</v>
      </c>
      <c r="AQ33" s="131">
        <f t="shared" si="7"/>
        <v>0</v>
      </c>
      <c r="AR33" s="131">
        <f t="shared" si="7"/>
        <v>0</v>
      </c>
      <c r="AS33" s="131">
        <f t="shared" si="7"/>
        <v>0</v>
      </c>
      <c r="AT33" s="131">
        <f t="shared" si="7"/>
        <v>0</v>
      </c>
      <c r="AU33" s="131">
        <f t="shared" si="7"/>
        <v>0</v>
      </c>
      <c r="AV33" s="131">
        <f t="shared" si="7"/>
        <v>0</v>
      </c>
      <c r="AW33" s="131">
        <f t="shared" si="7"/>
        <v>0</v>
      </c>
      <c r="AX33" s="131">
        <f t="shared" si="7"/>
        <v>0</v>
      </c>
      <c r="AY33" s="131">
        <f t="shared" si="7"/>
        <v>0</v>
      </c>
      <c r="AZ33" s="131">
        <f t="shared" si="7"/>
        <v>0</v>
      </c>
      <c r="BA33" s="131">
        <f t="shared" si="7"/>
        <v>0</v>
      </c>
      <c r="BB33" s="131">
        <f t="shared" si="7"/>
        <v>0</v>
      </c>
      <c r="BC33" s="96">
        <f t="shared" si="6"/>
        <v>0</v>
      </c>
      <c r="BD33" s="65">
        <f t="shared" si="6"/>
        <v>0</v>
      </c>
      <c r="BE33" s="159"/>
      <c r="BF33" s="43"/>
      <c r="BH33" s="125">
        <f t="shared" si="2"/>
        <v>0</v>
      </c>
      <c r="BI33" s="127"/>
      <c r="BJ33" s="15"/>
    </row>
    <row r="34" spans="2:62" ht="16.5" customHeight="1" x14ac:dyDescent="0.15">
      <c r="B34" s="50"/>
      <c r="C34" s="55"/>
      <c r="D34" s="50"/>
      <c r="E34" s="52"/>
      <c r="F34" s="130" t="str">
        <f t="shared" si="3"/>
        <v/>
      </c>
      <c r="G34" s="100"/>
      <c r="H34" s="57"/>
      <c r="I34" s="46"/>
      <c r="J34" s="46"/>
      <c r="K34" s="46"/>
      <c r="L34" s="46"/>
      <c r="M34" s="46"/>
      <c r="N34" s="84"/>
      <c r="O34" s="84"/>
      <c r="P34" s="84"/>
      <c r="Q34" s="84"/>
      <c r="R34" s="84"/>
      <c r="S34" s="46"/>
      <c r="T34" s="46"/>
      <c r="U34" s="46"/>
      <c r="V34" s="46"/>
      <c r="W34" s="46"/>
      <c r="X34" s="4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7"/>
      <c r="AJ34" s="86"/>
      <c r="AK34" s="69"/>
      <c r="AL34" s="115">
        <f t="shared" si="4"/>
        <v>0</v>
      </c>
      <c r="AM34" s="131">
        <f t="shared" si="7"/>
        <v>0</v>
      </c>
      <c r="AN34" s="131">
        <f t="shared" si="7"/>
        <v>0</v>
      </c>
      <c r="AO34" s="131">
        <f t="shared" si="7"/>
        <v>0</v>
      </c>
      <c r="AP34" s="131">
        <f t="shared" si="7"/>
        <v>0</v>
      </c>
      <c r="AQ34" s="131">
        <f t="shared" si="7"/>
        <v>0</v>
      </c>
      <c r="AR34" s="131">
        <f t="shared" si="7"/>
        <v>0</v>
      </c>
      <c r="AS34" s="131">
        <f t="shared" si="7"/>
        <v>0</v>
      </c>
      <c r="AT34" s="131">
        <f t="shared" si="7"/>
        <v>0</v>
      </c>
      <c r="AU34" s="131">
        <f t="shared" si="7"/>
        <v>0</v>
      </c>
      <c r="AV34" s="131">
        <f t="shared" si="7"/>
        <v>0</v>
      </c>
      <c r="AW34" s="131">
        <f t="shared" si="7"/>
        <v>0</v>
      </c>
      <c r="AX34" s="131">
        <f t="shared" si="7"/>
        <v>0</v>
      </c>
      <c r="AY34" s="131">
        <f t="shared" si="7"/>
        <v>0</v>
      </c>
      <c r="AZ34" s="131">
        <f t="shared" si="7"/>
        <v>0</v>
      </c>
      <c r="BA34" s="131">
        <f t="shared" si="7"/>
        <v>0</v>
      </c>
      <c r="BB34" s="131">
        <f t="shared" si="7"/>
        <v>0</v>
      </c>
      <c r="BC34" s="96">
        <f t="shared" si="6"/>
        <v>0</v>
      </c>
      <c r="BD34" s="65">
        <f t="shared" si="6"/>
        <v>0</v>
      </c>
      <c r="BE34" s="159"/>
      <c r="BF34" s="43"/>
      <c r="BH34" s="125">
        <f t="shared" si="2"/>
        <v>0</v>
      </c>
      <c r="BI34" s="127"/>
      <c r="BJ34" s="15"/>
    </row>
    <row r="35" spans="2:62" ht="16.5" customHeight="1" x14ac:dyDescent="0.15">
      <c r="B35" s="50"/>
      <c r="C35" s="55"/>
      <c r="D35" s="50"/>
      <c r="E35" s="52"/>
      <c r="F35" s="130" t="str">
        <f t="shared" si="3"/>
        <v/>
      </c>
      <c r="G35" s="100"/>
      <c r="H35" s="57"/>
      <c r="I35" s="46"/>
      <c r="J35" s="46"/>
      <c r="K35" s="46"/>
      <c r="L35" s="46"/>
      <c r="M35" s="46"/>
      <c r="N35" s="84"/>
      <c r="O35" s="84"/>
      <c r="P35" s="84"/>
      <c r="Q35" s="84"/>
      <c r="R35" s="84"/>
      <c r="S35" s="46"/>
      <c r="T35" s="46"/>
      <c r="U35" s="46"/>
      <c r="V35" s="46"/>
      <c r="W35" s="46"/>
      <c r="X35" s="4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7"/>
      <c r="AJ35" s="86"/>
      <c r="AK35" s="69"/>
      <c r="AL35" s="115">
        <f t="shared" si="4"/>
        <v>0</v>
      </c>
      <c r="AM35" s="131">
        <f t="shared" si="7"/>
        <v>0</v>
      </c>
      <c r="AN35" s="131">
        <f t="shared" si="7"/>
        <v>0</v>
      </c>
      <c r="AO35" s="131">
        <f t="shared" si="7"/>
        <v>0</v>
      </c>
      <c r="AP35" s="131">
        <f t="shared" si="7"/>
        <v>0</v>
      </c>
      <c r="AQ35" s="131">
        <f t="shared" si="7"/>
        <v>0</v>
      </c>
      <c r="AR35" s="131">
        <f t="shared" si="7"/>
        <v>0</v>
      </c>
      <c r="AS35" s="131">
        <f t="shared" si="7"/>
        <v>0</v>
      </c>
      <c r="AT35" s="131">
        <f t="shared" si="7"/>
        <v>0</v>
      </c>
      <c r="AU35" s="131">
        <f t="shared" si="7"/>
        <v>0</v>
      </c>
      <c r="AV35" s="131">
        <f t="shared" si="7"/>
        <v>0</v>
      </c>
      <c r="AW35" s="131">
        <f t="shared" si="7"/>
        <v>0</v>
      </c>
      <c r="AX35" s="131">
        <f t="shared" si="7"/>
        <v>0</v>
      </c>
      <c r="AY35" s="131">
        <f t="shared" si="7"/>
        <v>0</v>
      </c>
      <c r="AZ35" s="131">
        <f t="shared" si="7"/>
        <v>0</v>
      </c>
      <c r="BA35" s="131">
        <f t="shared" si="7"/>
        <v>0</v>
      </c>
      <c r="BB35" s="131">
        <f t="shared" si="7"/>
        <v>0</v>
      </c>
      <c r="BC35" s="96">
        <f t="shared" si="6"/>
        <v>0</v>
      </c>
      <c r="BD35" s="65">
        <f t="shared" si="6"/>
        <v>0</v>
      </c>
      <c r="BE35" s="159"/>
      <c r="BF35" s="43"/>
      <c r="BH35" s="125">
        <f t="shared" si="2"/>
        <v>0</v>
      </c>
      <c r="BI35" s="127"/>
      <c r="BJ35" s="15"/>
    </row>
    <row r="36" spans="2:62" ht="16.5" customHeight="1" x14ac:dyDescent="0.15">
      <c r="B36" s="50"/>
      <c r="C36" s="55"/>
      <c r="D36" s="50"/>
      <c r="E36" s="52"/>
      <c r="F36" s="130" t="str">
        <f t="shared" si="3"/>
        <v/>
      </c>
      <c r="G36" s="100"/>
      <c r="H36" s="57"/>
      <c r="I36" s="46"/>
      <c r="J36" s="46"/>
      <c r="K36" s="46"/>
      <c r="L36" s="46"/>
      <c r="M36" s="46"/>
      <c r="N36" s="84"/>
      <c r="O36" s="84"/>
      <c r="P36" s="84"/>
      <c r="Q36" s="84"/>
      <c r="R36" s="84"/>
      <c r="S36" s="46"/>
      <c r="T36" s="46"/>
      <c r="U36" s="46"/>
      <c r="V36" s="46"/>
      <c r="W36" s="46"/>
      <c r="X36" s="4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7"/>
      <c r="AJ36" s="86"/>
      <c r="AK36" s="69"/>
      <c r="AL36" s="115">
        <f t="shared" si="4"/>
        <v>0</v>
      </c>
      <c r="AM36" s="131">
        <f t="shared" si="7"/>
        <v>0</v>
      </c>
      <c r="AN36" s="131">
        <f t="shared" si="7"/>
        <v>0</v>
      </c>
      <c r="AO36" s="131">
        <f t="shared" si="7"/>
        <v>0</v>
      </c>
      <c r="AP36" s="131">
        <f t="shared" si="7"/>
        <v>0</v>
      </c>
      <c r="AQ36" s="131">
        <f t="shared" si="7"/>
        <v>0</v>
      </c>
      <c r="AR36" s="131">
        <f t="shared" si="7"/>
        <v>0</v>
      </c>
      <c r="AS36" s="131">
        <f t="shared" si="7"/>
        <v>0</v>
      </c>
      <c r="AT36" s="131">
        <f t="shared" si="7"/>
        <v>0</v>
      </c>
      <c r="AU36" s="131">
        <f t="shared" si="7"/>
        <v>0</v>
      </c>
      <c r="AV36" s="131">
        <f t="shared" si="7"/>
        <v>0</v>
      </c>
      <c r="AW36" s="131">
        <f t="shared" si="7"/>
        <v>0</v>
      </c>
      <c r="AX36" s="131">
        <f t="shared" si="7"/>
        <v>0</v>
      </c>
      <c r="AY36" s="131">
        <f t="shared" si="7"/>
        <v>0</v>
      </c>
      <c r="AZ36" s="131">
        <f t="shared" si="7"/>
        <v>0</v>
      </c>
      <c r="BA36" s="131">
        <f t="shared" si="7"/>
        <v>0</v>
      </c>
      <c r="BB36" s="131">
        <f t="shared" si="7"/>
        <v>0</v>
      </c>
      <c r="BC36" s="96">
        <f t="shared" si="6"/>
        <v>0</v>
      </c>
      <c r="BD36" s="65">
        <f t="shared" si="6"/>
        <v>0</v>
      </c>
      <c r="BE36" s="159"/>
      <c r="BF36" s="43"/>
      <c r="BH36" s="125">
        <f t="shared" si="2"/>
        <v>0</v>
      </c>
      <c r="BI36" s="127"/>
      <c r="BJ36" s="15"/>
    </row>
    <row r="37" spans="2:62" ht="16.5" customHeight="1" x14ac:dyDescent="0.15">
      <c r="B37" s="50"/>
      <c r="C37" s="55"/>
      <c r="D37" s="50"/>
      <c r="E37" s="52"/>
      <c r="F37" s="130" t="str">
        <f t="shared" si="3"/>
        <v/>
      </c>
      <c r="G37" s="100"/>
      <c r="H37" s="57"/>
      <c r="I37" s="46"/>
      <c r="J37" s="46"/>
      <c r="K37" s="46"/>
      <c r="L37" s="46"/>
      <c r="M37" s="46"/>
      <c r="N37" s="84"/>
      <c r="O37" s="84"/>
      <c r="P37" s="84"/>
      <c r="Q37" s="84"/>
      <c r="R37" s="84"/>
      <c r="S37" s="46"/>
      <c r="T37" s="46"/>
      <c r="U37" s="46"/>
      <c r="V37" s="46"/>
      <c r="W37" s="46"/>
      <c r="X37" s="4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7"/>
      <c r="AJ37" s="86"/>
      <c r="AK37" s="69"/>
      <c r="AL37" s="115">
        <f t="shared" si="4"/>
        <v>0</v>
      </c>
      <c r="AM37" s="131">
        <f t="shared" si="7"/>
        <v>0</v>
      </c>
      <c r="AN37" s="131">
        <f t="shared" si="7"/>
        <v>0</v>
      </c>
      <c r="AO37" s="131">
        <f t="shared" si="7"/>
        <v>0</v>
      </c>
      <c r="AP37" s="131">
        <f t="shared" si="7"/>
        <v>0</v>
      </c>
      <c r="AQ37" s="131">
        <f t="shared" si="7"/>
        <v>0</v>
      </c>
      <c r="AR37" s="131">
        <f t="shared" si="7"/>
        <v>0</v>
      </c>
      <c r="AS37" s="131">
        <f t="shared" si="7"/>
        <v>0</v>
      </c>
      <c r="AT37" s="131">
        <f t="shared" si="7"/>
        <v>0</v>
      </c>
      <c r="AU37" s="131">
        <f t="shared" si="7"/>
        <v>0</v>
      </c>
      <c r="AV37" s="131">
        <f t="shared" si="7"/>
        <v>0</v>
      </c>
      <c r="AW37" s="131">
        <f t="shared" si="7"/>
        <v>0</v>
      </c>
      <c r="AX37" s="131">
        <f t="shared" si="7"/>
        <v>0</v>
      </c>
      <c r="AY37" s="131">
        <f t="shared" si="7"/>
        <v>0</v>
      </c>
      <c r="AZ37" s="131">
        <f t="shared" si="7"/>
        <v>0</v>
      </c>
      <c r="BA37" s="131">
        <f t="shared" si="7"/>
        <v>0</v>
      </c>
      <c r="BB37" s="131">
        <f t="shared" si="7"/>
        <v>0</v>
      </c>
      <c r="BC37" s="96">
        <f t="shared" si="6"/>
        <v>0</v>
      </c>
      <c r="BD37" s="65">
        <f t="shared" si="6"/>
        <v>0</v>
      </c>
      <c r="BE37" s="159"/>
      <c r="BF37" s="43"/>
      <c r="BH37" s="125">
        <f t="shared" si="2"/>
        <v>0</v>
      </c>
      <c r="BI37" s="127"/>
      <c r="BJ37" s="15"/>
    </row>
    <row r="38" spans="2:62" ht="16.5" customHeight="1" x14ac:dyDescent="0.15">
      <c r="B38" s="50"/>
      <c r="C38" s="55"/>
      <c r="D38" s="50"/>
      <c r="E38" s="52"/>
      <c r="F38" s="130" t="str">
        <f t="shared" si="3"/>
        <v/>
      </c>
      <c r="G38" s="100"/>
      <c r="H38" s="57"/>
      <c r="I38" s="46"/>
      <c r="J38" s="46"/>
      <c r="K38" s="46"/>
      <c r="L38" s="46"/>
      <c r="M38" s="46"/>
      <c r="N38" s="84"/>
      <c r="O38" s="46"/>
      <c r="P38" s="46"/>
      <c r="Q38" s="46"/>
      <c r="R38" s="46"/>
      <c r="S38" s="46"/>
      <c r="T38" s="46"/>
      <c r="U38" s="46"/>
      <c r="V38" s="84"/>
      <c r="W38" s="84"/>
      <c r="X38" s="84"/>
      <c r="Y38" s="84"/>
      <c r="Z38" s="84"/>
      <c r="AA38" s="46"/>
      <c r="AB38" s="46"/>
      <c r="AC38" s="46"/>
      <c r="AD38" s="46"/>
      <c r="AE38" s="46"/>
      <c r="AF38" s="46"/>
      <c r="AG38" s="86"/>
      <c r="AH38" s="86"/>
      <c r="AI38" s="87"/>
      <c r="AJ38" s="86"/>
      <c r="AK38" s="69"/>
      <c r="AL38" s="115">
        <f t="shared" si="4"/>
        <v>0</v>
      </c>
      <c r="AM38" s="131">
        <f t="shared" si="7"/>
        <v>0</v>
      </c>
      <c r="AN38" s="131">
        <f t="shared" si="7"/>
        <v>0</v>
      </c>
      <c r="AO38" s="131">
        <f t="shared" si="7"/>
        <v>0</v>
      </c>
      <c r="AP38" s="131">
        <f t="shared" si="7"/>
        <v>0</v>
      </c>
      <c r="AQ38" s="131">
        <f t="shared" si="7"/>
        <v>0</v>
      </c>
      <c r="AR38" s="131">
        <f t="shared" si="7"/>
        <v>0</v>
      </c>
      <c r="AS38" s="131">
        <f t="shared" si="7"/>
        <v>0</v>
      </c>
      <c r="AT38" s="131">
        <f t="shared" si="7"/>
        <v>0</v>
      </c>
      <c r="AU38" s="131">
        <f t="shared" si="7"/>
        <v>0</v>
      </c>
      <c r="AV38" s="131">
        <f t="shared" si="7"/>
        <v>0</v>
      </c>
      <c r="AW38" s="131">
        <f t="shared" si="7"/>
        <v>0</v>
      </c>
      <c r="AX38" s="131">
        <f t="shared" si="7"/>
        <v>0</v>
      </c>
      <c r="AY38" s="131">
        <f t="shared" si="7"/>
        <v>0</v>
      </c>
      <c r="AZ38" s="131">
        <f t="shared" si="7"/>
        <v>0</v>
      </c>
      <c r="BA38" s="131">
        <f t="shared" si="7"/>
        <v>0</v>
      </c>
      <c r="BB38" s="131">
        <f t="shared" si="7"/>
        <v>0</v>
      </c>
      <c r="BC38" s="96">
        <f t="shared" si="6"/>
        <v>0</v>
      </c>
      <c r="BD38" s="65">
        <f t="shared" si="6"/>
        <v>0</v>
      </c>
      <c r="BE38" s="159"/>
      <c r="BF38" s="43"/>
      <c r="BH38" s="125">
        <f t="shared" si="2"/>
        <v>0</v>
      </c>
      <c r="BI38" s="127"/>
      <c r="BJ38" s="15"/>
    </row>
    <row r="39" spans="2:62" ht="16.5" customHeight="1" x14ac:dyDescent="0.15">
      <c r="B39" s="50"/>
      <c r="C39" s="55"/>
      <c r="D39" s="50"/>
      <c r="E39" s="52"/>
      <c r="F39" s="130" t="str">
        <f t="shared" si="3"/>
        <v/>
      </c>
      <c r="G39" s="100"/>
      <c r="H39" s="57"/>
      <c r="I39" s="46"/>
      <c r="J39" s="46"/>
      <c r="K39" s="46"/>
      <c r="L39" s="46"/>
      <c r="M39" s="46"/>
      <c r="N39" s="84"/>
      <c r="O39" s="84"/>
      <c r="P39" s="84"/>
      <c r="Q39" s="84"/>
      <c r="R39" s="84"/>
      <c r="S39" s="46"/>
      <c r="T39" s="46"/>
      <c r="U39" s="46"/>
      <c r="V39" s="46"/>
      <c r="W39" s="46"/>
      <c r="X39" s="4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7"/>
      <c r="AJ39" s="86"/>
      <c r="AK39" s="69"/>
      <c r="AL39" s="115">
        <f t="shared" si="4"/>
        <v>0</v>
      </c>
      <c r="AM39" s="131">
        <f t="shared" si="7"/>
        <v>0</v>
      </c>
      <c r="AN39" s="131">
        <f t="shared" si="7"/>
        <v>0</v>
      </c>
      <c r="AO39" s="131">
        <f t="shared" si="7"/>
        <v>0</v>
      </c>
      <c r="AP39" s="131">
        <f t="shared" si="7"/>
        <v>0</v>
      </c>
      <c r="AQ39" s="131">
        <f t="shared" si="7"/>
        <v>0</v>
      </c>
      <c r="AR39" s="131">
        <f t="shared" si="7"/>
        <v>0</v>
      </c>
      <c r="AS39" s="131">
        <f t="shared" si="7"/>
        <v>0</v>
      </c>
      <c r="AT39" s="131">
        <f t="shared" si="7"/>
        <v>0</v>
      </c>
      <c r="AU39" s="131">
        <f t="shared" si="7"/>
        <v>0</v>
      </c>
      <c r="AV39" s="131">
        <f t="shared" si="7"/>
        <v>0</v>
      </c>
      <c r="AW39" s="131">
        <f t="shared" si="7"/>
        <v>0</v>
      </c>
      <c r="AX39" s="131">
        <f t="shared" si="7"/>
        <v>0</v>
      </c>
      <c r="AY39" s="131">
        <f t="shared" si="7"/>
        <v>0</v>
      </c>
      <c r="AZ39" s="131">
        <f t="shared" si="7"/>
        <v>0</v>
      </c>
      <c r="BA39" s="131">
        <f t="shared" si="7"/>
        <v>0</v>
      </c>
      <c r="BB39" s="131">
        <f t="shared" si="7"/>
        <v>0</v>
      </c>
      <c r="BC39" s="96">
        <f t="shared" si="6"/>
        <v>0</v>
      </c>
      <c r="BD39" s="65">
        <f t="shared" si="6"/>
        <v>0</v>
      </c>
      <c r="BE39" s="159"/>
      <c r="BF39" s="43"/>
      <c r="BH39" s="125">
        <f t="shared" si="2"/>
        <v>0</v>
      </c>
      <c r="BI39" s="127"/>
      <c r="BJ39" s="15"/>
    </row>
    <row r="40" spans="2:62" ht="16.5" customHeight="1" x14ac:dyDescent="0.15">
      <c r="B40" s="51"/>
      <c r="C40" s="55"/>
      <c r="D40" s="51"/>
      <c r="E40" s="51"/>
      <c r="F40" s="130" t="str">
        <f t="shared" si="3"/>
        <v/>
      </c>
      <c r="G40" s="100"/>
      <c r="H40" s="57"/>
      <c r="I40" s="46"/>
      <c r="J40" s="46"/>
      <c r="K40" s="46"/>
      <c r="L40" s="46"/>
      <c r="M40" s="46"/>
      <c r="N40" s="84"/>
      <c r="O40" s="84"/>
      <c r="P40" s="84"/>
      <c r="Q40" s="84"/>
      <c r="R40" s="84"/>
      <c r="S40" s="46"/>
      <c r="T40" s="46"/>
      <c r="U40" s="46"/>
      <c r="V40" s="46"/>
      <c r="W40" s="46"/>
      <c r="X40" s="4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7"/>
      <c r="AJ40" s="86"/>
      <c r="AK40" s="69"/>
      <c r="AL40" s="115">
        <f t="shared" si="4"/>
        <v>0</v>
      </c>
      <c r="AM40" s="131">
        <f t="shared" si="7"/>
        <v>0</v>
      </c>
      <c r="AN40" s="131">
        <f t="shared" si="7"/>
        <v>0</v>
      </c>
      <c r="AO40" s="131">
        <f t="shared" si="7"/>
        <v>0</v>
      </c>
      <c r="AP40" s="131">
        <f t="shared" si="7"/>
        <v>0</v>
      </c>
      <c r="AQ40" s="131">
        <f t="shared" si="7"/>
        <v>0</v>
      </c>
      <c r="AR40" s="131">
        <f t="shared" si="7"/>
        <v>0</v>
      </c>
      <c r="AS40" s="131">
        <f t="shared" si="7"/>
        <v>0</v>
      </c>
      <c r="AT40" s="131">
        <f t="shared" si="7"/>
        <v>0</v>
      </c>
      <c r="AU40" s="131">
        <f t="shared" si="7"/>
        <v>0</v>
      </c>
      <c r="AV40" s="131">
        <f t="shared" si="7"/>
        <v>0</v>
      </c>
      <c r="AW40" s="131">
        <f t="shared" si="7"/>
        <v>0</v>
      </c>
      <c r="AX40" s="131">
        <f t="shared" si="7"/>
        <v>0</v>
      </c>
      <c r="AY40" s="131">
        <f t="shared" si="7"/>
        <v>0</v>
      </c>
      <c r="AZ40" s="131">
        <f t="shared" si="7"/>
        <v>0</v>
      </c>
      <c r="BA40" s="131">
        <f t="shared" si="7"/>
        <v>0</v>
      </c>
      <c r="BB40" s="131">
        <f t="shared" si="7"/>
        <v>0</v>
      </c>
      <c r="BC40" s="96">
        <f t="shared" si="6"/>
        <v>0</v>
      </c>
      <c r="BD40" s="65">
        <f t="shared" si="6"/>
        <v>0</v>
      </c>
      <c r="BE40" s="159"/>
      <c r="BF40" s="43"/>
      <c r="BH40" s="125">
        <f t="shared" si="2"/>
        <v>0</v>
      </c>
      <c r="BI40" s="127"/>
      <c r="BJ40" s="15"/>
    </row>
    <row r="41" spans="2:62" ht="16.5" customHeight="1" x14ac:dyDescent="0.15">
      <c r="B41" s="50"/>
      <c r="C41" s="55"/>
      <c r="D41" s="50"/>
      <c r="E41" s="52"/>
      <c r="F41" s="130" t="str">
        <f t="shared" si="3"/>
        <v/>
      </c>
      <c r="G41" s="100"/>
      <c r="H41" s="57"/>
      <c r="I41" s="46"/>
      <c r="J41" s="46"/>
      <c r="K41" s="46"/>
      <c r="L41" s="46"/>
      <c r="M41" s="46"/>
      <c r="N41" s="84"/>
      <c r="O41" s="84"/>
      <c r="P41" s="84"/>
      <c r="Q41" s="46"/>
      <c r="R41" s="46"/>
      <c r="S41" s="46"/>
      <c r="T41" s="46"/>
      <c r="U41" s="46"/>
      <c r="V41" s="46"/>
      <c r="W41" s="46"/>
      <c r="X41" s="84"/>
      <c r="Y41" s="84"/>
      <c r="Z41" s="84"/>
      <c r="AA41" s="84"/>
      <c r="AB41" s="84"/>
      <c r="AC41" s="46"/>
      <c r="AD41" s="46"/>
      <c r="AE41" s="46"/>
      <c r="AF41" s="46"/>
      <c r="AG41" s="46"/>
      <c r="AH41" s="46"/>
      <c r="AI41" s="87"/>
      <c r="AJ41" s="86"/>
      <c r="AK41" s="69"/>
      <c r="AL41" s="115">
        <f t="shared" si="4"/>
        <v>0</v>
      </c>
      <c r="AM41" s="131">
        <f t="shared" si="7"/>
        <v>0</v>
      </c>
      <c r="AN41" s="131">
        <f t="shared" si="7"/>
        <v>0</v>
      </c>
      <c r="AO41" s="131">
        <f t="shared" si="7"/>
        <v>0</v>
      </c>
      <c r="AP41" s="131">
        <f t="shared" si="7"/>
        <v>0</v>
      </c>
      <c r="AQ41" s="131">
        <f t="shared" si="7"/>
        <v>0</v>
      </c>
      <c r="AR41" s="131">
        <f t="shared" si="7"/>
        <v>0</v>
      </c>
      <c r="AS41" s="131">
        <f t="shared" si="7"/>
        <v>0</v>
      </c>
      <c r="AT41" s="131">
        <f t="shared" si="7"/>
        <v>0</v>
      </c>
      <c r="AU41" s="131">
        <f t="shared" si="7"/>
        <v>0</v>
      </c>
      <c r="AV41" s="131">
        <f t="shared" si="7"/>
        <v>0</v>
      </c>
      <c r="AW41" s="131">
        <f t="shared" si="7"/>
        <v>0</v>
      </c>
      <c r="AX41" s="131">
        <f t="shared" si="7"/>
        <v>0</v>
      </c>
      <c r="AY41" s="131">
        <f t="shared" si="7"/>
        <v>0</v>
      </c>
      <c r="AZ41" s="131">
        <f t="shared" si="7"/>
        <v>0</v>
      </c>
      <c r="BA41" s="131">
        <f t="shared" si="7"/>
        <v>0</v>
      </c>
      <c r="BB41" s="131">
        <f t="shared" si="7"/>
        <v>0</v>
      </c>
      <c r="BC41" s="96">
        <f t="shared" si="6"/>
        <v>0</v>
      </c>
      <c r="BD41" s="65">
        <f t="shared" si="6"/>
        <v>0</v>
      </c>
      <c r="BE41" s="159"/>
      <c r="BF41" s="43"/>
      <c r="BH41" s="125">
        <f t="shared" si="2"/>
        <v>0</v>
      </c>
      <c r="BI41" s="127"/>
      <c r="BJ41" s="15"/>
    </row>
    <row r="42" spans="2:62" ht="16.5" customHeight="1" x14ac:dyDescent="0.15">
      <c r="B42" s="50"/>
      <c r="C42" s="55"/>
      <c r="D42" s="50"/>
      <c r="E42" s="52"/>
      <c r="F42" s="130" t="str">
        <f t="shared" si="3"/>
        <v/>
      </c>
      <c r="G42" s="100"/>
      <c r="H42" s="57"/>
      <c r="I42" s="46"/>
      <c r="J42" s="46"/>
      <c r="K42" s="46"/>
      <c r="L42" s="46"/>
      <c r="M42" s="46"/>
      <c r="N42" s="84"/>
      <c r="O42" s="84"/>
      <c r="P42" s="84"/>
      <c r="Q42" s="84"/>
      <c r="R42" s="84"/>
      <c r="S42" s="46"/>
      <c r="T42" s="46"/>
      <c r="U42" s="46"/>
      <c r="V42" s="46"/>
      <c r="W42" s="46"/>
      <c r="X42" s="4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7"/>
      <c r="AJ42" s="86"/>
      <c r="AK42" s="69"/>
      <c r="AL42" s="115">
        <f t="shared" si="4"/>
        <v>0</v>
      </c>
      <c r="AM42" s="131">
        <f t="shared" si="7"/>
        <v>0</v>
      </c>
      <c r="AN42" s="131">
        <f t="shared" si="7"/>
        <v>0</v>
      </c>
      <c r="AO42" s="131">
        <f t="shared" si="7"/>
        <v>0</v>
      </c>
      <c r="AP42" s="131">
        <f t="shared" si="7"/>
        <v>0</v>
      </c>
      <c r="AQ42" s="131">
        <f t="shared" si="7"/>
        <v>0</v>
      </c>
      <c r="AR42" s="131">
        <f t="shared" si="7"/>
        <v>0</v>
      </c>
      <c r="AS42" s="131">
        <f t="shared" si="7"/>
        <v>0</v>
      </c>
      <c r="AT42" s="131">
        <f t="shared" si="7"/>
        <v>0</v>
      </c>
      <c r="AU42" s="131">
        <f t="shared" si="7"/>
        <v>0</v>
      </c>
      <c r="AV42" s="131">
        <f t="shared" si="7"/>
        <v>0</v>
      </c>
      <c r="AW42" s="131">
        <f t="shared" si="7"/>
        <v>0</v>
      </c>
      <c r="AX42" s="131">
        <f t="shared" si="7"/>
        <v>0</v>
      </c>
      <c r="AY42" s="131">
        <f t="shared" si="7"/>
        <v>0</v>
      </c>
      <c r="AZ42" s="131">
        <f t="shared" si="7"/>
        <v>0</v>
      </c>
      <c r="BA42" s="131">
        <f t="shared" si="7"/>
        <v>0</v>
      </c>
      <c r="BB42" s="131">
        <f t="shared" si="7"/>
        <v>0</v>
      </c>
      <c r="BC42" s="96">
        <f t="shared" si="6"/>
        <v>0</v>
      </c>
      <c r="BD42" s="65">
        <f t="shared" si="6"/>
        <v>0</v>
      </c>
      <c r="BE42" s="159"/>
      <c r="BF42" s="43"/>
      <c r="BH42" s="125">
        <f t="shared" si="2"/>
        <v>0</v>
      </c>
      <c r="BI42" s="127"/>
      <c r="BJ42" s="15"/>
    </row>
    <row r="43" spans="2:62" ht="16.5" customHeight="1" x14ac:dyDescent="0.15">
      <c r="B43" s="50"/>
      <c r="C43" s="55"/>
      <c r="D43" s="50"/>
      <c r="E43" s="52"/>
      <c r="F43" s="130" t="str">
        <f t="shared" si="3"/>
        <v/>
      </c>
      <c r="G43" s="100"/>
      <c r="H43" s="57"/>
      <c r="I43" s="46"/>
      <c r="J43" s="46"/>
      <c r="K43" s="46"/>
      <c r="L43" s="46"/>
      <c r="M43" s="46"/>
      <c r="N43" s="84"/>
      <c r="O43" s="84"/>
      <c r="P43" s="84"/>
      <c r="Q43" s="84"/>
      <c r="R43" s="84"/>
      <c r="S43" s="46"/>
      <c r="T43" s="46"/>
      <c r="U43" s="46"/>
      <c r="V43" s="46"/>
      <c r="W43" s="46"/>
      <c r="X43" s="4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7"/>
      <c r="AJ43" s="86"/>
      <c r="AK43" s="69"/>
      <c r="AL43" s="115">
        <f t="shared" si="4"/>
        <v>0</v>
      </c>
      <c r="AM43" s="131">
        <f t="shared" si="7"/>
        <v>0</v>
      </c>
      <c r="AN43" s="131">
        <f t="shared" si="7"/>
        <v>0</v>
      </c>
      <c r="AO43" s="131">
        <f t="shared" si="7"/>
        <v>0</v>
      </c>
      <c r="AP43" s="131">
        <f t="shared" si="7"/>
        <v>0</v>
      </c>
      <c r="AQ43" s="131">
        <f t="shared" si="7"/>
        <v>0</v>
      </c>
      <c r="AR43" s="131">
        <f t="shared" si="7"/>
        <v>0</v>
      </c>
      <c r="AS43" s="131">
        <f t="shared" si="7"/>
        <v>0</v>
      </c>
      <c r="AT43" s="131">
        <f t="shared" si="7"/>
        <v>0</v>
      </c>
      <c r="AU43" s="131">
        <f t="shared" si="7"/>
        <v>0</v>
      </c>
      <c r="AV43" s="131">
        <f t="shared" si="7"/>
        <v>0</v>
      </c>
      <c r="AW43" s="131">
        <f t="shared" si="7"/>
        <v>0</v>
      </c>
      <c r="AX43" s="131">
        <f t="shared" si="7"/>
        <v>0</v>
      </c>
      <c r="AY43" s="131">
        <f t="shared" si="7"/>
        <v>0</v>
      </c>
      <c r="AZ43" s="131">
        <f t="shared" si="7"/>
        <v>0</v>
      </c>
      <c r="BA43" s="131">
        <f t="shared" si="7"/>
        <v>0</v>
      </c>
      <c r="BB43" s="131">
        <f t="shared" ref="BB43:BD50" si="8">COUNTIF($G43:$AK43,BB$10)</f>
        <v>0</v>
      </c>
      <c r="BC43" s="96">
        <f t="shared" si="8"/>
        <v>0</v>
      </c>
      <c r="BD43" s="65">
        <f t="shared" si="8"/>
        <v>0</v>
      </c>
      <c r="BE43" s="159"/>
      <c r="BF43" s="75"/>
      <c r="BH43" s="125">
        <f t="shared" si="2"/>
        <v>0</v>
      </c>
      <c r="BI43" s="127"/>
      <c r="BJ43" s="15"/>
    </row>
    <row r="44" spans="2:62" ht="16.5" customHeight="1" x14ac:dyDescent="0.15">
      <c r="B44" s="50"/>
      <c r="C44" s="55"/>
      <c r="D44" s="50"/>
      <c r="E44" s="52"/>
      <c r="F44" s="130" t="str">
        <f t="shared" si="3"/>
        <v/>
      </c>
      <c r="G44" s="100"/>
      <c r="H44" s="57"/>
      <c r="I44" s="46"/>
      <c r="J44" s="46"/>
      <c r="K44" s="46"/>
      <c r="L44" s="46"/>
      <c r="M44" s="46"/>
      <c r="N44" s="46"/>
      <c r="O44" s="46"/>
      <c r="P44" s="46"/>
      <c r="Q44" s="46"/>
      <c r="R44" s="84"/>
      <c r="S44" s="84"/>
      <c r="T44" s="84"/>
      <c r="U44" s="84"/>
      <c r="V44" s="84"/>
      <c r="W44" s="46"/>
      <c r="X44" s="46"/>
      <c r="Y44" s="46"/>
      <c r="Z44" s="46"/>
      <c r="AA44" s="46"/>
      <c r="AB44" s="46"/>
      <c r="AC44" s="86"/>
      <c r="AD44" s="86"/>
      <c r="AE44" s="86"/>
      <c r="AF44" s="86"/>
      <c r="AG44" s="86"/>
      <c r="AH44" s="86"/>
      <c r="AI44" s="87"/>
      <c r="AJ44" s="86"/>
      <c r="AK44" s="69"/>
      <c r="AL44" s="115">
        <f t="shared" si="4"/>
        <v>0</v>
      </c>
      <c r="AM44" s="131">
        <f t="shared" ref="AM44:BB50" si="9">COUNTIF($G44:$AK44,AM$10)</f>
        <v>0</v>
      </c>
      <c r="AN44" s="131">
        <f t="shared" si="9"/>
        <v>0</v>
      </c>
      <c r="AO44" s="131">
        <f t="shared" si="9"/>
        <v>0</v>
      </c>
      <c r="AP44" s="131">
        <f t="shared" si="9"/>
        <v>0</v>
      </c>
      <c r="AQ44" s="131">
        <f t="shared" si="9"/>
        <v>0</v>
      </c>
      <c r="AR44" s="131">
        <f t="shared" si="9"/>
        <v>0</v>
      </c>
      <c r="AS44" s="131">
        <f t="shared" si="9"/>
        <v>0</v>
      </c>
      <c r="AT44" s="131">
        <f t="shared" si="9"/>
        <v>0</v>
      </c>
      <c r="AU44" s="131">
        <f t="shared" si="9"/>
        <v>0</v>
      </c>
      <c r="AV44" s="131">
        <f t="shared" si="9"/>
        <v>0</v>
      </c>
      <c r="AW44" s="131">
        <f t="shared" si="9"/>
        <v>0</v>
      </c>
      <c r="AX44" s="131">
        <f t="shared" si="9"/>
        <v>0</v>
      </c>
      <c r="AY44" s="131">
        <f t="shared" si="9"/>
        <v>0</v>
      </c>
      <c r="AZ44" s="131">
        <f t="shared" si="9"/>
        <v>0</v>
      </c>
      <c r="BA44" s="131">
        <f t="shared" si="9"/>
        <v>0</v>
      </c>
      <c r="BB44" s="131">
        <f t="shared" si="9"/>
        <v>0</v>
      </c>
      <c r="BC44" s="96">
        <f t="shared" si="8"/>
        <v>0</v>
      </c>
      <c r="BD44" s="65">
        <f t="shared" si="8"/>
        <v>0</v>
      </c>
      <c r="BE44" s="159"/>
      <c r="BF44" s="45">
        <f>BE51</f>
        <v>168</v>
      </c>
      <c r="BH44" s="125">
        <f t="shared" si="2"/>
        <v>0</v>
      </c>
      <c r="BI44" s="127"/>
      <c r="BJ44" s="15"/>
    </row>
    <row r="45" spans="2:62" ht="16.5" customHeight="1" x14ac:dyDescent="0.15">
      <c r="B45" s="50"/>
      <c r="C45" s="55"/>
      <c r="D45" s="50"/>
      <c r="E45" s="52"/>
      <c r="F45" s="130" t="str">
        <f t="shared" si="3"/>
        <v/>
      </c>
      <c r="G45" s="100"/>
      <c r="H45" s="57"/>
      <c r="I45" s="46"/>
      <c r="J45" s="46"/>
      <c r="K45" s="46"/>
      <c r="L45" s="46"/>
      <c r="M45" s="46"/>
      <c r="N45" s="84"/>
      <c r="O45" s="46"/>
      <c r="P45" s="46"/>
      <c r="Q45" s="46"/>
      <c r="R45" s="46"/>
      <c r="S45" s="46"/>
      <c r="T45" s="46"/>
      <c r="U45" s="46"/>
      <c r="V45" s="84"/>
      <c r="W45" s="84"/>
      <c r="X45" s="84"/>
      <c r="Y45" s="84"/>
      <c r="Z45" s="84"/>
      <c r="AA45" s="46"/>
      <c r="AB45" s="46"/>
      <c r="AC45" s="46"/>
      <c r="AD45" s="46"/>
      <c r="AE45" s="46"/>
      <c r="AF45" s="46"/>
      <c r="AG45" s="86"/>
      <c r="AH45" s="86"/>
      <c r="AI45" s="87"/>
      <c r="AJ45" s="86"/>
      <c r="AK45" s="69"/>
      <c r="AL45" s="115">
        <f t="shared" si="4"/>
        <v>0</v>
      </c>
      <c r="AM45" s="131">
        <f t="shared" si="9"/>
        <v>0</v>
      </c>
      <c r="AN45" s="131">
        <f t="shared" si="9"/>
        <v>0</v>
      </c>
      <c r="AO45" s="131">
        <f t="shared" si="9"/>
        <v>0</v>
      </c>
      <c r="AP45" s="131">
        <f t="shared" si="9"/>
        <v>0</v>
      </c>
      <c r="AQ45" s="131">
        <f t="shared" si="9"/>
        <v>0</v>
      </c>
      <c r="AR45" s="131">
        <f t="shared" si="9"/>
        <v>0</v>
      </c>
      <c r="AS45" s="131">
        <f t="shared" si="9"/>
        <v>0</v>
      </c>
      <c r="AT45" s="131">
        <f t="shared" si="9"/>
        <v>0</v>
      </c>
      <c r="AU45" s="131">
        <f t="shared" si="9"/>
        <v>0</v>
      </c>
      <c r="AV45" s="131">
        <f t="shared" si="9"/>
        <v>0</v>
      </c>
      <c r="AW45" s="131">
        <f t="shared" si="9"/>
        <v>0</v>
      </c>
      <c r="AX45" s="131">
        <f t="shared" si="9"/>
        <v>0</v>
      </c>
      <c r="AY45" s="131">
        <f t="shared" si="9"/>
        <v>0</v>
      </c>
      <c r="AZ45" s="131">
        <f t="shared" si="9"/>
        <v>0</v>
      </c>
      <c r="BA45" s="131">
        <f t="shared" si="9"/>
        <v>0</v>
      </c>
      <c r="BB45" s="131">
        <f t="shared" si="9"/>
        <v>0</v>
      </c>
      <c r="BC45" s="96">
        <f t="shared" si="8"/>
        <v>0</v>
      </c>
      <c r="BD45" s="65">
        <f t="shared" si="8"/>
        <v>0</v>
      </c>
      <c r="BE45" s="159"/>
      <c r="BF45" s="182" t="s">
        <v>51</v>
      </c>
      <c r="BH45" s="125">
        <f t="shared" si="2"/>
        <v>0</v>
      </c>
      <c r="BI45" s="127"/>
      <c r="BJ45" s="15"/>
    </row>
    <row r="46" spans="2:62" ht="16.5" customHeight="1" x14ac:dyDescent="0.15">
      <c r="B46" s="50"/>
      <c r="C46" s="55"/>
      <c r="D46" s="50"/>
      <c r="E46" s="52"/>
      <c r="F46" s="130" t="str">
        <f t="shared" si="3"/>
        <v/>
      </c>
      <c r="G46" s="100"/>
      <c r="H46" s="57"/>
      <c r="I46" s="46"/>
      <c r="J46" s="46"/>
      <c r="K46" s="46"/>
      <c r="L46" s="46"/>
      <c r="M46" s="46"/>
      <c r="N46" s="84"/>
      <c r="O46" s="84"/>
      <c r="P46" s="84"/>
      <c r="Q46" s="84"/>
      <c r="R46" s="84"/>
      <c r="S46" s="46"/>
      <c r="T46" s="46"/>
      <c r="U46" s="46"/>
      <c r="V46" s="46"/>
      <c r="W46" s="46"/>
      <c r="X46" s="4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7"/>
      <c r="AJ46" s="86"/>
      <c r="AK46" s="69"/>
      <c r="AL46" s="115">
        <f t="shared" si="4"/>
        <v>0</v>
      </c>
      <c r="AM46" s="131">
        <f t="shared" si="9"/>
        <v>0</v>
      </c>
      <c r="AN46" s="131">
        <f t="shared" si="9"/>
        <v>0</v>
      </c>
      <c r="AO46" s="131">
        <f t="shared" si="9"/>
        <v>0</v>
      </c>
      <c r="AP46" s="131">
        <f t="shared" si="9"/>
        <v>0</v>
      </c>
      <c r="AQ46" s="131">
        <f t="shared" si="9"/>
        <v>0</v>
      </c>
      <c r="AR46" s="131">
        <f t="shared" si="9"/>
        <v>0</v>
      </c>
      <c r="AS46" s="131">
        <f t="shared" si="9"/>
        <v>0</v>
      </c>
      <c r="AT46" s="131">
        <f t="shared" si="9"/>
        <v>0</v>
      </c>
      <c r="AU46" s="131">
        <f t="shared" si="9"/>
        <v>0</v>
      </c>
      <c r="AV46" s="131">
        <f t="shared" si="9"/>
        <v>0</v>
      </c>
      <c r="AW46" s="131">
        <f t="shared" si="9"/>
        <v>0</v>
      </c>
      <c r="AX46" s="131">
        <f t="shared" si="9"/>
        <v>0</v>
      </c>
      <c r="AY46" s="131">
        <f t="shared" si="9"/>
        <v>0</v>
      </c>
      <c r="AZ46" s="131">
        <f t="shared" si="9"/>
        <v>0</v>
      </c>
      <c r="BA46" s="131">
        <f t="shared" si="9"/>
        <v>0</v>
      </c>
      <c r="BB46" s="131">
        <f t="shared" si="9"/>
        <v>0</v>
      </c>
      <c r="BC46" s="96">
        <f t="shared" si="8"/>
        <v>0</v>
      </c>
      <c r="BD46" s="65">
        <f t="shared" si="8"/>
        <v>0</v>
      </c>
      <c r="BE46" s="159"/>
      <c r="BF46" s="182"/>
      <c r="BH46" s="125">
        <f t="shared" si="2"/>
        <v>0</v>
      </c>
      <c r="BI46" s="127"/>
      <c r="BJ46" s="15"/>
    </row>
    <row r="47" spans="2:62" ht="16.5" customHeight="1" x14ac:dyDescent="0.15">
      <c r="B47" s="50"/>
      <c r="C47" s="55"/>
      <c r="D47" s="50"/>
      <c r="E47" s="52"/>
      <c r="F47" s="130" t="str">
        <f t="shared" si="3"/>
        <v/>
      </c>
      <c r="G47" s="100"/>
      <c r="H47" s="57"/>
      <c r="I47" s="46"/>
      <c r="J47" s="46"/>
      <c r="K47" s="46"/>
      <c r="L47" s="46"/>
      <c r="M47" s="46"/>
      <c r="N47" s="84"/>
      <c r="O47" s="84"/>
      <c r="P47" s="84"/>
      <c r="Q47" s="84"/>
      <c r="R47" s="84"/>
      <c r="S47" s="46"/>
      <c r="T47" s="46"/>
      <c r="U47" s="46"/>
      <c r="V47" s="46"/>
      <c r="W47" s="46"/>
      <c r="X47" s="4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7"/>
      <c r="AJ47" s="86"/>
      <c r="AK47" s="69"/>
      <c r="AL47" s="115">
        <f t="shared" si="4"/>
        <v>0</v>
      </c>
      <c r="AM47" s="131">
        <f t="shared" si="9"/>
        <v>0</v>
      </c>
      <c r="AN47" s="131">
        <f t="shared" si="9"/>
        <v>0</v>
      </c>
      <c r="AO47" s="131">
        <f t="shared" si="9"/>
        <v>0</v>
      </c>
      <c r="AP47" s="131">
        <f t="shared" si="9"/>
        <v>0</v>
      </c>
      <c r="AQ47" s="131">
        <f t="shared" si="9"/>
        <v>0</v>
      </c>
      <c r="AR47" s="131">
        <f t="shared" si="9"/>
        <v>0</v>
      </c>
      <c r="AS47" s="131">
        <f t="shared" si="9"/>
        <v>0</v>
      </c>
      <c r="AT47" s="131">
        <f t="shared" si="9"/>
        <v>0</v>
      </c>
      <c r="AU47" s="131">
        <f t="shared" si="9"/>
        <v>0</v>
      </c>
      <c r="AV47" s="131">
        <f t="shared" si="9"/>
        <v>0</v>
      </c>
      <c r="AW47" s="131">
        <f t="shared" si="9"/>
        <v>0</v>
      </c>
      <c r="AX47" s="131">
        <f t="shared" si="9"/>
        <v>0</v>
      </c>
      <c r="AY47" s="131">
        <f t="shared" si="9"/>
        <v>0</v>
      </c>
      <c r="AZ47" s="131">
        <f t="shared" si="9"/>
        <v>0</v>
      </c>
      <c r="BA47" s="131">
        <f t="shared" si="9"/>
        <v>0</v>
      </c>
      <c r="BB47" s="131">
        <f t="shared" si="9"/>
        <v>0</v>
      </c>
      <c r="BC47" s="96">
        <f t="shared" si="8"/>
        <v>0</v>
      </c>
      <c r="BD47" s="65">
        <f t="shared" si="8"/>
        <v>0</v>
      </c>
      <c r="BE47" s="159"/>
      <c r="BF47" s="182"/>
      <c r="BH47" s="125">
        <f t="shared" si="2"/>
        <v>0</v>
      </c>
      <c r="BI47" s="127"/>
      <c r="BJ47" s="15"/>
    </row>
    <row r="48" spans="2:62" ht="16.5" customHeight="1" x14ac:dyDescent="0.15">
      <c r="B48" s="50"/>
      <c r="C48" s="55"/>
      <c r="D48" s="50"/>
      <c r="E48" s="52"/>
      <c r="F48" s="130" t="str">
        <f t="shared" si="3"/>
        <v/>
      </c>
      <c r="G48" s="100"/>
      <c r="H48" s="57"/>
      <c r="I48" s="46"/>
      <c r="J48" s="46"/>
      <c r="K48" s="46"/>
      <c r="L48" s="46"/>
      <c r="M48" s="46"/>
      <c r="N48" s="84"/>
      <c r="O48" s="84"/>
      <c r="P48" s="84"/>
      <c r="Q48" s="84"/>
      <c r="R48" s="84"/>
      <c r="S48" s="46"/>
      <c r="T48" s="46"/>
      <c r="U48" s="46"/>
      <c r="V48" s="46"/>
      <c r="W48" s="46"/>
      <c r="X48" s="4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7"/>
      <c r="AJ48" s="86"/>
      <c r="AK48" s="69"/>
      <c r="AL48" s="115">
        <f t="shared" si="4"/>
        <v>0</v>
      </c>
      <c r="AM48" s="131">
        <f t="shared" si="9"/>
        <v>0</v>
      </c>
      <c r="AN48" s="131">
        <f t="shared" si="9"/>
        <v>0</v>
      </c>
      <c r="AO48" s="131">
        <f t="shared" si="9"/>
        <v>0</v>
      </c>
      <c r="AP48" s="131">
        <f t="shared" si="9"/>
        <v>0</v>
      </c>
      <c r="AQ48" s="131">
        <f t="shared" si="9"/>
        <v>0</v>
      </c>
      <c r="AR48" s="131">
        <f t="shared" si="9"/>
        <v>0</v>
      </c>
      <c r="AS48" s="131">
        <f t="shared" si="9"/>
        <v>0</v>
      </c>
      <c r="AT48" s="131">
        <f t="shared" si="9"/>
        <v>0</v>
      </c>
      <c r="AU48" s="131">
        <f t="shared" si="9"/>
        <v>0</v>
      </c>
      <c r="AV48" s="131">
        <f t="shared" si="9"/>
        <v>0</v>
      </c>
      <c r="AW48" s="131">
        <f t="shared" si="9"/>
        <v>0</v>
      </c>
      <c r="AX48" s="131">
        <f t="shared" si="9"/>
        <v>0</v>
      </c>
      <c r="AY48" s="131">
        <f t="shared" si="9"/>
        <v>0</v>
      </c>
      <c r="AZ48" s="131">
        <f t="shared" si="9"/>
        <v>0</v>
      </c>
      <c r="BA48" s="131">
        <f t="shared" si="9"/>
        <v>0</v>
      </c>
      <c r="BB48" s="131">
        <f t="shared" si="9"/>
        <v>0</v>
      </c>
      <c r="BC48" s="96">
        <f t="shared" si="8"/>
        <v>0</v>
      </c>
      <c r="BD48" s="65">
        <f t="shared" si="8"/>
        <v>0</v>
      </c>
      <c r="BE48" s="159"/>
      <c r="BF48" s="182"/>
      <c r="BH48" s="125">
        <f t="shared" si="2"/>
        <v>0</v>
      </c>
      <c r="BI48" s="127"/>
      <c r="BJ48" s="15"/>
    </row>
    <row r="49" spans="2:62" ht="16.5" customHeight="1" x14ac:dyDescent="0.15">
      <c r="B49" s="50"/>
      <c r="C49" s="55"/>
      <c r="D49" s="50"/>
      <c r="E49" s="52"/>
      <c r="F49" s="130" t="str">
        <f t="shared" si="3"/>
        <v/>
      </c>
      <c r="G49" s="100"/>
      <c r="H49" s="57"/>
      <c r="I49" s="46"/>
      <c r="J49" s="46"/>
      <c r="K49" s="46"/>
      <c r="L49" s="46"/>
      <c r="M49" s="46"/>
      <c r="N49" s="84"/>
      <c r="O49" s="84"/>
      <c r="P49" s="84"/>
      <c r="Q49" s="84"/>
      <c r="R49" s="84"/>
      <c r="S49" s="46"/>
      <c r="T49" s="46"/>
      <c r="U49" s="46"/>
      <c r="V49" s="46"/>
      <c r="W49" s="46"/>
      <c r="X49" s="4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7"/>
      <c r="AJ49" s="86"/>
      <c r="AK49" s="69"/>
      <c r="AL49" s="115">
        <f t="shared" si="4"/>
        <v>0</v>
      </c>
      <c r="AM49" s="131">
        <f t="shared" si="9"/>
        <v>0</v>
      </c>
      <c r="AN49" s="131">
        <f t="shared" si="9"/>
        <v>0</v>
      </c>
      <c r="AO49" s="131">
        <f t="shared" si="9"/>
        <v>0</v>
      </c>
      <c r="AP49" s="131">
        <f t="shared" si="9"/>
        <v>0</v>
      </c>
      <c r="AQ49" s="131">
        <f t="shared" si="9"/>
        <v>0</v>
      </c>
      <c r="AR49" s="131">
        <f t="shared" si="9"/>
        <v>0</v>
      </c>
      <c r="AS49" s="131">
        <f t="shared" si="9"/>
        <v>0</v>
      </c>
      <c r="AT49" s="131">
        <f t="shared" si="9"/>
        <v>0</v>
      </c>
      <c r="AU49" s="131">
        <f t="shared" si="9"/>
        <v>0</v>
      </c>
      <c r="AV49" s="131">
        <f t="shared" si="9"/>
        <v>0</v>
      </c>
      <c r="AW49" s="131">
        <f t="shared" si="9"/>
        <v>0</v>
      </c>
      <c r="AX49" s="131">
        <f t="shared" si="9"/>
        <v>0</v>
      </c>
      <c r="AY49" s="131">
        <f t="shared" si="9"/>
        <v>0</v>
      </c>
      <c r="AZ49" s="131">
        <f t="shared" si="9"/>
        <v>0</v>
      </c>
      <c r="BA49" s="131">
        <f t="shared" si="9"/>
        <v>0</v>
      </c>
      <c r="BB49" s="131">
        <f t="shared" si="9"/>
        <v>0</v>
      </c>
      <c r="BC49" s="96">
        <f t="shared" si="8"/>
        <v>0</v>
      </c>
      <c r="BD49" s="65">
        <f t="shared" si="8"/>
        <v>0</v>
      </c>
      <c r="BE49" s="159"/>
      <c r="BF49" s="182"/>
      <c r="BH49" s="125">
        <f t="shared" si="2"/>
        <v>0</v>
      </c>
      <c r="BI49" s="127"/>
      <c r="BJ49" s="15"/>
    </row>
    <row r="50" spans="2:62" ht="16.5" customHeight="1" thickBot="1" x14ac:dyDescent="0.2">
      <c r="B50" s="5"/>
      <c r="C50" s="55"/>
      <c r="D50" s="5"/>
      <c r="E50" s="21"/>
      <c r="F50" s="130" t="str">
        <f t="shared" si="3"/>
        <v/>
      </c>
      <c r="G50" s="101"/>
      <c r="H50" s="57"/>
      <c r="I50" s="46"/>
      <c r="J50" s="46"/>
      <c r="K50" s="46"/>
      <c r="L50" s="46"/>
      <c r="M50" s="46"/>
      <c r="N50" s="84"/>
      <c r="O50" s="84"/>
      <c r="P50" s="84"/>
      <c r="Q50" s="84"/>
      <c r="R50" s="84"/>
      <c r="S50" s="46"/>
      <c r="T50" s="46"/>
      <c r="U50" s="46"/>
      <c r="V50" s="46"/>
      <c r="W50" s="46"/>
      <c r="X50" s="46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60"/>
      <c r="AJ50" s="55"/>
      <c r="AK50" s="114"/>
      <c r="AL50" s="115">
        <f t="shared" si="4"/>
        <v>0</v>
      </c>
      <c r="AM50" s="131">
        <f t="shared" si="9"/>
        <v>0</v>
      </c>
      <c r="AN50" s="131">
        <f t="shared" si="9"/>
        <v>0</v>
      </c>
      <c r="AO50" s="131">
        <f t="shared" si="9"/>
        <v>0</v>
      </c>
      <c r="AP50" s="131">
        <f t="shared" si="9"/>
        <v>0</v>
      </c>
      <c r="AQ50" s="131">
        <f t="shared" si="9"/>
        <v>0</v>
      </c>
      <c r="AR50" s="131">
        <f t="shared" si="9"/>
        <v>0</v>
      </c>
      <c r="AS50" s="131">
        <f t="shared" si="9"/>
        <v>0</v>
      </c>
      <c r="AT50" s="131">
        <f t="shared" si="9"/>
        <v>0</v>
      </c>
      <c r="AU50" s="131">
        <f t="shared" si="9"/>
        <v>0</v>
      </c>
      <c r="AV50" s="131">
        <f t="shared" si="9"/>
        <v>0</v>
      </c>
      <c r="AW50" s="131">
        <f t="shared" si="9"/>
        <v>0</v>
      </c>
      <c r="AX50" s="131">
        <f t="shared" si="9"/>
        <v>0</v>
      </c>
      <c r="AY50" s="131">
        <f t="shared" si="9"/>
        <v>0</v>
      </c>
      <c r="AZ50" s="131">
        <f t="shared" si="9"/>
        <v>0</v>
      </c>
      <c r="BA50" s="131">
        <f t="shared" si="9"/>
        <v>0</v>
      </c>
      <c r="BB50" s="131">
        <f t="shared" si="9"/>
        <v>0</v>
      </c>
      <c r="BC50" s="96">
        <f t="shared" si="8"/>
        <v>0</v>
      </c>
      <c r="BD50" s="66">
        <f t="shared" si="8"/>
        <v>0</v>
      </c>
      <c r="BE50" s="159"/>
      <c r="BF50" s="102" t="s">
        <v>45</v>
      </c>
      <c r="BH50" s="125">
        <f t="shared" si="2"/>
        <v>0</v>
      </c>
      <c r="BI50" s="127"/>
      <c r="BJ50" s="15"/>
    </row>
    <row r="51" spans="2:62" ht="16.5" customHeight="1" thickTop="1" thickBot="1" x14ac:dyDescent="0.2">
      <c r="B51" s="22"/>
      <c r="C51" s="103"/>
      <c r="D51" s="23"/>
      <c r="E51" s="23"/>
      <c r="F51" s="6"/>
      <c r="G51" s="57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4"/>
      <c r="AJ51" s="57"/>
      <c r="AK51" s="68"/>
      <c r="AL51" s="90">
        <f>SUM(AL11:AL50)</f>
        <v>190</v>
      </c>
      <c r="AM51" s="89">
        <f t="shared" ref="AM51:BD51" si="10">SUM(AM11:AM50)</f>
        <v>1</v>
      </c>
      <c r="AN51" s="89">
        <f t="shared" si="10"/>
        <v>2</v>
      </c>
      <c r="AO51" s="89">
        <f>SUM(AO11:AO50)</f>
        <v>2</v>
      </c>
      <c r="AP51" s="89">
        <f t="shared" si="10"/>
        <v>2</v>
      </c>
      <c r="AQ51" s="89">
        <f t="shared" si="10"/>
        <v>2</v>
      </c>
      <c r="AR51" s="89">
        <f t="shared" si="10"/>
        <v>2</v>
      </c>
      <c r="AS51" s="89">
        <f t="shared" si="10"/>
        <v>2</v>
      </c>
      <c r="AT51" s="89">
        <f t="shared" si="10"/>
        <v>2</v>
      </c>
      <c r="AU51" s="89">
        <f>SUM(AU11:AU50)</f>
        <v>2</v>
      </c>
      <c r="AV51" s="89">
        <f t="shared" si="10"/>
        <v>2</v>
      </c>
      <c r="AW51" s="89">
        <f t="shared" si="10"/>
        <v>2</v>
      </c>
      <c r="AX51" s="89">
        <f t="shared" si="10"/>
        <v>2</v>
      </c>
      <c r="AY51" s="89">
        <f t="shared" si="10"/>
        <v>2</v>
      </c>
      <c r="AZ51" s="88">
        <f t="shared" si="10"/>
        <v>2</v>
      </c>
      <c r="BA51" s="96">
        <f>SUM(BA11:BA50)</f>
        <v>2</v>
      </c>
      <c r="BB51" s="96">
        <f>SUM(BB11:BB50)</f>
        <v>2</v>
      </c>
      <c r="BC51" s="96">
        <f>SUM(BC11:BC50)</f>
        <v>2</v>
      </c>
      <c r="BD51" s="58">
        <f t="shared" si="10"/>
        <v>2</v>
      </c>
      <c r="BE51" s="107">
        <v>168</v>
      </c>
      <c r="BF51" s="104">
        <f>ROUNDDOWN(AL51/BE51,1)</f>
        <v>1.1000000000000001</v>
      </c>
      <c r="BG51" s="119"/>
      <c r="BH51" s="34"/>
      <c r="BJ51" s="15"/>
    </row>
    <row r="52" spans="2:62" ht="16.5" customHeight="1" thickTop="1" x14ac:dyDescent="0.1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178" t="s">
        <v>92</v>
      </c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9"/>
      <c r="BD52" s="179"/>
      <c r="BE52" s="179"/>
      <c r="BF52" s="179"/>
      <c r="BG52" s="179"/>
      <c r="BH52" s="24"/>
    </row>
    <row r="53" spans="2:62" ht="16.5" customHeight="1" x14ac:dyDescent="0.1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H53" s="24"/>
      <c r="AI53" s="24"/>
      <c r="AJ53" s="24"/>
      <c r="AK53" s="24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4"/>
    </row>
    <row r="54" spans="2:62" ht="16.5" customHeight="1" x14ac:dyDescent="0.15">
      <c r="B54" s="174" t="s">
        <v>16</v>
      </c>
      <c r="C54" s="175"/>
      <c r="D54" s="175"/>
      <c r="E54" s="175"/>
      <c r="F54" s="175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47"/>
      <c r="AH54" s="47"/>
      <c r="AI54" s="47"/>
      <c r="AJ54" s="47"/>
      <c r="AK54" s="47"/>
      <c r="AL54" s="44"/>
      <c r="AM54" s="44"/>
      <c r="AN54" s="47"/>
      <c r="AO54" s="47"/>
      <c r="AP54" s="47"/>
      <c r="AQ54" s="27"/>
      <c r="AR54" s="49"/>
      <c r="AS54" s="25"/>
      <c r="AT54" s="28"/>
      <c r="AV54" s="25"/>
      <c r="AX54" s="24"/>
      <c r="AY54" s="24"/>
      <c r="AZ54" s="25"/>
      <c r="BA54" s="25"/>
      <c r="BB54" s="25"/>
      <c r="BC54" s="25"/>
      <c r="BD54" s="25"/>
      <c r="BE54" s="25"/>
      <c r="BF54" s="25"/>
      <c r="BG54" s="25"/>
      <c r="BH54" s="24"/>
    </row>
    <row r="55" spans="2:62" ht="32.25" customHeight="1" thickBot="1" x14ac:dyDescent="0.2">
      <c r="B55" s="11"/>
      <c r="C55" s="12"/>
      <c r="D55" s="12"/>
      <c r="E55" s="14" t="s">
        <v>47</v>
      </c>
      <c r="F55" s="70" t="s">
        <v>48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48"/>
      <c r="X55" s="4"/>
      <c r="Y55" s="4"/>
      <c r="Z55" s="29"/>
      <c r="AA55" s="24"/>
      <c r="AB55" s="24"/>
      <c r="AC55" s="24"/>
      <c r="AD55" s="24"/>
      <c r="AE55" s="24"/>
      <c r="AF55" s="24"/>
      <c r="AG55" s="29"/>
      <c r="AH55" s="29"/>
      <c r="AI55" s="29"/>
      <c r="AJ55" s="29"/>
      <c r="AK55" s="29"/>
      <c r="AL55" s="25"/>
      <c r="AM55" s="25"/>
      <c r="AN55" s="29"/>
      <c r="AO55" s="29"/>
      <c r="AP55" s="29"/>
      <c r="AQ55" s="30"/>
      <c r="AR55" s="49"/>
      <c r="AS55" s="36" t="s">
        <v>17</v>
      </c>
      <c r="AT55" s="28"/>
      <c r="AV55" s="25"/>
      <c r="AX55" s="24"/>
      <c r="AY55" s="24"/>
      <c r="AZ55" s="25"/>
      <c r="BA55" s="25"/>
      <c r="BB55" s="25"/>
      <c r="BC55" s="25"/>
      <c r="BD55" s="25"/>
      <c r="BE55" s="25"/>
      <c r="BF55" s="25"/>
      <c r="BG55" s="25"/>
      <c r="BH55" s="24"/>
    </row>
    <row r="56" spans="2:62" ht="16.5" customHeight="1" thickTop="1" thickBot="1" x14ac:dyDescent="0.2">
      <c r="B56" s="138" t="s">
        <v>38</v>
      </c>
      <c r="C56" s="32">
        <v>0.3125</v>
      </c>
      <c r="D56" s="32">
        <v>0.6875</v>
      </c>
      <c r="E56" s="13">
        <v>60</v>
      </c>
      <c r="F56" s="13">
        <v>60</v>
      </c>
      <c r="G56" s="76">
        <f t="shared" ref="G56:G64" si="11">COUNTIF(G$11:G$50,$B56)</f>
        <v>1</v>
      </c>
      <c r="H56" s="77">
        <f t="shared" ref="H56:AK64" si="12">COUNTIF(H$11:H$50,$B56)</f>
        <v>0</v>
      </c>
      <c r="I56" s="77">
        <f t="shared" si="12"/>
        <v>0</v>
      </c>
      <c r="J56" s="77">
        <f t="shared" si="12"/>
        <v>0</v>
      </c>
      <c r="K56" s="77">
        <f t="shared" si="12"/>
        <v>0</v>
      </c>
      <c r="L56" s="77">
        <f t="shared" si="12"/>
        <v>0</v>
      </c>
      <c r="M56" s="77">
        <f t="shared" si="12"/>
        <v>0</v>
      </c>
      <c r="N56" s="77">
        <f t="shared" si="12"/>
        <v>0</v>
      </c>
      <c r="O56" s="77">
        <f t="shared" si="12"/>
        <v>0</v>
      </c>
      <c r="P56" s="77">
        <f t="shared" si="12"/>
        <v>0</v>
      </c>
      <c r="Q56" s="77">
        <f t="shared" si="12"/>
        <v>0</v>
      </c>
      <c r="R56" s="77">
        <f t="shared" si="12"/>
        <v>0</v>
      </c>
      <c r="S56" s="77">
        <f t="shared" si="12"/>
        <v>0</v>
      </c>
      <c r="T56" s="77">
        <f t="shared" si="12"/>
        <v>0</v>
      </c>
      <c r="U56" s="77">
        <f t="shared" si="12"/>
        <v>0</v>
      </c>
      <c r="V56" s="77">
        <f t="shared" si="12"/>
        <v>0</v>
      </c>
      <c r="W56" s="77">
        <f t="shared" si="12"/>
        <v>0</v>
      </c>
      <c r="X56" s="77">
        <f t="shared" si="12"/>
        <v>0</v>
      </c>
      <c r="Y56" s="77">
        <f t="shared" si="12"/>
        <v>0</v>
      </c>
      <c r="Z56" s="77">
        <f t="shared" si="12"/>
        <v>0</v>
      </c>
      <c r="AA56" s="77">
        <f t="shared" si="12"/>
        <v>0</v>
      </c>
      <c r="AB56" s="77">
        <f t="shared" si="12"/>
        <v>0</v>
      </c>
      <c r="AC56" s="77">
        <f t="shared" si="12"/>
        <v>0</v>
      </c>
      <c r="AD56" s="77">
        <f t="shared" si="12"/>
        <v>0</v>
      </c>
      <c r="AE56" s="77">
        <f t="shared" si="12"/>
        <v>0</v>
      </c>
      <c r="AF56" s="77">
        <f t="shared" si="12"/>
        <v>0</v>
      </c>
      <c r="AG56" s="77">
        <f t="shared" si="12"/>
        <v>0</v>
      </c>
      <c r="AH56" s="77">
        <f t="shared" si="12"/>
        <v>0</v>
      </c>
      <c r="AI56" s="77">
        <f t="shared" si="12"/>
        <v>0</v>
      </c>
      <c r="AJ56" s="77">
        <f t="shared" si="12"/>
        <v>0</v>
      </c>
      <c r="AK56" s="151">
        <f t="shared" si="12"/>
        <v>0</v>
      </c>
      <c r="AL56" s="63">
        <f>SUM(G56:AK56)</f>
        <v>1</v>
      </c>
      <c r="AM56" s="170">
        <f>F56*AL56</f>
        <v>60</v>
      </c>
      <c r="AN56" s="171"/>
      <c r="AO56" s="172"/>
      <c r="AP56" s="29" t="s">
        <v>23</v>
      </c>
      <c r="AQ56" s="33"/>
      <c r="AR56" s="31"/>
      <c r="AS56" s="29" t="s">
        <v>18</v>
      </c>
      <c r="AT56" s="10"/>
      <c r="AV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34"/>
      <c r="BJ56" s="15"/>
    </row>
    <row r="57" spans="2:62" ht="16.5" customHeight="1" thickTop="1" x14ac:dyDescent="0.15">
      <c r="B57" s="138" t="s">
        <v>32</v>
      </c>
      <c r="C57" s="32">
        <v>0.3125</v>
      </c>
      <c r="D57" s="32">
        <v>0.52083333333333337</v>
      </c>
      <c r="E57" s="13">
        <v>0</v>
      </c>
      <c r="F57" s="13">
        <v>30</v>
      </c>
      <c r="G57" s="78">
        <f t="shared" si="11"/>
        <v>1</v>
      </c>
      <c r="H57" s="78">
        <f t="shared" ref="H57:V57" si="13">COUNTIF(H$11:H$50,$B57)</f>
        <v>1</v>
      </c>
      <c r="I57" s="78">
        <f t="shared" si="13"/>
        <v>0</v>
      </c>
      <c r="J57" s="78">
        <f t="shared" si="13"/>
        <v>0</v>
      </c>
      <c r="K57" s="78">
        <f t="shared" si="13"/>
        <v>0</v>
      </c>
      <c r="L57" s="78">
        <f t="shared" si="13"/>
        <v>0</v>
      </c>
      <c r="M57" s="78">
        <f t="shared" si="13"/>
        <v>0</v>
      </c>
      <c r="N57" s="78">
        <f t="shared" si="13"/>
        <v>0</v>
      </c>
      <c r="O57" s="78">
        <f t="shared" si="13"/>
        <v>0</v>
      </c>
      <c r="P57" s="78">
        <f t="shared" si="13"/>
        <v>0</v>
      </c>
      <c r="Q57" s="78">
        <f t="shared" si="13"/>
        <v>0</v>
      </c>
      <c r="R57" s="78">
        <f t="shared" si="13"/>
        <v>0</v>
      </c>
      <c r="S57" s="78">
        <f t="shared" si="13"/>
        <v>0</v>
      </c>
      <c r="T57" s="78">
        <f t="shared" si="13"/>
        <v>0</v>
      </c>
      <c r="U57" s="78">
        <f t="shared" si="13"/>
        <v>0</v>
      </c>
      <c r="V57" s="78">
        <f t="shared" si="13"/>
        <v>0</v>
      </c>
      <c r="W57" s="78">
        <f t="shared" si="12"/>
        <v>0</v>
      </c>
      <c r="X57" s="78">
        <f t="shared" si="12"/>
        <v>0</v>
      </c>
      <c r="Y57" s="78">
        <f t="shared" si="12"/>
        <v>0</v>
      </c>
      <c r="Z57" s="78">
        <f t="shared" si="12"/>
        <v>0</v>
      </c>
      <c r="AA57" s="78">
        <f t="shared" si="12"/>
        <v>0</v>
      </c>
      <c r="AB57" s="78">
        <f t="shared" si="12"/>
        <v>0</v>
      </c>
      <c r="AC57" s="78">
        <f t="shared" si="12"/>
        <v>0</v>
      </c>
      <c r="AD57" s="78">
        <f t="shared" si="12"/>
        <v>0</v>
      </c>
      <c r="AE57" s="78">
        <f t="shared" si="12"/>
        <v>0</v>
      </c>
      <c r="AF57" s="78">
        <f t="shared" si="12"/>
        <v>0</v>
      </c>
      <c r="AG57" s="78">
        <f t="shared" si="12"/>
        <v>0</v>
      </c>
      <c r="AH57" s="78">
        <f t="shared" si="12"/>
        <v>0</v>
      </c>
      <c r="AI57" s="78">
        <f t="shared" si="12"/>
        <v>0</v>
      </c>
      <c r="AJ57" s="78">
        <f t="shared" si="12"/>
        <v>0</v>
      </c>
      <c r="AK57" s="78">
        <f t="shared" si="12"/>
        <v>0</v>
      </c>
      <c r="AL57" s="137">
        <f t="shared" ref="AL57:AL65" si="14">SUM(G57:AK57)</f>
        <v>2</v>
      </c>
      <c r="AM57" s="168">
        <f t="shared" ref="AM57:AM64" si="15">F57*AL57</f>
        <v>60</v>
      </c>
      <c r="AN57" s="169"/>
      <c r="AO57" s="169"/>
      <c r="AP57" s="29" t="s">
        <v>23</v>
      </c>
      <c r="AQ57" s="33"/>
      <c r="AR57" s="31"/>
      <c r="AS57" s="29" t="s">
        <v>49</v>
      </c>
      <c r="AT57" s="10"/>
      <c r="AV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34"/>
      <c r="BJ57" s="15"/>
    </row>
    <row r="58" spans="2:62" ht="16.5" customHeight="1" x14ac:dyDescent="0.15">
      <c r="B58" s="138" t="s">
        <v>33</v>
      </c>
      <c r="C58" s="32">
        <v>0.3125</v>
      </c>
      <c r="D58" s="32">
        <v>0.60416666666666663</v>
      </c>
      <c r="E58" s="13">
        <v>60</v>
      </c>
      <c r="F58" s="13">
        <v>30</v>
      </c>
      <c r="G58" s="79">
        <f t="shared" si="11"/>
        <v>1</v>
      </c>
      <c r="H58" s="79">
        <f t="shared" si="12"/>
        <v>0</v>
      </c>
      <c r="I58" s="79">
        <f t="shared" si="12"/>
        <v>1</v>
      </c>
      <c r="J58" s="79">
        <f t="shared" si="12"/>
        <v>0</v>
      </c>
      <c r="K58" s="79">
        <f t="shared" si="12"/>
        <v>0</v>
      </c>
      <c r="L58" s="79">
        <f t="shared" si="12"/>
        <v>0</v>
      </c>
      <c r="M58" s="79">
        <f t="shared" si="12"/>
        <v>0</v>
      </c>
      <c r="N58" s="79">
        <f t="shared" si="12"/>
        <v>0</v>
      </c>
      <c r="O58" s="79">
        <f t="shared" si="12"/>
        <v>0</v>
      </c>
      <c r="P58" s="79">
        <f t="shared" si="12"/>
        <v>0</v>
      </c>
      <c r="Q58" s="79">
        <f t="shared" si="12"/>
        <v>0</v>
      </c>
      <c r="R58" s="79">
        <f t="shared" si="12"/>
        <v>0</v>
      </c>
      <c r="S58" s="79">
        <f t="shared" si="12"/>
        <v>0</v>
      </c>
      <c r="T58" s="79">
        <f t="shared" si="12"/>
        <v>0</v>
      </c>
      <c r="U58" s="79">
        <f t="shared" si="12"/>
        <v>0</v>
      </c>
      <c r="V58" s="79">
        <f t="shared" si="12"/>
        <v>0</v>
      </c>
      <c r="W58" s="79">
        <f t="shared" si="12"/>
        <v>0</v>
      </c>
      <c r="X58" s="79">
        <f t="shared" si="12"/>
        <v>0</v>
      </c>
      <c r="Y58" s="79">
        <f t="shared" si="12"/>
        <v>0</v>
      </c>
      <c r="Z58" s="79">
        <f t="shared" si="12"/>
        <v>0</v>
      </c>
      <c r="AA58" s="79">
        <f t="shared" si="12"/>
        <v>0</v>
      </c>
      <c r="AB58" s="79">
        <f t="shared" si="12"/>
        <v>0</v>
      </c>
      <c r="AC58" s="79">
        <f t="shared" si="12"/>
        <v>0</v>
      </c>
      <c r="AD58" s="79">
        <f t="shared" si="12"/>
        <v>0</v>
      </c>
      <c r="AE58" s="79">
        <f t="shared" si="12"/>
        <v>0</v>
      </c>
      <c r="AF58" s="79">
        <f t="shared" si="12"/>
        <v>0</v>
      </c>
      <c r="AG58" s="79">
        <f t="shared" si="12"/>
        <v>0</v>
      </c>
      <c r="AH58" s="79">
        <f t="shared" si="12"/>
        <v>0</v>
      </c>
      <c r="AI58" s="79">
        <f t="shared" si="12"/>
        <v>0</v>
      </c>
      <c r="AJ58" s="79">
        <f t="shared" si="12"/>
        <v>0</v>
      </c>
      <c r="AK58" s="79">
        <f t="shared" si="12"/>
        <v>0</v>
      </c>
      <c r="AL58" s="80">
        <f t="shared" si="14"/>
        <v>2</v>
      </c>
      <c r="AM58" s="162">
        <f t="shared" si="15"/>
        <v>60</v>
      </c>
      <c r="AN58" s="163"/>
      <c r="AO58" s="163"/>
      <c r="AP58" s="29" t="s">
        <v>23</v>
      </c>
      <c r="AQ58" s="33"/>
      <c r="AR58" s="31"/>
      <c r="AS58" s="108" t="s">
        <v>70</v>
      </c>
      <c r="AT58" s="35"/>
      <c r="AV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34"/>
      <c r="BJ58" s="15"/>
    </row>
    <row r="59" spans="2:62" ht="16.5" customHeight="1" x14ac:dyDescent="0.15">
      <c r="B59" s="138" t="s">
        <v>60</v>
      </c>
      <c r="C59" s="32">
        <v>0.35416666666666669</v>
      </c>
      <c r="D59" s="32">
        <v>0.72916666666666663</v>
      </c>
      <c r="E59" s="13">
        <v>60</v>
      </c>
      <c r="F59" s="13">
        <v>90</v>
      </c>
      <c r="G59" s="79">
        <f t="shared" si="11"/>
        <v>1</v>
      </c>
      <c r="H59" s="79">
        <f t="shared" si="12"/>
        <v>0</v>
      </c>
      <c r="I59" s="79">
        <f t="shared" si="12"/>
        <v>0</v>
      </c>
      <c r="J59" s="79">
        <f t="shared" si="12"/>
        <v>1</v>
      </c>
      <c r="K59" s="79">
        <f t="shared" si="12"/>
        <v>0</v>
      </c>
      <c r="L59" s="79">
        <f t="shared" si="12"/>
        <v>0</v>
      </c>
      <c r="M59" s="79">
        <f t="shared" si="12"/>
        <v>0</v>
      </c>
      <c r="N59" s="79">
        <f t="shared" si="12"/>
        <v>0</v>
      </c>
      <c r="O59" s="79">
        <f t="shared" si="12"/>
        <v>0</v>
      </c>
      <c r="P59" s="79">
        <f t="shared" si="12"/>
        <v>0</v>
      </c>
      <c r="Q59" s="79">
        <f t="shared" si="12"/>
        <v>0</v>
      </c>
      <c r="R59" s="79">
        <f t="shared" si="12"/>
        <v>0</v>
      </c>
      <c r="S59" s="79">
        <f t="shared" si="12"/>
        <v>0</v>
      </c>
      <c r="T59" s="79">
        <f t="shared" si="12"/>
        <v>0</v>
      </c>
      <c r="U59" s="79">
        <f t="shared" si="12"/>
        <v>0</v>
      </c>
      <c r="V59" s="79">
        <f t="shared" si="12"/>
        <v>0</v>
      </c>
      <c r="W59" s="79">
        <f t="shared" si="12"/>
        <v>0</v>
      </c>
      <c r="X59" s="79">
        <f t="shared" si="12"/>
        <v>0</v>
      </c>
      <c r="Y59" s="79">
        <f t="shared" si="12"/>
        <v>0</v>
      </c>
      <c r="Z59" s="79">
        <f t="shared" si="12"/>
        <v>0</v>
      </c>
      <c r="AA59" s="79">
        <f t="shared" si="12"/>
        <v>0</v>
      </c>
      <c r="AB59" s="79">
        <f t="shared" si="12"/>
        <v>0</v>
      </c>
      <c r="AC59" s="79">
        <f t="shared" si="12"/>
        <v>0</v>
      </c>
      <c r="AD59" s="79">
        <f t="shared" si="12"/>
        <v>0</v>
      </c>
      <c r="AE59" s="79">
        <f t="shared" si="12"/>
        <v>0</v>
      </c>
      <c r="AF59" s="79">
        <f t="shared" si="12"/>
        <v>0</v>
      </c>
      <c r="AG59" s="79">
        <f t="shared" si="12"/>
        <v>0</v>
      </c>
      <c r="AH59" s="79">
        <f t="shared" si="12"/>
        <v>0</v>
      </c>
      <c r="AI59" s="79">
        <f t="shared" si="12"/>
        <v>0</v>
      </c>
      <c r="AJ59" s="79">
        <f t="shared" si="12"/>
        <v>0</v>
      </c>
      <c r="AK59" s="79">
        <f t="shared" si="12"/>
        <v>0</v>
      </c>
      <c r="AL59" s="80">
        <f t="shared" si="14"/>
        <v>2</v>
      </c>
      <c r="AM59" s="162">
        <f t="shared" si="15"/>
        <v>180</v>
      </c>
      <c r="AN59" s="163"/>
      <c r="AO59" s="163"/>
      <c r="AP59" s="29" t="s">
        <v>23</v>
      </c>
      <c r="AQ59" s="33"/>
      <c r="AR59" s="31"/>
      <c r="AS59" s="108" t="s">
        <v>71</v>
      </c>
      <c r="AT59" s="35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34"/>
      <c r="BJ59" s="15"/>
    </row>
    <row r="60" spans="2:62" ht="16.5" customHeight="1" x14ac:dyDescent="0.15">
      <c r="B60" s="138" t="s">
        <v>34</v>
      </c>
      <c r="C60" s="32">
        <v>0.36458333333333331</v>
      </c>
      <c r="D60" s="32">
        <v>0.73958333333333337</v>
      </c>
      <c r="E60" s="13">
        <v>60</v>
      </c>
      <c r="F60" s="13">
        <v>105</v>
      </c>
      <c r="G60" s="79">
        <f t="shared" si="11"/>
        <v>1</v>
      </c>
      <c r="H60" s="79">
        <f t="shared" si="12"/>
        <v>0</v>
      </c>
      <c r="I60" s="79">
        <f t="shared" si="12"/>
        <v>0</v>
      </c>
      <c r="J60" s="79">
        <f t="shared" si="12"/>
        <v>0</v>
      </c>
      <c r="K60" s="79">
        <f t="shared" si="12"/>
        <v>1</v>
      </c>
      <c r="L60" s="79">
        <f t="shared" si="12"/>
        <v>0</v>
      </c>
      <c r="M60" s="79">
        <f t="shared" si="12"/>
        <v>0</v>
      </c>
      <c r="N60" s="79">
        <f t="shared" si="12"/>
        <v>0</v>
      </c>
      <c r="O60" s="79">
        <f t="shared" si="12"/>
        <v>0</v>
      </c>
      <c r="P60" s="79">
        <f t="shared" si="12"/>
        <v>0</v>
      </c>
      <c r="Q60" s="79">
        <f t="shared" si="12"/>
        <v>0</v>
      </c>
      <c r="R60" s="79">
        <f t="shared" si="12"/>
        <v>0</v>
      </c>
      <c r="S60" s="79">
        <f t="shared" si="12"/>
        <v>0</v>
      </c>
      <c r="T60" s="79">
        <f t="shared" si="12"/>
        <v>0</v>
      </c>
      <c r="U60" s="79">
        <f t="shared" si="12"/>
        <v>0</v>
      </c>
      <c r="V60" s="79">
        <f t="shared" si="12"/>
        <v>0</v>
      </c>
      <c r="W60" s="79">
        <f t="shared" si="12"/>
        <v>0</v>
      </c>
      <c r="X60" s="79">
        <f t="shared" si="12"/>
        <v>0</v>
      </c>
      <c r="Y60" s="79">
        <f t="shared" si="12"/>
        <v>0</v>
      </c>
      <c r="Z60" s="79">
        <f t="shared" si="12"/>
        <v>0</v>
      </c>
      <c r="AA60" s="79">
        <f t="shared" si="12"/>
        <v>0</v>
      </c>
      <c r="AB60" s="79">
        <f t="shared" si="12"/>
        <v>0</v>
      </c>
      <c r="AC60" s="79">
        <f t="shared" si="12"/>
        <v>0</v>
      </c>
      <c r="AD60" s="79">
        <f t="shared" si="12"/>
        <v>0</v>
      </c>
      <c r="AE60" s="79">
        <f t="shared" si="12"/>
        <v>0</v>
      </c>
      <c r="AF60" s="79">
        <f t="shared" si="12"/>
        <v>0</v>
      </c>
      <c r="AG60" s="79">
        <f t="shared" si="12"/>
        <v>0</v>
      </c>
      <c r="AH60" s="79">
        <f t="shared" si="12"/>
        <v>0</v>
      </c>
      <c r="AI60" s="79">
        <f t="shared" si="12"/>
        <v>0</v>
      </c>
      <c r="AJ60" s="79">
        <f t="shared" si="12"/>
        <v>0</v>
      </c>
      <c r="AK60" s="79">
        <f t="shared" si="12"/>
        <v>0</v>
      </c>
      <c r="AL60" s="80">
        <f t="shared" si="14"/>
        <v>2</v>
      </c>
      <c r="AM60" s="162">
        <f t="shared" si="15"/>
        <v>210</v>
      </c>
      <c r="AN60" s="163"/>
      <c r="AO60" s="163"/>
      <c r="AP60" s="29" t="s">
        <v>23</v>
      </c>
      <c r="AQ60" s="33"/>
      <c r="AR60" s="31"/>
      <c r="AS60" s="108" t="s">
        <v>72</v>
      </c>
      <c r="AT60" s="35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34"/>
      <c r="BJ60" s="15"/>
    </row>
    <row r="61" spans="2:62" ht="16.5" customHeight="1" x14ac:dyDescent="0.15">
      <c r="B61" s="138" t="s">
        <v>35</v>
      </c>
      <c r="C61" s="32">
        <v>0.41666666666666669</v>
      </c>
      <c r="D61" s="32">
        <v>0.79166666666666663</v>
      </c>
      <c r="E61" s="13">
        <v>60</v>
      </c>
      <c r="F61" s="13">
        <v>180</v>
      </c>
      <c r="G61" s="79">
        <f t="shared" si="11"/>
        <v>1</v>
      </c>
      <c r="H61" s="79">
        <f t="shared" si="12"/>
        <v>0</v>
      </c>
      <c r="I61" s="79">
        <f t="shared" si="12"/>
        <v>0</v>
      </c>
      <c r="J61" s="79">
        <f t="shared" si="12"/>
        <v>0</v>
      </c>
      <c r="K61" s="79">
        <f t="shared" si="12"/>
        <v>0</v>
      </c>
      <c r="L61" s="79">
        <f t="shared" si="12"/>
        <v>1</v>
      </c>
      <c r="M61" s="79">
        <f t="shared" si="12"/>
        <v>0</v>
      </c>
      <c r="N61" s="79">
        <f t="shared" si="12"/>
        <v>0</v>
      </c>
      <c r="O61" s="79">
        <f t="shared" si="12"/>
        <v>0</v>
      </c>
      <c r="P61" s="79">
        <f t="shared" si="12"/>
        <v>0</v>
      </c>
      <c r="Q61" s="79">
        <f t="shared" si="12"/>
        <v>0</v>
      </c>
      <c r="R61" s="79">
        <f t="shared" si="12"/>
        <v>0</v>
      </c>
      <c r="S61" s="79">
        <f t="shared" si="12"/>
        <v>0</v>
      </c>
      <c r="T61" s="79">
        <f t="shared" si="12"/>
        <v>0</v>
      </c>
      <c r="U61" s="79">
        <f t="shared" si="12"/>
        <v>0</v>
      </c>
      <c r="V61" s="79">
        <f t="shared" si="12"/>
        <v>0</v>
      </c>
      <c r="W61" s="79">
        <f t="shared" si="12"/>
        <v>0</v>
      </c>
      <c r="X61" s="79">
        <f t="shared" si="12"/>
        <v>0</v>
      </c>
      <c r="Y61" s="79">
        <f t="shared" si="12"/>
        <v>0</v>
      </c>
      <c r="Z61" s="79">
        <f t="shared" si="12"/>
        <v>0</v>
      </c>
      <c r="AA61" s="79">
        <f t="shared" si="12"/>
        <v>0</v>
      </c>
      <c r="AB61" s="79">
        <f t="shared" si="12"/>
        <v>0</v>
      </c>
      <c r="AC61" s="79">
        <f t="shared" si="12"/>
        <v>0</v>
      </c>
      <c r="AD61" s="79">
        <f t="shared" si="12"/>
        <v>0</v>
      </c>
      <c r="AE61" s="79">
        <f t="shared" si="12"/>
        <v>0</v>
      </c>
      <c r="AF61" s="79">
        <f t="shared" si="12"/>
        <v>0</v>
      </c>
      <c r="AG61" s="79">
        <f t="shared" si="12"/>
        <v>0</v>
      </c>
      <c r="AH61" s="79">
        <f t="shared" si="12"/>
        <v>0</v>
      </c>
      <c r="AI61" s="79">
        <f t="shared" si="12"/>
        <v>0</v>
      </c>
      <c r="AJ61" s="79">
        <f t="shared" si="12"/>
        <v>0</v>
      </c>
      <c r="AK61" s="79">
        <f t="shared" si="12"/>
        <v>0</v>
      </c>
      <c r="AL61" s="80">
        <f t="shared" si="14"/>
        <v>2</v>
      </c>
      <c r="AM61" s="162">
        <f t="shared" si="15"/>
        <v>360</v>
      </c>
      <c r="AN61" s="163"/>
      <c r="AO61" s="163"/>
      <c r="AP61" s="29" t="s">
        <v>23</v>
      </c>
      <c r="AQ61" s="33"/>
      <c r="AR61" s="31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34"/>
      <c r="BJ61" s="15"/>
    </row>
    <row r="62" spans="2:62" ht="16.5" customHeight="1" x14ac:dyDescent="0.15">
      <c r="B62" s="138" t="s">
        <v>36</v>
      </c>
      <c r="C62" s="32">
        <v>0.54166666666666663</v>
      </c>
      <c r="D62" s="32">
        <v>0.70833333333333337</v>
      </c>
      <c r="E62" s="13">
        <v>0</v>
      </c>
      <c r="F62" s="13">
        <v>60</v>
      </c>
      <c r="G62" s="79">
        <f t="shared" si="11"/>
        <v>1</v>
      </c>
      <c r="H62" s="79">
        <f t="shared" si="12"/>
        <v>0</v>
      </c>
      <c r="I62" s="79">
        <f t="shared" si="12"/>
        <v>0</v>
      </c>
      <c r="J62" s="79">
        <f t="shared" si="12"/>
        <v>0</v>
      </c>
      <c r="K62" s="79">
        <f t="shared" si="12"/>
        <v>0</v>
      </c>
      <c r="L62" s="79">
        <f t="shared" si="12"/>
        <v>0</v>
      </c>
      <c r="M62" s="79">
        <f t="shared" si="12"/>
        <v>1</v>
      </c>
      <c r="N62" s="79">
        <f t="shared" si="12"/>
        <v>0</v>
      </c>
      <c r="O62" s="79">
        <f t="shared" si="12"/>
        <v>0</v>
      </c>
      <c r="P62" s="79">
        <f t="shared" si="12"/>
        <v>0</v>
      </c>
      <c r="Q62" s="79">
        <f t="shared" si="12"/>
        <v>0</v>
      </c>
      <c r="R62" s="79">
        <f t="shared" si="12"/>
        <v>0</v>
      </c>
      <c r="S62" s="79">
        <f t="shared" si="12"/>
        <v>0</v>
      </c>
      <c r="T62" s="79">
        <f t="shared" si="12"/>
        <v>0</v>
      </c>
      <c r="U62" s="79">
        <f t="shared" si="12"/>
        <v>0</v>
      </c>
      <c r="V62" s="79">
        <f t="shared" si="12"/>
        <v>0</v>
      </c>
      <c r="W62" s="79">
        <f t="shared" si="12"/>
        <v>0</v>
      </c>
      <c r="X62" s="79">
        <f t="shared" si="12"/>
        <v>0</v>
      </c>
      <c r="Y62" s="79">
        <f t="shared" si="12"/>
        <v>0</v>
      </c>
      <c r="Z62" s="79">
        <f t="shared" si="12"/>
        <v>0</v>
      </c>
      <c r="AA62" s="79">
        <f t="shared" si="12"/>
        <v>0</v>
      </c>
      <c r="AB62" s="79">
        <f t="shared" si="12"/>
        <v>0</v>
      </c>
      <c r="AC62" s="79">
        <f t="shared" si="12"/>
        <v>0</v>
      </c>
      <c r="AD62" s="79">
        <f t="shared" si="12"/>
        <v>0</v>
      </c>
      <c r="AE62" s="79">
        <f t="shared" si="12"/>
        <v>0</v>
      </c>
      <c r="AF62" s="79">
        <f t="shared" si="12"/>
        <v>0</v>
      </c>
      <c r="AG62" s="79">
        <f t="shared" si="12"/>
        <v>0</v>
      </c>
      <c r="AH62" s="79">
        <f t="shared" si="12"/>
        <v>0</v>
      </c>
      <c r="AI62" s="79">
        <f t="shared" si="12"/>
        <v>0</v>
      </c>
      <c r="AJ62" s="79">
        <f t="shared" si="12"/>
        <v>0</v>
      </c>
      <c r="AK62" s="79">
        <f t="shared" si="12"/>
        <v>0</v>
      </c>
      <c r="AL62" s="80">
        <f t="shared" si="14"/>
        <v>2</v>
      </c>
      <c r="AM62" s="162">
        <f t="shared" si="15"/>
        <v>120</v>
      </c>
      <c r="AN62" s="163"/>
      <c r="AO62" s="163"/>
      <c r="AP62" s="29" t="s">
        <v>23</v>
      </c>
      <c r="AQ62" s="33"/>
      <c r="AR62" s="31"/>
      <c r="AS62" s="29"/>
      <c r="AT62" s="35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34"/>
      <c r="BJ62" s="15"/>
    </row>
    <row r="63" spans="2:62" ht="16.5" customHeight="1" x14ac:dyDescent="0.15">
      <c r="B63" s="138" t="s">
        <v>39</v>
      </c>
      <c r="C63" s="32">
        <v>0.54166666666666663</v>
      </c>
      <c r="D63" s="32">
        <v>0.70833333333333337</v>
      </c>
      <c r="E63" s="13">
        <v>0</v>
      </c>
      <c r="F63" s="13">
        <v>60</v>
      </c>
      <c r="G63" s="79">
        <f t="shared" si="11"/>
        <v>1</v>
      </c>
      <c r="H63" s="79">
        <f t="shared" si="12"/>
        <v>0</v>
      </c>
      <c r="I63" s="79">
        <f t="shared" si="12"/>
        <v>0</v>
      </c>
      <c r="J63" s="79">
        <f t="shared" si="12"/>
        <v>0</v>
      </c>
      <c r="K63" s="79">
        <f t="shared" si="12"/>
        <v>0</v>
      </c>
      <c r="L63" s="79">
        <f t="shared" si="12"/>
        <v>0</v>
      </c>
      <c r="M63" s="79">
        <f t="shared" si="12"/>
        <v>0</v>
      </c>
      <c r="N63" s="79">
        <f t="shared" si="12"/>
        <v>1</v>
      </c>
      <c r="O63" s="79">
        <f t="shared" si="12"/>
        <v>0</v>
      </c>
      <c r="P63" s="79">
        <f t="shared" si="12"/>
        <v>0</v>
      </c>
      <c r="Q63" s="79">
        <f t="shared" si="12"/>
        <v>0</v>
      </c>
      <c r="R63" s="79">
        <f t="shared" si="12"/>
        <v>0</v>
      </c>
      <c r="S63" s="79">
        <f t="shared" si="12"/>
        <v>0</v>
      </c>
      <c r="T63" s="79">
        <f t="shared" si="12"/>
        <v>0</v>
      </c>
      <c r="U63" s="79">
        <f t="shared" si="12"/>
        <v>0</v>
      </c>
      <c r="V63" s="79">
        <f t="shared" si="12"/>
        <v>0</v>
      </c>
      <c r="W63" s="79">
        <f t="shared" si="12"/>
        <v>0</v>
      </c>
      <c r="X63" s="79">
        <f t="shared" si="12"/>
        <v>0</v>
      </c>
      <c r="Y63" s="79">
        <f t="shared" si="12"/>
        <v>0</v>
      </c>
      <c r="Z63" s="79">
        <f t="shared" si="12"/>
        <v>0</v>
      </c>
      <c r="AA63" s="79">
        <f t="shared" si="12"/>
        <v>0</v>
      </c>
      <c r="AB63" s="79">
        <f t="shared" si="12"/>
        <v>0</v>
      </c>
      <c r="AC63" s="79">
        <f t="shared" si="12"/>
        <v>0</v>
      </c>
      <c r="AD63" s="79">
        <f t="shared" si="12"/>
        <v>0</v>
      </c>
      <c r="AE63" s="79">
        <f t="shared" si="12"/>
        <v>0</v>
      </c>
      <c r="AF63" s="79">
        <f t="shared" si="12"/>
        <v>0</v>
      </c>
      <c r="AG63" s="79">
        <f t="shared" si="12"/>
        <v>0</v>
      </c>
      <c r="AH63" s="79">
        <f t="shared" si="12"/>
        <v>0</v>
      </c>
      <c r="AI63" s="79">
        <f t="shared" si="12"/>
        <v>0</v>
      </c>
      <c r="AJ63" s="79">
        <f t="shared" si="12"/>
        <v>0</v>
      </c>
      <c r="AK63" s="79">
        <f t="shared" si="12"/>
        <v>0</v>
      </c>
      <c r="AL63" s="80">
        <f t="shared" si="14"/>
        <v>2</v>
      </c>
      <c r="AM63" s="162">
        <f t="shared" si="15"/>
        <v>120</v>
      </c>
      <c r="AN63" s="163"/>
      <c r="AO63" s="163"/>
      <c r="AP63" s="29" t="s">
        <v>23</v>
      </c>
      <c r="AQ63" s="33"/>
      <c r="AR63" s="31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34"/>
      <c r="BJ63" s="15"/>
    </row>
    <row r="64" spans="2:62" ht="16.5" customHeight="1" thickBot="1" x14ac:dyDescent="0.2">
      <c r="B64" s="138" t="s">
        <v>24</v>
      </c>
      <c r="C64" s="32">
        <v>0.58333333333333337</v>
      </c>
      <c r="D64" s="32">
        <v>0.75</v>
      </c>
      <c r="E64" s="13">
        <v>0</v>
      </c>
      <c r="F64" s="13">
        <v>120</v>
      </c>
      <c r="G64" s="79">
        <f t="shared" si="11"/>
        <v>1</v>
      </c>
      <c r="H64" s="79">
        <f t="shared" si="12"/>
        <v>0</v>
      </c>
      <c r="I64" s="79">
        <f t="shared" si="12"/>
        <v>0</v>
      </c>
      <c r="J64" s="79">
        <f t="shared" si="12"/>
        <v>0</v>
      </c>
      <c r="K64" s="79">
        <f t="shared" si="12"/>
        <v>0</v>
      </c>
      <c r="L64" s="79">
        <f t="shared" si="12"/>
        <v>0</v>
      </c>
      <c r="M64" s="79">
        <f t="shared" si="12"/>
        <v>0</v>
      </c>
      <c r="N64" s="79">
        <f t="shared" si="12"/>
        <v>0</v>
      </c>
      <c r="O64" s="79">
        <f t="shared" si="12"/>
        <v>1</v>
      </c>
      <c r="P64" s="79">
        <f t="shared" si="12"/>
        <v>0</v>
      </c>
      <c r="Q64" s="79">
        <f t="shared" si="12"/>
        <v>0</v>
      </c>
      <c r="R64" s="79">
        <f t="shared" si="12"/>
        <v>0</v>
      </c>
      <c r="S64" s="79">
        <f t="shared" si="12"/>
        <v>0</v>
      </c>
      <c r="T64" s="79">
        <f t="shared" si="12"/>
        <v>0</v>
      </c>
      <c r="U64" s="79">
        <f t="shared" si="12"/>
        <v>0</v>
      </c>
      <c r="V64" s="79">
        <f t="shared" si="12"/>
        <v>0</v>
      </c>
      <c r="W64" s="79">
        <f t="shared" si="12"/>
        <v>0</v>
      </c>
      <c r="X64" s="79">
        <f t="shared" si="12"/>
        <v>0</v>
      </c>
      <c r="Y64" s="79">
        <f t="shared" si="12"/>
        <v>0</v>
      </c>
      <c r="Z64" s="79">
        <f t="shared" si="12"/>
        <v>0</v>
      </c>
      <c r="AA64" s="79">
        <f t="shared" si="12"/>
        <v>0</v>
      </c>
      <c r="AB64" s="79">
        <f t="shared" si="12"/>
        <v>0</v>
      </c>
      <c r="AC64" s="79">
        <f t="shared" si="12"/>
        <v>0</v>
      </c>
      <c r="AD64" s="79">
        <f t="shared" si="12"/>
        <v>0</v>
      </c>
      <c r="AE64" s="79">
        <f t="shared" si="12"/>
        <v>0</v>
      </c>
      <c r="AF64" s="79">
        <f t="shared" si="12"/>
        <v>0</v>
      </c>
      <c r="AG64" s="79">
        <f t="shared" si="12"/>
        <v>0</v>
      </c>
      <c r="AH64" s="79">
        <f t="shared" si="12"/>
        <v>0</v>
      </c>
      <c r="AI64" s="79">
        <f t="shared" si="12"/>
        <v>0</v>
      </c>
      <c r="AJ64" s="79">
        <f t="shared" si="12"/>
        <v>0</v>
      </c>
      <c r="AK64" s="79">
        <f t="shared" si="12"/>
        <v>0</v>
      </c>
      <c r="AL64" s="80">
        <f t="shared" si="14"/>
        <v>2</v>
      </c>
      <c r="AM64" s="162">
        <f t="shared" si="15"/>
        <v>240</v>
      </c>
      <c r="AN64" s="163"/>
      <c r="AO64" s="163"/>
      <c r="AP64" s="29" t="s">
        <v>23</v>
      </c>
      <c r="AQ64" s="33"/>
      <c r="AR64" s="31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34"/>
      <c r="BJ64" s="15"/>
    </row>
    <row r="65" spans="2:62" ht="16.5" customHeight="1" thickTop="1" thickBot="1" x14ac:dyDescent="0.2">
      <c r="B65" s="138" t="s">
        <v>86</v>
      </c>
      <c r="C65" s="32">
        <v>0.66666666666666663</v>
      </c>
      <c r="D65" s="32">
        <v>0.375</v>
      </c>
      <c r="E65" s="13">
        <v>60</v>
      </c>
      <c r="F65" s="13">
        <v>960</v>
      </c>
      <c r="G65" s="63">
        <f>COUNTIF(G$11:G$50,$B65)</f>
        <v>1</v>
      </c>
      <c r="H65" s="80">
        <f t="shared" ref="H65:AK65" si="16">COUNTIF(H$11:H$50,$B65)</f>
        <v>0</v>
      </c>
      <c r="I65" s="79">
        <f t="shared" si="16"/>
        <v>0</v>
      </c>
      <c r="J65" s="79">
        <f t="shared" si="16"/>
        <v>0</v>
      </c>
      <c r="K65" s="79">
        <f t="shared" si="16"/>
        <v>0</v>
      </c>
      <c r="L65" s="79">
        <f t="shared" si="16"/>
        <v>0</v>
      </c>
      <c r="M65" s="79">
        <f t="shared" si="16"/>
        <v>0</v>
      </c>
      <c r="N65" s="79">
        <f t="shared" si="16"/>
        <v>0</v>
      </c>
      <c r="O65" s="79">
        <f t="shared" si="16"/>
        <v>0</v>
      </c>
      <c r="P65" s="79">
        <f t="shared" si="16"/>
        <v>0</v>
      </c>
      <c r="Q65" s="79">
        <f t="shared" si="16"/>
        <v>1</v>
      </c>
      <c r="R65" s="79">
        <f t="shared" si="16"/>
        <v>0</v>
      </c>
      <c r="S65" s="79">
        <f t="shared" si="16"/>
        <v>0</v>
      </c>
      <c r="T65" s="79">
        <f t="shared" si="16"/>
        <v>0</v>
      </c>
      <c r="U65" s="79">
        <f t="shared" si="16"/>
        <v>0</v>
      </c>
      <c r="V65" s="79">
        <f t="shared" si="16"/>
        <v>0</v>
      </c>
      <c r="W65" s="79">
        <f t="shared" si="16"/>
        <v>0</v>
      </c>
      <c r="X65" s="79">
        <f t="shared" si="16"/>
        <v>0</v>
      </c>
      <c r="Y65" s="79">
        <f t="shared" si="16"/>
        <v>0</v>
      </c>
      <c r="Z65" s="79">
        <f t="shared" si="16"/>
        <v>0</v>
      </c>
      <c r="AA65" s="79">
        <f t="shared" si="16"/>
        <v>0</v>
      </c>
      <c r="AB65" s="79">
        <f t="shared" si="16"/>
        <v>0</v>
      </c>
      <c r="AC65" s="79">
        <f t="shared" si="16"/>
        <v>0</v>
      </c>
      <c r="AD65" s="79">
        <f t="shared" si="16"/>
        <v>0</v>
      </c>
      <c r="AE65" s="79">
        <f t="shared" si="16"/>
        <v>0</v>
      </c>
      <c r="AF65" s="79">
        <f t="shared" si="16"/>
        <v>0</v>
      </c>
      <c r="AG65" s="79">
        <f t="shared" si="16"/>
        <v>0</v>
      </c>
      <c r="AH65" s="79">
        <f t="shared" si="16"/>
        <v>0</v>
      </c>
      <c r="AI65" s="79">
        <f t="shared" si="16"/>
        <v>0</v>
      </c>
      <c r="AJ65" s="79">
        <f t="shared" si="16"/>
        <v>0</v>
      </c>
      <c r="AK65" s="79">
        <f t="shared" si="16"/>
        <v>0</v>
      </c>
      <c r="AL65" s="80">
        <f t="shared" si="14"/>
        <v>2</v>
      </c>
      <c r="AM65" s="162">
        <f>F65*AL65</f>
        <v>1920</v>
      </c>
      <c r="AN65" s="163"/>
      <c r="AO65" s="163"/>
      <c r="AP65" s="29" t="s">
        <v>23</v>
      </c>
      <c r="AQ65" s="33"/>
      <c r="AR65" s="31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34"/>
      <c r="BJ65" s="15"/>
    </row>
    <row r="66" spans="2:62" ht="16.5" customHeight="1" thickTop="1" x14ac:dyDescent="0.15">
      <c r="B66" s="7" t="s">
        <v>22</v>
      </c>
      <c r="C66" s="13"/>
      <c r="D66" s="13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 t="s">
        <v>6</v>
      </c>
      <c r="AK66" s="29"/>
      <c r="AL66" s="29"/>
      <c r="AM66" s="164">
        <f>SUM(AM56:AO65)/60</f>
        <v>55.5</v>
      </c>
      <c r="AN66" s="164"/>
      <c r="AO66" s="164"/>
      <c r="AP66" s="29" t="s">
        <v>65</v>
      </c>
      <c r="AQ66" s="33"/>
      <c r="AR66" s="31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34"/>
      <c r="BJ66" s="15"/>
    </row>
    <row r="67" spans="2:62" ht="16.5" customHeight="1" x14ac:dyDescent="0.15">
      <c r="B67" s="8" t="s">
        <v>9</v>
      </c>
      <c r="C67" s="14"/>
      <c r="D67" s="13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 t="s">
        <v>7</v>
      </c>
      <c r="AK67" s="29"/>
      <c r="AL67" s="29"/>
      <c r="AM67" s="161">
        <v>31</v>
      </c>
      <c r="AN67" s="161"/>
      <c r="AO67" s="161"/>
      <c r="AP67" s="36" t="s">
        <v>8</v>
      </c>
      <c r="AQ67" s="33"/>
      <c r="AR67" s="31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34"/>
      <c r="BJ67" s="15"/>
    </row>
    <row r="68" spans="2:62" ht="16.5" customHeight="1" x14ac:dyDescent="0.15">
      <c r="B68" s="9"/>
      <c r="C68" s="4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 t="s">
        <v>46</v>
      </c>
      <c r="AK68" s="29"/>
      <c r="AL68" s="29"/>
      <c r="AM68" s="161">
        <f>ROUNDDOWN(AM66/AM67/16,2)</f>
        <v>0.11</v>
      </c>
      <c r="AN68" s="161"/>
      <c r="AO68" s="161"/>
      <c r="AP68" s="29"/>
      <c r="AQ68" s="33"/>
      <c r="AR68" s="31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34"/>
      <c r="BJ68" s="15"/>
    </row>
    <row r="69" spans="2:62" ht="16.5" customHeight="1" x14ac:dyDescent="0.15">
      <c r="B69" s="37"/>
      <c r="C69" s="38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40"/>
      <c r="AR69" s="31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34"/>
      <c r="BJ69" s="15"/>
    </row>
    <row r="70" spans="2:62" ht="16.5" customHeight="1" x14ac:dyDescent="0.15">
      <c r="B70" s="3"/>
      <c r="C70" s="3"/>
      <c r="BH70" s="34"/>
      <c r="BJ70" s="15"/>
    </row>
  </sheetData>
  <mergeCells count="51">
    <mergeCell ref="AB8:AH8"/>
    <mergeCell ref="AV8:AV9"/>
    <mergeCell ref="BD8:BD9"/>
    <mergeCell ref="BH8:BH10"/>
    <mergeCell ref="BF45:BF49"/>
    <mergeCell ref="BF8:BF10"/>
    <mergeCell ref="AW8:AW9"/>
    <mergeCell ref="BE8:BE10"/>
    <mergeCell ref="B54:F54"/>
    <mergeCell ref="B8:B10"/>
    <mergeCell ref="C8:C10"/>
    <mergeCell ref="D8:D10"/>
    <mergeCell ref="E8:E10"/>
    <mergeCell ref="F8:F10"/>
    <mergeCell ref="AN8:AN9"/>
    <mergeCell ref="AO8:AO9"/>
    <mergeCell ref="AP8:AP9"/>
    <mergeCell ref="AT8:AT9"/>
    <mergeCell ref="AI8:AK8"/>
    <mergeCell ref="AQ8:AQ9"/>
    <mergeCell ref="AM57:AO57"/>
    <mergeCell ref="AM56:AO56"/>
    <mergeCell ref="AM61:AO61"/>
    <mergeCell ref="AM62:AO62"/>
    <mergeCell ref="BE11:BE50"/>
    <mergeCell ref="AL52:BG52"/>
    <mergeCell ref="AM68:AO68"/>
    <mergeCell ref="AM58:AO58"/>
    <mergeCell ref="AM60:AO60"/>
    <mergeCell ref="AM59:AO59"/>
    <mergeCell ref="AM64:AO64"/>
    <mergeCell ref="AM67:AO67"/>
    <mergeCell ref="AM66:AO66"/>
    <mergeCell ref="AM65:AO65"/>
    <mergeCell ref="AM63:AO63"/>
    <mergeCell ref="BI8:BI10"/>
    <mergeCell ref="F4:H4"/>
    <mergeCell ref="BB8:BB9"/>
    <mergeCell ref="BC8:BC9"/>
    <mergeCell ref="AX8:AX9"/>
    <mergeCell ref="AY8:AY9"/>
    <mergeCell ref="AZ8:AZ9"/>
    <mergeCell ref="BA8:BA9"/>
    <mergeCell ref="AL8:AL10"/>
    <mergeCell ref="AM8:AM9"/>
    <mergeCell ref="G8:M8"/>
    <mergeCell ref="N8:T8"/>
    <mergeCell ref="AR8:AR9"/>
    <mergeCell ref="AS8:AS9"/>
    <mergeCell ref="AU8:AU9"/>
    <mergeCell ref="U8:AA8"/>
  </mergeCells>
  <phoneticPr fontId="2"/>
  <printOptions horizontalCentered="1" verticalCentered="1" headings="1"/>
  <pageMargins left="0.59055118110236227" right="0.59055118110236227" top="0.59055118110236227" bottom="0.39370078740157483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70"/>
  <sheetViews>
    <sheetView tabSelected="1" view="pageBreakPreview" zoomScale="75" zoomScaleNormal="75" zoomScaleSheetLayoutView="75" workbookViewId="0">
      <selection activeCell="BI11" sqref="BI11"/>
    </sheetView>
  </sheetViews>
  <sheetFormatPr defaultColWidth="9" defaultRowHeight="16.5" customHeight="1" x14ac:dyDescent="0.15"/>
  <cols>
    <col min="1" max="1" width="5" style="15" customWidth="1"/>
    <col min="2" max="2" width="10.42578125" style="15" customWidth="1"/>
    <col min="3" max="3" width="11.42578125" style="15" customWidth="1"/>
    <col min="4" max="4" width="7" style="15" customWidth="1"/>
    <col min="5" max="5" width="13.85546875" style="15" customWidth="1"/>
    <col min="6" max="6" width="12.7109375" style="15" customWidth="1"/>
    <col min="7" max="37" width="3.5703125" style="15" customWidth="1"/>
    <col min="38" max="38" width="8" style="15" customWidth="1"/>
    <col min="39" max="56" width="4.28515625" style="15" customWidth="1"/>
    <col min="57" max="57" width="7.140625" style="15" customWidth="1"/>
    <col min="58" max="58" width="9" style="15"/>
    <col min="59" max="59" width="3.7109375" style="15" customWidth="1"/>
    <col min="60" max="60" width="5.5703125" style="15" customWidth="1"/>
    <col min="61" max="61" width="15.85546875" style="15" bestFit="1" customWidth="1"/>
    <col min="62" max="62" width="5.28515625" style="34" customWidth="1"/>
    <col min="63" max="16384" width="9" style="15"/>
  </cols>
  <sheetData>
    <row r="1" spans="2:62" ht="16.5" customHeight="1" x14ac:dyDescent="0.15">
      <c r="B1" s="15" t="s">
        <v>91</v>
      </c>
      <c r="BH1" s="34"/>
      <c r="BJ1" s="15"/>
    </row>
    <row r="2" spans="2:62" ht="16.5" customHeight="1" x14ac:dyDescent="0.15">
      <c r="BH2" s="34"/>
      <c r="BJ2" s="15"/>
    </row>
    <row r="3" spans="2:62" ht="16.5" customHeight="1" x14ac:dyDescent="0.15">
      <c r="B3" s="16" t="s">
        <v>90</v>
      </c>
      <c r="C3" s="17"/>
      <c r="BH3" s="34"/>
      <c r="BJ3" s="15"/>
    </row>
    <row r="4" spans="2:62" ht="16.5" customHeight="1" x14ac:dyDescent="0.15">
      <c r="B4" s="3" t="s">
        <v>83</v>
      </c>
      <c r="C4" s="17"/>
      <c r="F4" s="154">
        <v>43586</v>
      </c>
      <c r="G4" s="154"/>
      <c r="H4" s="154"/>
      <c r="BF4" s="19" t="s">
        <v>87</v>
      </c>
      <c r="BH4" s="34"/>
      <c r="BJ4" s="15"/>
    </row>
    <row r="5" spans="2:62" ht="16.5" customHeight="1" x14ac:dyDescent="0.15">
      <c r="B5" s="17"/>
      <c r="C5" s="17"/>
      <c r="Y5" s="20"/>
      <c r="BF5" s="19" t="s">
        <v>64</v>
      </c>
      <c r="BH5" s="34"/>
      <c r="BJ5" s="15"/>
    </row>
    <row r="6" spans="2:62" ht="16.5" customHeight="1" x14ac:dyDescent="0.15">
      <c r="B6" s="15" t="s">
        <v>94</v>
      </c>
      <c r="AM6" s="29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H6" s="34"/>
      <c r="BI6" s="129"/>
      <c r="BJ6" s="15"/>
    </row>
    <row r="7" spans="2:62" ht="16.5" customHeight="1" thickBot="1" x14ac:dyDescent="0.2">
      <c r="B7" s="15" t="s">
        <v>25</v>
      </c>
      <c r="C7" s="18"/>
      <c r="AL7" s="71" t="s">
        <v>27</v>
      </c>
      <c r="AM7" s="142">
        <v>8</v>
      </c>
      <c r="AN7" s="142">
        <v>5</v>
      </c>
      <c r="AO7" s="142">
        <v>6</v>
      </c>
      <c r="AP7" s="142">
        <v>8</v>
      </c>
      <c r="AQ7" s="142">
        <v>8</v>
      </c>
      <c r="AR7" s="142">
        <v>8</v>
      </c>
      <c r="AS7" s="142">
        <v>4</v>
      </c>
      <c r="AT7" s="142">
        <v>4</v>
      </c>
      <c r="AU7" s="142">
        <v>4</v>
      </c>
      <c r="AV7" s="142">
        <v>4</v>
      </c>
      <c r="AW7" s="142">
        <v>16</v>
      </c>
      <c r="AX7" s="72"/>
      <c r="AY7" s="142">
        <v>8</v>
      </c>
      <c r="AZ7" s="142">
        <v>8</v>
      </c>
      <c r="BA7" s="142">
        <v>8</v>
      </c>
      <c r="BB7" s="111"/>
      <c r="BC7" s="111"/>
      <c r="BH7" s="34"/>
      <c r="BI7" s="129"/>
      <c r="BJ7" s="15"/>
    </row>
    <row r="8" spans="2:62" ht="16.5" customHeight="1" thickTop="1" x14ac:dyDescent="0.15">
      <c r="B8" s="176" t="s">
        <v>41</v>
      </c>
      <c r="C8" s="176" t="s">
        <v>4</v>
      </c>
      <c r="D8" s="176" t="s">
        <v>69</v>
      </c>
      <c r="E8" s="176" t="s">
        <v>42</v>
      </c>
      <c r="F8" s="176" t="s">
        <v>5</v>
      </c>
      <c r="G8" s="165" t="s">
        <v>0</v>
      </c>
      <c r="H8" s="166"/>
      <c r="I8" s="166"/>
      <c r="J8" s="166"/>
      <c r="K8" s="166"/>
      <c r="L8" s="166"/>
      <c r="M8" s="167"/>
      <c r="N8" s="165" t="s">
        <v>1</v>
      </c>
      <c r="O8" s="166"/>
      <c r="P8" s="166"/>
      <c r="Q8" s="166"/>
      <c r="R8" s="166"/>
      <c r="S8" s="166"/>
      <c r="T8" s="167"/>
      <c r="U8" s="165" t="s">
        <v>2</v>
      </c>
      <c r="V8" s="166"/>
      <c r="W8" s="166"/>
      <c r="X8" s="166"/>
      <c r="Y8" s="166"/>
      <c r="Z8" s="166"/>
      <c r="AA8" s="167"/>
      <c r="AB8" s="180" t="s">
        <v>3</v>
      </c>
      <c r="AC8" s="180"/>
      <c r="AD8" s="180"/>
      <c r="AE8" s="180"/>
      <c r="AF8" s="180"/>
      <c r="AG8" s="180"/>
      <c r="AH8" s="180"/>
      <c r="AI8" s="165" t="s">
        <v>10</v>
      </c>
      <c r="AJ8" s="166"/>
      <c r="AK8" s="173"/>
      <c r="AL8" s="159" t="s">
        <v>20</v>
      </c>
      <c r="AM8" s="158" t="s">
        <v>38</v>
      </c>
      <c r="AN8" s="158" t="s">
        <v>32</v>
      </c>
      <c r="AO8" s="158" t="s">
        <v>33</v>
      </c>
      <c r="AP8" s="158" t="s">
        <v>37</v>
      </c>
      <c r="AQ8" s="158" t="s">
        <v>34</v>
      </c>
      <c r="AR8" s="158" t="s">
        <v>35</v>
      </c>
      <c r="AS8" s="158" t="s">
        <v>36</v>
      </c>
      <c r="AT8" s="158" t="s">
        <v>39</v>
      </c>
      <c r="AU8" s="158" t="s">
        <v>24</v>
      </c>
      <c r="AV8" s="158" t="s">
        <v>31</v>
      </c>
      <c r="AW8" s="158" t="s">
        <v>11</v>
      </c>
      <c r="AX8" s="158" t="s">
        <v>15</v>
      </c>
      <c r="AY8" s="156" t="s">
        <v>75</v>
      </c>
      <c r="AZ8" s="158" t="s">
        <v>21</v>
      </c>
      <c r="BA8" s="158" t="s">
        <v>26</v>
      </c>
      <c r="BB8" s="155" t="s">
        <v>76</v>
      </c>
      <c r="BC8" s="157" t="s">
        <v>73</v>
      </c>
      <c r="BD8" s="157" t="s">
        <v>12</v>
      </c>
      <c r="BE8" s="157" t="s">
        <v>13</v>
      </c>
      <c r="BF8" s="157" t="s">
        <v>19</v>
      </c>
      <c r="BH8" s="187" t="s">
        <v>50</v>
      </c>
      <c r="BI8" s="186" t="s">
        <v>84</v>
      </c>
      <c r="BJ8" s="15"/>
    </row>
    <row r="9" spans="2:62" ht="16.5" customHeight="1" x14ac:dyDescent="0.15">
      <c r="B9" s="177"/>
      <c r="C9" s="177"/>
      <c r="D9" s="177"/>
      <c r="E9" s="177"/>
      <c r="F9" s="188"/>
      <c r="G9" s="2">
        <v>1</v>
      </c>
      <c r="H9" s="2">
        <v>2</v>
      </c>
      <c r="I9" s="2">
        <v>3</v>
      </c>
      <c r="J9" s="2">
        <v>4</v>
      </c>
      <c r="K9" s="2">
        <v>5</v>
      </c>
      <c r="L9" s="2">
        <v>6</v>
      </c>
      <c r="M9" s="2">
        <v>7</v>
      </c>
      <c r="N9" s="2">
        <v>8</v>
      </c>
      <c r="O9" s="2">
        <v>9</v>
      </c>
      <c r="P9" s="2">
        <v>10</v>
      </c>
      <c r="Q9" s="2">
        <v>11</v>
      </c>
      <c r="R9" s="2">
        <v>12</v>
      </c>
      <c r="S9" s="2">
        <v>13</v>
      </c>
      <c r="T9" s="2">
        <v>14</v>
      </c>
      <c r="U9" s="2">
        <v>15</v>
      </c>
      <c r="V9" s="2">
        <v>16</v>
      </c>
      <c r="W9" s="2">
        <v>17</v>
      </c>
      <c r="X9" s="2">
        <v>18</v>
      </c>
      <c r="Y9" s="2">
        <v>19</v>
      </c>
      <c r="Z9" s="2">
        <v>20</v>
      </c>
      <c r="AA9" s="2">
        <v>21</v>
      </c>
      <c r="AB9" s="2">
        <v>22</v>
      </c>
      <c r="AC9" s="2">
        <v>23</v>
      </c>
      <c r="AD9" s="2">
        <v>24</v>
      </c>
      <c r="AE9" s="2">
        <v>25</v>
      </c>
      <c r="AF9" s="2">
        <v>26</v>
      </c>
      <c r="AG9" s="2">
        <v>27</v>
      </c>
      <c r="AH9" s="2">
        <v>28</v>
      </c>
      <c r="AI9" s="2">
        <v>29</v>
      </c>
      <c r="AJ9" s="2">
        <v>30</v>
      </c>
      <c r="AK9" s="41">
        <v>31</v>
      </c>
      <c r="AL9" s="159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6"/>
      <c r="AZ9" s="158"/>
      <c r="BA9" s="158"/>
      <c r="BB9" s="156"/>
      <c r="BC9" s="158"/>
      <c r="BD9" s="158"/>
      <c r="BE9" s="158"/>
      <c r="BF9" s="183"/>
      <c r="BH9" s="187"/>
      <c r="BI9" s="186"/>
      <c r="BJ9" s="15"/>
    </row>
    <row r="10" spans="2:62" ht="16.5" customHeight="1" x14ac:dyDescent="0.15">
      <c r="B10" s="177"/>
      <c r="C10" s="177"/>
      <c r="D10" s="177"/>
      <c r="E10" s="177"/>
      <c r="F10" s="18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41"/>
      <c r="AL10" s="159"/>
      <c r="AM10" s="139" t="s">
        <v>38</v>
      </c>
      <c r="AN10" s="139" t="s">
        <v>32</v>
      </c>
      <c r="AO10" s="139" t="s">
        <v>33</v>
      </c>
      <c r="AP10" s="139" t="s">
        <v>14</v>
      </c>
      <c r="AQ10" s="139" t="s">
        <v>34</v>
      </c>
      <c r="AR10" s="139" t="s">
        <v>35</v>
      </c>
      <c r="AS10" s="140" t="s">
        <v>36</v>
      </c>
      <c r="AT10" s="140" t="s">
        <v>39</v>
      </c>
      <c r="AU10" s="140" t="s">
        <v>24</v>
      </c>
      <c r="AV10" s="140" t="s">
        <v>31</v>
      </c>
      <c r="AW10" s="139" t="s">
        <v>78</v>
      </c>
      <c r="AX10" s="139" t="s">
        <v>79</v>
      </c>
      <c r="AY10" s="139" t="s">
        <v>30</v>
      </c>
      <c r="AZ10" s="139" t="s">
        <v>29</v>
      </c>
      <c r="BA10" s="139" t="s">
        <v>28</v>
      </c>
      <c r="BB10" s="139" t="s">
        <v>77</v>
      </c>
      <c r="BC10" s="139" t="s">
        <v>74</v>
      </c>
      <c r="BD10" s="139" t="s">
        <v>80</v>
      </c>
      <c r="BE10" s="185"/>
      <c r="BF10" s="184"/>
      <c r="BH10" s="187"/>
      <c r="BI10" s="186"/>
      <c r="BJ10" s="15"/>
    </row>
    <row r="11" spans="2:62" ht="16.5" customHeight="1" x14ac:dyDescent="0.15">
      <c r="B11" s="50"/>
      <c r="C11" s="55"/>
      <c r="D11" s="50"/>
      <c r="E11" s="50"/>
      <c r="F11" s="128" t="str">
        <f>IF(BI11="","",DATEDIF(BI11,$F$4,"Y")&amp;"年"&amp;DATEDIF(BI11,$F$4,"ＹＭ")&amp;"か月")</f>
        <v>12年1か月</v>
      </c>
      <c r="G11" s="54"/>
      <c r="H11" s="54"/>
      <c r="I11" s="54"/>
      <c r="J11" s="54"/>
      <c r="K11" s="54"/>
      <c r="L11" s="54"/>
      <c r="M11" s="86"/>
      <c r="N11" s="86"/>
      <c r="O11" s="86"/>
      <c r="P11" s="86"/>
      <c r="Q11" s="54"/>
      <c r="R11" s="54"/>
      <c r="S11" s="54"/>
      <c r="T11" s="54"/>
      <c r="U11" s="54"/>
      <c r="V11" s="54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60"/>
      <c r="AL11" s="122">
        <f>AM11*$AM$7+AN11*$AN$7+AO11*$AO$7+AP11*$AP$7+AQ11*$AQ$7+AR11*$AR$7+AS11*$AS$7+AT11*$AT$7+AU11*$AU$7+AV11*$AV$7+AW11*$AW$7+AY11*$AY$7+AZ11*$AZ$7+BA11*$BA$7</f>
        <v>0</v>
      </c>
      <c r="AM11" s="54">
        <f t="shared" ref="AM11:AV20" si="0">COUNTIF($G11:$AK11,AM$10)</f>
        <v>0</v>
      </c>
      <c r="AN11" s="54">
        <f t="shared" si="0"/>
        <v>0</v>
      </c>
      <c r="AO11" s="54">
        <f t="shared" si="0"/>
        <v>0</v>
      </c>
      <c r="AP11" s="54">
        <f t="shared" si="0"/>
        <v>0</v>
      </c>
      <c r="AQ11" s="54">
        <f t="shared" si="0"/>
        <v>0</v>
      </c>
      <c r="AR11" s="54">
        <f t="shared" si="0"/>
        <v>0</v>
      </c>
      <c r="AS11" s="54">
        <f t="shared" si="0"/>
        <v>0</v>
      </c>
      <c r="AT11" s="54">
        <f t="shared" si="0"/>
        <v>0</v>
      </c>
      <c r="AU11" s="54">
        <f t="shared" si="0"/>
        <v>0</v>
      </c>
      <c r="AV11" s="54">
        <f t="shared" si="0"/>
        <v>0</v>
      </c>
      <c r="AW11" s="54">
        <f t="shared" ref="AW11:BD20" si="1">COUNTIF($G11:$AK11,AW$10)</f>
        <v>0</v>
      </c>
      <c r="AX11" s="54">
        <f t="shared" si="1"/>
        <v>0</v>
      </c>
      <c r="AY11" s="54">
        <f t="shared" si="1"/>
        <v>0</v>
      </c>
      <c r="AZ11" s="54">
        <f t="shared" si="1"/>
        <v>0</v>
      </c>
      <c r="BA11" s="54">
        <f t="shared" si="1"/>
        <v>0</v>
      </c>
      <c r="BB11" s="54">
        <f t="shared" si="1"/>
        <v>0</v>
      </c>
      <c r="BC11" s="54">
        <f t="shared" si="1"/>
        <v>0</v>
      </c>
      <c r="BD11" s="54">
        <f t="shared" si="1"/>
        <v>0</v>
      </c>
      <c r="BE11" s="159"/>
      <c r="BF11" s="42"/>
      <c r="BH11" s="34">
        <f t="shared" ref="BH11:BH50" si="2">SUM(AM11:BD11)</f>
        <v>0</v>
      </c>
      <c r="BI11" s="126">
        <v>39173</v>
      </c>
      <c r="BJ11" s="15"/>
    </row>
    <row r="12" spans="2:62" ht="16.5" customHeight="1" x14ac:dyDescent="0.15">
      <c r="B12" s="50"/>
      <c r="C12" s="55"/>
      <c r="D12" s="50"/>
      <c r="E12" s="52"/>
      <c r="F12" s="128" t="str">
        <f t="shared" ref="F12:F50" si="3">IF(BI12="","",DATEDIF(BI12,$F$4,"Y")&amp;"年"&amp;DATEDIF(BI12,$F$4,"ＹＭ")&amp;"か月")</f>
        <v>15年1か月</v>
      </c>
      <c r="G12" s="54"/>
      <c r="H12" s="54"/>
      <c r="I12" s="54"/>
      <c r="J12" s="54"/>
      <c r="K12" s="54"/>
      <c r="L12" s="54"/>
      <c r="M12" s="54"/>
      <c r="N12" s="86"/>
      <c r="O12" s="86"/>
      <c r="P12" s="86"/>
      <c r="Q12" s="86"/>
      <c r="R12" s="86"/>
      <c r="S12" s="54"/>
      <c r="T12" s="54"/>
      <c r="U12" s="54"/>
      <c r="V12" s="54"/>
      <c r="W12" s="54"/>
      <c r="X12" s="54"/>
      <c r="Y12" s="86"/>
      <c r="Z12" s="54"/>
      <c r="AA12" s="54"/>
      <c r="AB12" s="54"/>
      <c r="AC12" s="54"/>
      <c r="AD12" s="54"/>
      <c r="AE12" s="54"/>
      <c r="AF12" s="86"/>
      <c r="AG12" s="86"/>
      <c r="AH12" s="86"/>
      <c r="AI12" s="86"/>
      <c r="AJ12" s="86"/>
      <c r="AK12" s="87"/>
      <c r="AL12" s="122">
        <f t="shared" ref="AL12:AL49" si="4">AM12*$AM$7+AN12*$AN$7+AO12*$AO$7+AP12*$AP$7+AQ12*$AQ$7+AR12*$AR$7+AS12*$AS$7+AT12*$AT$7+AU12*$AU$7+AV12*$AV$7+AW12*$AW$7+AY12*$AY$7+AZ12*$AZ$7+BA12*$BA$7</f>
        <v>0</v>
      </c>
      <c r="AM12" s="54">
        <f t="shared" si="0"/>
        <v>0</v>
      </c>
      <c r="AN12" s="54">
        <f t="shared" si="0"/>
        <v>0</v>
      </c>
      <c r="AO12" s="54">
        <f t="shared" si="0"/>
        <v>0</v>
      </c>
      <c r="AP12" s="54">
        <f t="shared" si="0"/>
        <v>0</v>
      </c>
      <c r="AQ12" s="54">
        <f t="shared" si="0"/>
        <v>0</v>
      </c>
      <c r="AR12" s="54">
        <f t="shared" si="0"/>
        <v>0</v>
      </c>
      <c r="AS12" s="54">
        <f t="shared" si="0"/>
        <v>0</v>
      </c>
      <c r="AT12" s="54">
        <f t="shared" si="0"/>
        <v>0</v>
      </c>
      <c r="AU12" s="54">
        <f t="shared" si="0"/>
        <v>0</v>
      </c>
      <c r="AV12" s="54">
        <f t="shared" si="0"/>
        <v>0</v>
      </c>
      <c r="AW12" s="54">
        <f t="shared" si="1"/>
        <v>0</v>
      </c>
      <c r="AX12" s="54">
        <f t="shared" si="1"/>
        <v>0</v>
      </c>
      <c r="AY12" s="54">
        <f t="shared" si="1"/>
        <v>0</v>
      </c>
      <c r="AZ12" s="54">
        <f t="shared" si="1"/>
        <v>0</v>
      </c>
      <c r="BA12" s="54">
        <f t="shared" si="1"/>
        <v>0</v>
      </c>
      <c r="BB12" s="54">
        <f t="shared" si="1"/>
        <v>0</v>
      </c>
      <c r="BC12" s="54">
        <f t="shared" si="1"/>
        <v>0</v>
      </c>
      <c r="BD12" s="54">
        <f t="shared" si="1"/>
        <v>0</v>
      </c>
      <c r="BE12" s="159"/>
      <c r="BF12" s="43"/>
      <c r="BH12" s="34">
        <f t="shared" si="2"/>
        <v>0</v>
      </c>
      <c r="BI12" s="126">
        <v>38078</v>
      </c>
      <c r="BJ12" s="15"/>
    </row>
    <row r="13" spans="2:62" ht="16.5" customHeight="1" x14ac:dyDescent="0.15">
      <c r="B13" s="50"/>
      <c r="C13" s="55"/>
      <c r="D13" s="50"/>
      <c r="E13" s="52"/>
      <c r="F13" s="128" t="str">
        <f t="shared" si="3"/>
        <v>14年1か月</v>
      </c>
      <c r="G13" s="54"/>
      <c r="H13" s="54"/>
      <c r="I13" s="54"/>
      <c r="J13" s="54"/>
      <c r="K13" s="54"/>
      <c r="L13" s="54"/>
      <c r="M13" s="54"/>
      <c r="N13" s="86"/>
      <c r="O13" s="86"/>
      <c r="P13" s="86"/>
      <c r="Q13" s="86"/>
      <c r="R13" s="86"/>
      <c r="S13" s="54"/>
      <c r="T13" s="54"/>
      <c r="U13" s="54"/>
      <c r="V13" s="54"/>
      <c r="W13" s="54"/>
      <c r="X13" s="54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7"/>
      <c r="AL13" s="122">
        <f t="shared" si="4"/>
        <v>0</v>
      </c>
      <c r="AM13" s="54">
        <f t="shared" si="0"/>
        <v>0</v>
      </c>
      <c r="AN13" s="54">
        <f t="shared" si="0"/>
        <v>0</v>
      </c>
      <c r="AO13" s="54">
        <f t="shared" si="0"/>
        <v>0</v>
      </c>
      <c r="AP13" s="54">
        <f t="shared" si="0"/>
        <v>0</v>
      </c>
      <c r="AQ13" s="54">
        <f t="shared" si="0"/>
        <v>0</v>
      </c>
      <c r="AR13" s="54">
        <f t="shared" si="0"/>
        <v>0</v>
      </c>
      <c r="AS13" s="54">
        <f t="shared" si="0"/>
        <v>0</v>
      </c>
      <c r="AT13" s="54">
        <f t="shared" si="0"/>
        <v>0</v>
      </c>
      <c r="AU13" s="54">
        <f t="shared" si="0"/>
        <v>0</v>
      </c>
      <c r="AV13" s="54">
        <f t="shared" si="0"/>
        <v>0</v>
      </c>
      <c r="AW13" s="54">
        <f t="shared" si="1"/>
        <v>0</v>
      </c>
      <c r="AX13" s="54">
        <f t="shared" si="1"/>
        <v>0</v>
      </c>
      <c r="AY13" s="54">
        <f t="shared" si="1"/>
        <v>0</v>
      </c>
      <c r="AZ13" s="54">
        <f t="shared" si="1"/>
        <v>0</v>
      </c>
      <c r="BA13" s="54">
        <f t="shared" si="1"/>
        <v>0</v>
      </c>
      <c r="BB13" s="54">
        <f t="shared" si="1"/>
        <v>0</v>
      </c>
      <c r="BC13" s="54">
        <f t="shared" si="1"/>
        <v>0</v>
      </c>
      <c r="BD13" s="54">
        <f t="shared" si="1"/>
        <v>0</v>
      </c>
      <c r="BE13" s="159"/>
      <c r="BF13" s="43"/>
      <c r="BH13" s="34">
        <f t="shared" si="2"/>
        <v>0</v>
      </c>
      <c r="BI13" s="126">
        <v>38443</v>
      </c>
      <c r="BJ13" s="15"/>
    </row>
    <row r="14" spans="2:62" ht="16.5" customHeight="1" x14ac:dyDescent="0.15">
      <c r="B14" s="50"/>
      <c r="C14" s="55"/>
      <c r="D14" s="50"/>
      <c r="E14" s="52"/>
      <c r="F14" s="128" t="str">
        <f t="shared" si="3"/>
        <v>13年0か月</v>
      </c>
      <c r="G14" s="54"/>
      <c r="H14" s="54"/>
      <c r="I14" s="54"/>
      <c r="J14" s="54"/>
      <c r="K14" s="54"/>
      <c r="L14" s="54"/>
      <c r="M14" s="54"/>
      <c r="N14" s="86"/>
      <c r="O14" s="86"/>
      <c r="P14" s="86"/>
      <c r="Q14" s="86"/>
      <c r="R14" s="86"/>
      <c r="S14" s="54"/>
      <c r="T14" s="54"/>
      <c r="U14" s="54"/>
      <c r="V14" s="54"/>
      <c r="W14" s="54"/>
      <c r="X14" s="54"/>
      <c r="Y14" s="86"/>
      <c r="Z14" s="54"/>
      <c r="AA14" s="54"/>
      <c r="AB14" s="54"/>
      <c r="AC14" s="54"/>
      <c r="AD14" s="54"/>
      <c r="AE14" s="54"/>
      <c r="AF14" s="86"/>
      <c r="AG14" s="86"/>
      <c r="AH14" s="86"/>
      <c r="AI14" s="86"/>
      <c r="AJ14" s="86"/>
      <c r="AK14" s="87"/>
      <c r="AL14" s="122">
        <f t="shared" si="4"/>
        <v>0</v>
      </c>
      <c r="AM14" s="54">
        <f t="shared" si="0"/>
        <v>0</v>
      </c>
      <c r="AN14" s="54">
        <f t="shared" si="0"/>
        <v>0</v>
      </c>
      <c r="AO14" s="54">
        <f t="shared" si="0"/>
        <v>0</v>
      </c>
      <c r="AP14" s="54">
        <f t="shared" si="0"/>
        <v>0</v>
      </c>
      <c r="AQ14" s="54">
        <f t="shared" si="0"/>
        <v>0</v>
      </c>
      <c r="AR14" s="54">
        <f t="shared" si="0"/>
        <v>0</v>
      </c>
      <c r="AS14" s="54">
        <f t="shared" si="0"/>
        <v>0</v>
      </c>
      <c r="AT14" s="54">
        <f t="shared" si="0"/>
        <v>0</v>
      </c>
      <c r="AU14" s="54">
        <f t="shared" si="0"/>
        <v>0</v>
      </c>
      <c r="AV14" s="54">
        <f t="shared" si="0"/>
        <v>0</v>
      </c>
      <c r="AW14" s="54">
        <f t="shared" si="1"/>
        <v>0</v>
      </c>
      <c r="AX14" s="54">
        <f t="shared" si="1"/>
        <v>0</v>
      </c>
      <c r="AY14" s="54">
        <f t="shared" si="1"/>
        <v>0</v>
      </c>
      <c r="AZ14" s="54">
        <f t="shared" si="1"/>
        <v>0</v>
      </c>
      <c r="BA14" s="54">
        <f t="shared" si="1"/>
        <v>0</v>
      </c>
      <c r="BB14" s="54">
        <f t="shared" si="1"/>
        <v>0</v>
      </c>
      <c r="BC14" s="54">
        <f t="shared" si="1"/>
        <v>0</v>
      </c>
      <c r="BD14" s="54">
        <f t="shared" si="1"/>
        <v>0</v>
      </c>
      <c r="BE14" s="159"/>
      <c r="BF14" s="43"/>
      <c r="BH14" s="34">
        <f t="shared" si="2"/>
        <v>0</v>
      </c>
      <c r="BI14" s="126">
        <v>38809</v>
      </c>
      <c r="BJ14" s="15"/>
    </row>
    <row r="15" spans="2:62" ht="16.5" customHeight="1" x14ac:dyDescent="0.15">
      <c r="B15" s="50"/>
      <c r="C15" s="55"/>
      <c r="D15" s="50"/>
      <c r="E15" s="52"/>
      <c r="F15" s="128" t="str">
        <f t="shared" si="3"/>
        <v>11年7か月</v>
      </c>
      <c r="G15" s="54"/>
      <c r="H15" s="54"/>
      <c r="I15" s="54"/>
      <c r="J15" s="54"/>
      <c r="K15" s="54"/>
      <c r="L15" s="54"/>
      <c r="M15" s="54"/>
      <c r="N15" s="86"/>
      <c r="O15" s="86"/>
      <c r="P15" s="86"/>
      <c r="Q15" s="86"/>
      <c r="R15" s="86"/>
      <c r="S15" s="54"/>
      <c r="T15" s="54"/>
      <c r="U15" s="54"/>
      <c r="V15" s="54"/>
      <c r="W15" s="54"/>
      <c r="X15" s="54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7"/>
      <c r="AL15" s="122">
        <f t="shared" si="4"/>
        <v>0</v>
      </c>
      <c r="AM15" s="54">
        <f t="shared" si="0"/>
        <v>0</v>
      </c>
      <c r="AN15" s="54">
        <f t="shared" si="0"/>
        <v>0</v>
      </c>
      <c r="AO15" s="54">
        <f t="shared" si="0"/>
        <v>0</v>
      </c>
      <c r="AP15" s="54">
        <f t="shared" si="0"/>
        <v>0</v>
      </c>
      <c r="AQ15" s="54">
        <f t="shared" si="0"/>
        <v>0</v>
      </c>
      <c r="AR15" s="54">
        <f t="shared" si="0"/>
        <v>0</v>
      </c>
      <c r="AS15" s="54">
        <f t="shared" si="0"/>
        <v>0</v>
      </c>
      <c r="AT15" s="54">
        <f t="shared" si="0"/>
        <v>0</v>
      </c>
      <c r="AU15" s="54">
        <f t="shared" si="0"/>
        <v>0</v>
      </c>
      <c r="AV15" s="54">
        <f t="shared" si="0"/>
        <v>0</v>
      </c>
      <c r="AW15" s="54">
        <f t="shared" si="1"/>
        <v>0</v>
      </c>
      <c r="AX15" s="54">
        <f t="shared" si="1"/>
        <v>0</v>
      </c>
      <c r="AY15" s="54">
        <f t="shared" si="1"/>
        <v>0</v>
      </c>
      <c r="AZ15" s="54">
        <f t="shared" si="1"/>
        <v>0</v>
      </c>
      <c r="BA15" s="54">
        <f t="shared" si="1"/>
        <v>0</v>
      </c>
      <c r="BB15" s="54">
        <f t="shared" si="1"/>
        <v>0</v>
      </c>
      <c r="BC15" s="54">
        <f t="shared" si="1"/>
        <v>0</v>
      </c>
      <c r="BD15" s="54">
        <f t="shared" si="1"/>
        <v>0</v>
      </c>
      <c r="BE15" s="159"/>
      <c r="BF15" s="43"/>
      <c r="BH15" s="34">
        <f t="shared" si="2"/>
        <v>0</v>
      </c>
      <c r="BI15" s="126">
        <v>39356</v>
      </c>
      <c r="BJ15" s="15"/>
    </row>
    <row r="16" spans="2:62" ht="16.5" customHeight="1" x14ac:dyDescent="0.15">
      <c r="B16" s="50"/>
      <c r="C16" s="55"/>
      <c r="D16" s="50"/>
      <c r="E16" s="52"/>
      <c r="F16" s="128" t="str">
        <f t="shared" si="3"/>
        <v>14年6か月</v>
      </c>
      <c r="G16" s="54"/>
      <c r="H16" s="54"/>
      <c r="I16" s="54"/>
      <c r="J16" s="54"/>
      <c r="K16" s="54"/>
      <c r="L16" s="54"/>
      <c r="M16" s="54"/>
      <c r="N16" s="86"/>
      <c r="O16" s="86"/>
      <c r="P16" s="86"/>
      <c r="Q16" s="86"/>
      <c r="R16" s="86"/>
      <c r="S16" s="54"/>
      <c r="T16" s="54"/>
      <c r="U16" s="54"/>
      <c r="V16" s="54"/>
      <c r="W16" s="54"/>
      <c r="X16" s="54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7"/>
      <c r="AL16" s="122">
        <f t="shared" si="4"/>
        <v>0</v>
      </c>
      <c r="AM16" s="54">
        <f t="shared" si="0"/>
        <v>0</v>
      </c>
      <c r="AN16" s="54">
        <f t="shared" si="0"/>
        <v>0</v>
      </c>
      <c r="AO16" s="54">
        <f t="shared" si="0"/>
        <v>0</v>
      </c>
      <c r="AP16" s="54">
        <f t="shared" si="0"/>
        <v>0</v>
      </c>
      <c r="AQ16" s="54">
        <f t="shared" si="0"/>
        <v>0</v>
      </c>
      <c r="AR16" s="54">
        <f t="shared" si="0"/>
        <v>0</v>
      </c>
      <c r="AS16" s="54">
        <f t="shared" si="0"/>
        <v>0</v>
      </c>
      <c r="AT16" s="54">
        <f t="shared" si="0"/>
        <v>0</v>
      </c>
      <c r="AU16" s="54">
        <f t="shared" si="0"/>
        <v>0</v>
      </c>
      <c r="AV16" s="54">
        <f t="shared" si="0"/>
        <v>0</v>
      </c>
      <c r="AW16" s="54">
        <f t="shared" si="1"/>
        <v>0</v>
      </c>
      <c r="AX16" s="54">
        <f t="shared" si="1"/>
        <v>0</v>
      </c>
      <c r="AY16" s="54">
        <f t="shared" si="1"/>
        <v>0</v>
      </c>
      <c r="AZ16" s="54">
        <f t="shared" si="1"/>
        <v>0</v>
      </c>
      <c r="BA16" s="54">
        <f t="shared" si="1"/>
        <v>0</v>
      </c>
      <c r="BB16" s="54">
        <f t="shared" si="1"/>
        <v>0</v>
      </c>
      <c r="BC16" s="54">
        <f t="shared" si="1"/>
        <v>0</v>
      </c>
      <c r="BD16" s="54">
        <f t="shared" si="1"/>
        <v>0</v>
      </c>
      <c r="BE16" s="159"/>
      <c r="BF16" s="43"/>
      <c r="BH16" s="34">
        <f t="shared" si="2"/>
        <v>0</v>
      </c>
      <c r="BI16" s="126">
        <v>38270</v>
      </c>
      <c r="BJ16" s="15"/>
    </row>
    <row r="17" spans="2:62" ht="16.5" customHeight="1" x14ac:dyDescent="0.15">
      <c r="B17" s="50"/>
      <c r="C17" s="55"/>
      <c r="D17" s="50"/>
      <c r="E17" s="52"/>
      <c r="F17" s="128" t="str">
        <f t="shared" si="3"/>
        <v>13年9か月</v>
      </c>
      <c r="G17" s="54"/>
      <c r="H17" s="54"/>
      <c r="I17" s="54"/>
      <c r="J17" s="54"/>
      <c r="K17" s="54"/>
      <c r="L17" s="54"/>
      <c r="M17" s="54"/>
      <c r="N17" s="86"/>
      <c r="O17" s="86"/>
      <c r="P17" s="86"/>
      <c r="Q17" s="86"/>
      <c r="R17" s="86"/>
      <c r="S17" s="54"/>
      <c r="T17" s="54"/>
      <c r="U17" s="54"/>
      <c r="V17" s="54"/>
      <c r="W17" s="54"/>
      <c r="X17" s="54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7"/>
      <c r="AL17" s="122">
        <f t="shared" si="4"/>
        <v>0</v>
      </c>
      <c r="AM17" s="54">
        <f t="shared" si="0"/>
        <v>0</v>
      </c>
      <c r="AN17" s="54">
        <f t="shared" si="0"/>
        <v>0</v>
      </c>
      <c r="AO17" s="54">
        <f t="shared" si="0"/>
        <v>0</v>
      </c>
      <c r="AP17" s="54">
        <f t="shared" si="0"/>
        <v>0</v>
      </c>
      <c r="AQ17" s="54">
        <f t="shared" si="0"/>
        <v>0</v>
      </c>
      <c r="AR17" s="54">
        <f t="shared" si="0"/>
        <v>0</v>
      </c>
      <c r="AS17" s="54">
        <f t="shared" si="0"/>
        <v>0</v>
      </c>
      <c r="AT17" s="54">
        <f t="shared" si="0"/>
        <v>0</v>
      </c>
      <c r="AU17" s="54">
        <f t="shared" si="0"/>
        <v>0</v>
      </c>
      <c r="AV17" s="54">
        <f t="shared" si="0"/>
        <v>0</v>
      </c>
      <c r="AW17" s="54">
        <f t="shared" si="1"/>
        <v>0</v>
      </c>
      <c r="AX17" s="54">
        <f t="shared" si="1"/>
        <v>0</v>
      </c>
      <c r="AY17" s="54">
        <f t="shared" si="1"/>
        <v>0</v>
      </c>
      <c r="AZ17" s="54">
        <f t="shared" si="1"/>
        <v>0</v>
      </c>
      <c r="BA17" s="54">
        <f t="shared" si="1"/>
        <v>0</v>
      </c>
      <c r="BB17" s="54">
        <f t="shared" si="1"/>
        <v>0</v>
      </c>
      <c r="BC17" s="54">
        <f t="shared" si="1"/>
        <v>0</v>
      </c>
      <c r="BD17" s="54">
        <f t="shared" si="1"/>
        <v>0</v>
      </c>
      <c r="BE17" s="159"/>
      <c r="BF17" s="43"/>
      <c r="BH17" s="34">
        <f t="shared" si="2"/>
        <v>0</v>
      </c>
      <c r="BI17" s="126">
        <v>38565</v>
      </c>
      <c r="BJ17" s="15"/>
    </row>
    <row r="18" spans="2:62" ht="16.5" customHeight="1" x14ac:dyDescent="0.15">
      <c r="B18" s="50"/>
      <c r="C18" s="55"/>
      <c r="D18" s="50"/>
      <c r="E18" s="52"/>
      <c r="F18" s="128" t="str">
        <f t="shared" si="3"/>
        <v>12年5か月</v>
      </c>
      <c r="G18" s="54"/>
      <c r="H18" s="54"/>
      <c r="I18" s="54"/>
      <c r="J18" s="54"/>
      <c r="K18" s="54"/>
      <c r="L18" s="54"/>
      <c r="M18" s="54"/>
      <c r="N18" s="86"/>
      <c r="O18" s="86"/>
      <c r="P18" s="86"/>
      <c r="Q18" s="86"/>
      <c r="R18" s="86"/>
      <c r="S18" s="54"/>
      <c r="T18" s="54"/>
      <c r="U18" s="54"/>
      <c r="V18" s="54"/>
      <c r="W18" s="54"/>
      <c r="X18" s="54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7"/>
      <c r="AL18" s="122">
        <f t="shared" si="4"/>
        <v>0</v>
      </c>
      <c r="AM18" s="54">
        <f t="shared" si="0"/>
        <v>0</v>
      </c>
      <c r="AN18" s="54">
        <f t="shared" si="0"/>
        <v>0</v>
      </c>
      <c r="AO18" s="54">
        <f t="shared" si="0"/>
        <v>0</v>
      </c>
      <c r="AP18" s="54">
        <f t="shared" si="0"/>
        <v>0</v>
      </c>
      <c r="AQ18" s="54">
        <f t="shared" si="0"/>
        <v>0</v>
      </c>
      <c r="AR18" s="54">
        <f t="shared" si="0"/>
        <v>0</v>
      </c>
      <c r="AS18" s="54">
        <f t="shared" si="0"/>
        <v>0</v>
      </c>
      <c r="AT18" s="54">
        <f t="shared" si="0"/>
        <v>0</v>
      </c>
      <c r="AU18" s="54">
        <f t="shared" si="0"/>
        <v>0</v>
      </c>
      <c r="AV18" s="54">
        <f t="shared" si="0"/>
        <v>0</v>
      </c>
      <c r="AW18" s="54">
        <f t="shared" si="1"/>
        <v>0</v>
      </c>
      <c r="AX18" s="54">
        <f t="shared" si="1"/>
        <v>0</v>
      </c>
      <c r="AY18" s="54">
        <f t="shared" si="1"/>
        <v>0</v>
      </c>
      <c r="AZ18" s="54">
        <f t="shared" si="1"/>
        <v>0</v>
      </c>
      <c r="BA18" s="54">
        <f t="shared" si="1"/>
        <v>0</v>
      </c>
      <c r="BB18" s="54">
        <f t="shared" si="1"/>
        <v>0</v>
      </c>
      <c r="BC18" s="54">
        <f t="shared" si="1"/>
        <v>0</v>
      </c>
      <c r="BD18" s="54">
        <f t="shared" si="1"/>
        <v>0</v>
      </c>
      <c r="BE18" s="159"/>
      <c r="BF18" s="43"/>
      <c r="BH18" s="34">
        <f t="shared" si="2"/>
        <v>0</v>
      </c>
      <c r="BI18" s="126">
        <v>39032</v>
      </c>
      <c r="BJ18" s="15"/>
    </row>
    <row r="19" spans="2:62" ht="16.5" customHeight="1" x14ac:dyDescent="0.15">
      <c r="B19" s="50"/>
      <c r="C19" s="55"/>
      <c r="D19" s="50"/>
      <c r="E19" s="52"/>
      <c r="F19" s="128" t="str">
        <f t="shared" si="3"/>
        <v/>
      </c>
      <c r="G19" s="54"/>
      <c r="H19" s="54"/>
      <c r="I19" s="54"/>
      <c r="J19" s="54"/>
      <c r="K19" s="54"/>
      <c r="L19" s="54"/>
      <c r="M19" s="54"/>
      <c r="N19" s="86"/>
      <c r="O19" s="86"/>
      <c r="P19" s="86"/>
      <c r="Q19" s="86"/>
      <c r="R19" s="86"/>
      <c r="S19" s="54"/>
      <c r="T19" s="54"/>
      <c r="U19" s="54"/>
      <c r="V19" s="54"/>
      <c r="W19" s="54"/>
      <c r="X19" s="54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7"/>
      <c r="AL19" s="122">
        <f>AM19*$AM$7+AN19*$AN$7+AO19*$AO$7+AP19*$AP$7+AQ19*$AQ$7+AR19*$AR$7+AS19*$AS$7+AT19*$AT$7+AU19*$AU$7+AV19*$AV$7+AW19*$AW$7+AY19*$AY$7+AZ19*$AZ$7+BA19*$BA$7</f>
        <v>0</v>
      </c>
      <c r="AM19" s="54">
        <f t="shared" si="0"/>
        <v>0</v>
      </c>
      <c r="AN19" s="54">
        <f t="shared" si="0"/>
        <v>0</v>
      </c>
      <c r="AO19" s="54">
        <f t="shared" si="0"/>
        <v>0</v>
      </c>
      <c r="AP19" s="54">
        <f t="shared" si="0"/>
        <v>0</v>
      </c>
      <c r="AQ19" s="54">
        <f t="shared" si="0"/>
        <v>0</v>
      </c>
      <c r="AR19" s="54">
        <f t="shared" si="0"/>
        <v>0</v>
      </c>
      <c r="AS19" s="54">
        <f t="shared" si="0"/>
        <v>0</v>
      </c>
      <c r="AT19" s="54">
        <f t="shared" si="0"/>
        <v>0</v>
      </c>
      <c r="AU19" s="54">
        <f t="shared" si="0"/>
        <v>0</v>
      </c>
      <c r="AV19" s="54">
        <f t="shared" si="0"/>
        <v>0</v>
      </c>
      <c r="AW19" s="54">
        <f t="shared" si="1"/>
        <v>0</v>
      </c>
      <c r="AX19" s="54">
        <f t="shared" si="1"/>
        <v>0</v>
      </c>
      <c r="AY19" s="54">
        <f t="shared" si="1"/>
        <v>0</v>
      </c>
      <c r="AZ19" s="54">
        <f t="shared" si="1"/>
        <v>0</v>
      </c>
      <c r="BA19" s="54">
        <f t="shared" si="1"/>
        <v>0</v>
      </c>
      <c r="BB19" s="54">
        <f t="shared" si="1"/>
        <v>0</v>
      </c>
      <c r="BC19" s="54">
        <f t="shared" si="1"/>
        <v>0</v>
      </c>
      <c r="BD19" s="54">
        <f t="shared" si="1"/>
        <v>0</v>
      </c>
      <c r="BE19" s="159"/>
      <c r="BF19" s="43"/>
      <c r="BH19" s="34">
        <f t="shared" si="2"/>
        <v>0</v>
      </c>
      <c r="BI19" s="126"/>
      <c r="BJ19" s="15"/>
    </row>
    <row r="20" spans="2:62" ht="16.5" customHeight="1" x14ac:dyDescent="0.15">
      <c r="B20" s="50"/>
      <c r="C20" s="55"/>
      <c r="D20" s="50"/>
      <c r="E20" s="52"/>
      <c r="F20" s="128" t="str">
        <f t="shared" si="3"/>
        <v/>
      </c>
      <c r="G20" s="54"/>
      <c r="H20" s="54"/>
      <c r="I20" s="54"/>
      <c r="J20" s="54"/>
      <c r="K20" s="54"/>
      <c r="L20" s="54"/>
      <c r="M20" s="54"/>
      <c r="N20" s="86"/>
      <c r="O20" s="86"/>
      <c r="P20" s="86"/>
      <c r="Q20" s="86"/>
      <c r="R20" s="86"/>
      <c r="S20" s="54"/>
      <c r="T20" s="54"/>
      <c r="U20" s="54"/>
      <c r="V20" s="54"/>
      <c r="W20" s="54"/>
      <c r="X20" s="54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7"/>
      <c r="AL20" s="122">
        <f t="shared" si="4"/>
        <v>0</v>
      </c>
      <c r="AM20" s="54">
        <f t="shared" si="0"/>
        <v>0</v>
      </c>
      <c r="AN20" s="54">
        <f t="shared" si="0"/>
        <v>0</v>
      </c>
      <c r="AO20" s="54">
        <f t="shared" si="0"/>
        <v>0</v>
      </c>
      <c r="AP20" s="54">
        <f t="shared" si="0"/>
        <v>0</v>
      </c>
      <c r="AQ20" s="54">
        <f t="shared" si="0"/>
        <v>0</v>
      </c>
      <c r="AR20" s="54">
        <f t="shared" si="0"/>
        <v>0</v>
      </c>
      <c r="AS20" s="54">
        <f t="shared" si="0"/>
        <v>0</v>
      </c>
      <c r="AT20" s="54">
        <f t="shared" si="0"/>
        <v>0</v>
      </c>
      <c r="AU20" s="54">
        <f t="shared" si="0"/>
        <v>0</v>
      </c>
      <c r="AV20" s="54">
        <f t="shared" si="0"/>
        <v>0</v>
      </c>
      <c r="AW20" s="54">
        <f t="shared" si="1"/>
        <v>0</v>
      </c>
      <c r="AX20" s="54">
        <f t="shared" si="1"/>
        <v>0</v>
      </c>
      <c r="AY20" s="54">
        <f t="shared" si="1"/>
        <v>0</v>
      </c>
      <c r="AZ20" s="54">
        <f t="shared" si="1"/>
        <v>0</v>
      </c>
      <c r="BA20" s="54">
        <f t="shared" si="1"/>
        <v>0</v>
      </c>
      <c r="BB20" s="54">
        <f t="shared" si="1"/>
        <v>0</v>
      </c>
      <c r="BC20" s="54">
        <f t="shared" si="1"/>
        <v>0</v>
      </c>
      <c r="BD20" s="54">
        <f t="shared" si="1"/>
        <v>0</v>
      </c>
      <c r="BE20" s="159"/>
      <c r="BF20" s="43"/>
      <c r="BH20" s="34">
        <f t="shared" si="2"/>
        <v>0</v>
      </c>
      <c r="BI20" s="126"/>
      <c r="BJ20" s="15"/>
    </row>
    <row r="21" spans="2:62" ht="16.5" customHeight="1" x14ac:dyDescent="0.15">
      <c r="B21" s="51"/>
      <c r="C21" s="55"/>
      <c r="D21" s="51"/>
      <c r="E21" s="51"/>
      <c r="F21" s="128" t="str">
        <f t="shared" si="3"/>
        <v/>
      </c>
      <c r="G21" s="54"/>
      <c r="H21" s="54"/>
      <c r="I21" s="54"/>
      <c r="J21" s="54"/>
      <c r="K21" s="54"/>
      <c r="L21" s="54"/>
      <c r="M21" s="54"/>
      <c r="N21" s="86"/>
      <c r="O21" s="86"/>
      <c r="P21" s="86"/>
      <c r="Q21" s="86"/>
      <c r="R21" s="86"/>
      <c r="S21" s="54"/>
      <c r="T21" s="54"/>
      <c r="U21" s="54"/>
      <c r="V21" s="54"/>
      <c r="W21" s="54"/>
      <c r="X21" s="54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7"/>
      <c r="AL21" s="122">
        <f t="shared" si="4"/>
        <v>0</v>
      </c>
      <c r="AM21" s="54">
        <f t="shared" ref="AM21:AV27" si="5">COUNTIF($G21:$AK21,AM$10)</f>
        <v>0</v>
      </c>
      <c r="AN21" s="54">
        <f t="shared" si="5"/>
        <v>0</v>
      </c>
      <c r="AO21" s="54">
        <f t="shared" si="5"/>
        <v>0</v>
      </c>
      <c r="AP21" s="54">
        <f t="shared" si="5"/>
        <v>0</v>
      </c>
      <c r="AQ21" s="54">
        <f t="shared" si="5"/>
        <v>0</v>
      </c>
      <c r="AR21" s="54">
        <f t="shared" si="5"/>
        <v>0</v>
      </c>
      <c r="AS21" s="54">
        <f t="shared" si="5"/>
        <v>0</v>
      </c>
      <c r="AT21" s="54">
        <f t="shared" si="5"/>
        <v>0</v>
      </c>
      <c r="AU21" s="54">
        <f t="shared" si="5"/>
        <v>0</v>
      </c>
      <c r="AV21" s="54">
        <f t="shared" si="5"/>
        <v>0</v>
      </c>
      <c r="AW21" s="54">
        <f t="shared" ref="AW21:BD27" si="6">COUNTIF($G21:$AK21,AW$10)</f>
        <v>0</v>
      </c>
      <c r="AX21" s="54">
        <f t="shared" si="6"/>
        <v>0</v>
      </c>
      <c r="AY21" s="54">
        <f t="shared" si="6"/>
        <v>0</v>
      </c>
      <c r="AZ21" s="54">
        <f t="shared" si="6"/>
        <v>0</v>
      </c>
      <c r="BA21" s="54">
        <f t="shared" si="6"/>
        <v>0</v>
      </c>
      <c r="BB21" s="54">
        <f t="shared" si="6"/>
        <v>0</v>
      </c>
      <c r="BC21" s="54">
        <f t="shared" si="6"/>
        <v>0</v>
      </c>
      <c r="BD21" s="54">
        <f t="shared" si="6"/>
        <v>0</v>
      </c>
      <c r="BE21" s="159"/>
      <c r="BF21" s="43"/>
      <c r="BH21" s="34">
        <f t="shared" si="2"/>
        <v>0</v>
      </c>
      <c r="BI21" s="126"/>
      <c r="BJ21" s="15"/>
    </row>
    <row r="22" spans="2:62" ht="16.5" customHeight="1" x14ac:dyDescent="0.15">
      <c r="B22" s="50"/>
      <c r="C22" s="55"/>
      <c r="D22" s="50"/>
      <c r="E22" s="52"/>
      <c r="F22" s="128" t="str">
        <f t="shared" si="3"/>
        <v/>
      </c>
      <c r="G22" s="54"/>
      <c r="H22" s="54"/>
      <c r="I22" s="54"/>
      <c r="J22" s="54"/>
      <c r="K22" s="54"/>
      <c r="L22" s="54"/>
      <c r="M22" s="54"/>
      <c r="N22" s="86"/>
      <c r="O22" s="86"/>
      <c r="P22" s="86"/>
      <c r="Q22" s="86"/>
      <c r="R22" s="86"/>
      <c r="S22" s="54"/>
      <c r="T22" s="54"/>
      <c r="U22" s="54"/>
      <c r="V22" s="54"/>
      <c r="W22" s="54"/>
      <c r="X22" s="54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7"/>
      <c r="AL22" s="122">
        <f t="shared" si="4"/>
        <v>0</v>
      </c>
      <c r="AM22" s="54">
        <f t="shared" si="5"/>
        <v>0</v>
      </c>
      <c r="AN22" s="54">
        <f t="shared" si="5"/>
        <v>0</v>
      </c>
      <c r="AO22" s="54">
        <f t="shared" si="5"/>
        <v>0</v>
      </c>
      <c r="AP22" s="54">
        <f t="shared" si="5"/>
        <v>0</v>
      </c>
      <c r="AQ22" s="54">
        <f t="shared" si="5"/>
        <v>0</v>
      </c>
      <c r="AR22" s="54">
        <f t="shared" si="5"/>
        <v>0</v>
      </c>
      <c r="AS22" s="54">
        <f t="shared" si="5"/>
        <v>0</v>
      </c>
      <c r="AT22" s="54">
        <f t="shared" si="5"/>
        <v>0</v>
      </c>
      <c r="AU22" s="54">
        <f t="shared" si="5"/>
        <v>0</v>
      </c>
      <c r="AV22" s="54">
        <f t="shared" si="5"/>
        <v>0</v>
      </c>
      <c r="AW22" s="54">
        <f t="shared" si="6"/>
        <v>0</v>
      </c>
      <c r="AX22" s="54">
        <f t="shared" si="6"/>
        <v>0</v>
      </c>
      <c r="AY22" s="54">
        <f t="shared" si="6"/>
        <v>0</v>
      </c>
      <c r="AZ22" s="54">
        <f t="shared" si="6"/>
        <v>0</v>
      </c>
      <c r="BA22" s="54">
        <f t="shared" si="6"/>
        <v>0</v>
      </c>
      <c r="BB22" s="54">
        <f t="shared" si="6"/>
        <v>0</v>
      </c>
      <c r="BC22" s="54">
        <f t="shared" si="6"/>
        <v>0</v>
      </c>
      <c r="BD22" s="54">
        <f t="shared" si="6"/>
        <v>0</v>
      </c>
      <c r="BE22" s="159"/>
      <c r="BF22" s="43"/>
      <c r="BH22" s="34">
        <f t="shared" si="2"/>
        <v>0</v>
      </c>
      <c r="BI22" s="127"/>
      <c r="BJ22" s="15"/>
    </row>
    <row r="23" spans="2:62" ht="16.5" customHeight="1" x14ac:dyDescent="0.15">
      <c r="B23" s="50"/>
      <c r="C23" s="55"/>
      <c r="D23" s="50"/>
      <c r="E23" s="52"/>
      <c r="F23" s="128" t="str">
        <f t="shared" si="3"/>
        <v/>
      </c>
      <c r="G23" s="54"/>
      <c r="H23" s="54"/>
      <c r="I23" s="54"/>
      <c r="J23" s="54"/>
      <c r="K23" s="54"/>
      <c r="L23" s="54"/>
      <c r="M23" s="54"/>
      <c r="N23" s="86"/>
      <c r="O23" s="86"/>
      <c r="P23" s="86"/>
      <c r="Q23" s="86"/>
      <c r="R23" s="86"/>
      <c r="S23" s="54"/>
      <c r="T23" s="54"/>
      <c r="U23" s="54"/>
      <c r="V23" s="54"/>
      <c r="W23" s="54"/>
      <c r="X23" s="54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7"/>
      <c r="AL23" s="122">
        <f t="shared" si="4"/>
        <v>0</v>
      </c>
      <c r="AM23" s="54">
        <f t="shared" si="5"/>
        <v>0</v>
      </c>
      <c r="AN23" s="54">
        <f t="shared" si="5"/>
        <v>0</v>
      </c>
      <c r="AO23" s="54">
        <f t="shared" si="5"/>
        <v>0</v>
      </c>
      <c r="AP23" s="54">
        <f t="shared" si="5"/>
        <v>0</v>
      </c>
      <c r="AQ23" s="54">
        <f t="shared" si="5"/>
        <v>0</v>
      </c>
      <c r="AR23" s="54">
        <f t="shared" si="5"/>
        <v>0</v>
      </c>
      <c r="AS23" s="54">
        <f t="shared" si="5"/>
        <v>0</v>
      </c>
      <c r="AT23" s="54">
        <f t="shared" si="5"/>
        <v>0</v>
      </c>
      <c r="AU23" s="54">
        <f t="shared" si="5"/>
        <v>0</v>
      </c>
      <c r="AV23" s="54">
        <f t="shared" si="5"/>
        <v>0</v>
      </c>
      <c r="AW23" s="54">
        <f t="shared" si="6"/>
        <v>0</v>
      </c>
      <c r="AX23" s="54">
        <f t="shared" si="6"/>
        <v>0</v>
      </c>
      <c r="AY23" s="54">
        <f t="shared" si="6"/>
        <v>0</v>
      </c>
      <c r="AZ23" s="54">
        <f t="shared" si="6"/>
        <v>0</v>
      </c>
      <c r="BA23" s="54">
        <f t="shared" si="6"/>
        <v>0</v>
      </c>
      <c r="BB23" s="54">
        <f t="shared" si="6"/>
        <v>0</v>
      </c>
      <c r="BC23" s="54">
        <f t="shared" si="6"/>
        <v>0</v>
      </c>
      <c r="BD23" s="54">
        <f t="shared" si="6"/>
        <v>0</v>
      </c>
      <c r="BE23" s="159"/>
      <c r="BF23" s="43"/>
      <c r="BH23" s="34">
        <f t="shared" si="2"/>
        <v>0</v>
      </c>
      <c r="BI23" s="127"/>
      <c r="BJ23" s="15"/>
    </row>
    <row r="24" spans="2:62" ht="16.5" customHeight="1" x14ac:dyDescent="0.15">
      <c r="B24" s="50"/>
      <c r="C24" s="55"/>
      <c r="D24" s="50"/>
      <c r="E24" s="52"/>
      <c r="F24" s="128" t="str">
        <f t="shared" si="3"/>
        <v/>
      </c>
      <c r="G24" s="54"/>
      <c r="H24" s="54"/>
      <c r="I24" s="54"/>
      <c r="J24" s="54"/>
      <c r="K24" s="54"/>
      <c r="L24" s="54"/>
      <c r="M24" s="54"/>
      <c r="N24" s="86"/>
      <c r="O24" s="86"/>
      <c r="P24" s="86"/>
      <c r="Q24" s="86"/>
      <c r="R24" s="86"/>
      <c r="S24" s="54"/>
      <c r="T24" s="54"/>
      <c r="U24" s="54"/>
      <c r="V24" s="106"/>
      <c r="W24" s="54"/>
      <c r="X24" s="54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7"/>
      <c r="AL24" s="122">
        <f t="shared" si="4"/>
        <v>0</v>
      </c>
      <c r="AM24" s="54">
        <f t="shared" si="5"/>
        <v>0</v>
      </c>
      <c r="AN24" s="54">
        <f t="shared" si="5"/>
        <v>0</v>
      </c>
      <c r="AO24" s="54">
        <f t="shared" si="5"/>
        <v>0</v>
      </c>
      <c r="AP24" s="54">
        <f t="shared" si="5"/>
        <v>0</v>
      </c>
      <c r="AQ24" s="54">
        <f t="shared" si="5"/>
        <v>0</v>
      </c>
      <c r="AR24" s="54">
        <f t="shared" si="5"/>
        <v>0</v>
      </c>
      <c r="AS24" s="54">
        <f t="shared" si="5"/>
        <v>0</v>
      </c>
      <c r="AT24" s="54">
        <f t="shared" si="5"/>
        <v>0</v>
      </c>
      <c r="AU24" s="54">
        <f t="shared" si="5"/>
        <v>0</v>
      </c>
      <c r="AV24" s="54">
        <f t="shared" si="5"/>
        <v>0</v>
      </c>
      <c r="AW24" s="54">
        <f t="shared" si="6"/>
        <v>0</v>
      </c>
      <c r="AX24" s="54">
        <f t="shared" si="6"/>
        <v>0</v>
      </c>
      <c r="AY24" s="54">
        <f t="shared" si="6"/>
        <v>0</v>
      </c>
      <c r="AZ24" s="54">
        <f t="shared" si="6"/>
        <v>0</v>
      </c>
      <c r="BA24" s="54">
        <f t="shared" si="6"/>
        <v>0</v>
      </c>
      <c r="BB24" s="54">
        <f t="shared" si="6"/>
        <v>0</v>
      </c>
      <c r="BC24" s="54">
        <f t="shared" si="6"/>
        <v>0</v>
      </c>
      <c r="BD24" s="54">
        <f t="shared" si="6"/>
        <v>0</v>
      </c>
      <c r="BE24" s="159"/>
      <c r="BF24" s="43"/>
      <c r="BH24" s="34">
        <f t="shared" si="2"/>
        <v>0</v>
      </c>
      <c r="BI24" s="127"/>
      <c r="BJ24" s="15"/>
    </row>
    <row r="25" spans="2:62" ht="16.5" customHeight="1" x14ac:dyDescent="0.15">
      <c r="B25" s="50"/>
      <c r="C25" s="55"/>
      <c r="D25" s="50"/>
      <c r="E25" s="52"/>
      <c r="F25" s="128" t="str">
        <f t="shared" si="3"/>
        <v/>
      </c>
      <c r="G25" s="54"/>
      <c r="H25" s="54"/>
      <c r="I25" s="54"/>
      <c r="J25" s="54"/>
      <c r="K25" s="54"/>
      <c r="L25" s="54"/>
      <c r="M25" s="54"/>
      <c r="N25" s="86"/>
      <c r="O25" s="86"/>
      <c r="P25" s="86"/>
      <c r="Q25" s="86"/>
      <c r="R25" s="86"/>
      <c r="S25" s="54"/>
      <c r="T25" s="54"/>
      <c r="U25" s="54"/>
      <c r="V25" s="54"/>
      <c r="W25" s="54"/>
      <c r="X25" s="54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7"/>
      <c r="AL25" s="122">
        <f t="shared" si="4"/>
        <v>0</v>
      </c>
      <c r="AM25" s="54">
        <f t="shared" si="5"/>
        <v>0</v>
      </c>
      <c r="AN25" s="54">
        <f t="shared" si="5"/>
        <v>0</v>
      </c>
      <c r="AO25" s="54">
        <f t="shared" si="5"/>
        <v>0</v>
      </c>
      <c r="AP25" s="54">
        <f t="shared" si="5"/>
        <v>0</v>
      </c>
      <c r="AQ25" s="54">
        <f t="shared" si="5"/>
        <v>0</v>
      </c>
      <c r="AR25" s="54">
        <f t="shared" si="5"/>
        <v>0</v>
      </c>
      <c r="AS25" s="54">
        <f t="shared" si="5"/>
        <v>0</v>
      </c>
      <c r="AT25" s="54">
        <f t="shared" si="5"/>
        <v>0</v>
      </c>
      <c r="AU25" s="54">
        <f t="shared" si="5"/>
        <v>0</v>
      </c>
      <c r="AV25" s="54">
        <f t="shared" si="5"/>
        <v>0</v>
      </c>
      <c r="AW25" s="54">
        <f t="shared" si="6"/>
        <v>0</v>
      </c>
      <c r="AX25" s="54">
        <f t="shared" si="6"/>
        <v>0</v>
      </c>
      <c r="AY25" s="54">
        <f t="shared" si="6"/>
        <v>0</v>
      </c>
      <c r="AZ25" s="54">
        <f t="shared" si="6"/>
        <v>0</v>
      </c>
      <c r="BA25" s="54">
        <f t="shared" si="6"/>
        <v>0</v>
      </c>
      <c r="BB25" s="54">
        <f t="shared" si="6"/>
        <v>0</v>
      </c>
      <c r="BC25" s="54">
        <f t="shared" si="6"/>
        <v>0</v>
      </c>
      <c r="BD25" s="54">
        <f t="shared" si="6"/>
        <v>0</v>
      </c>
      <c r="BE25" s="159"/>
      <c r="BF25" s="43"/>
      <c r="BH25" s="34">
        <f t="shared" si="2"/>
        <v>0</v>
      </c>
      <c r="BI25" s="127"/>
      <c r="BJ25" s="15"/>
    </row>
    <row r="26" spans="2:62" ht="16.5" customHeight="1" x14ac:dyDescent="0.15">
      <c r="B26" s="50"/>
      <c r="C26" s="55"/>
      <c r="D26" s="50"/>
      <c r="E26" s="52"/>
      <c r="F26" s="128" t="str">
        <f t="shared" si="3"/>
        <v/>
      </c>
      <c r="G26" s="54"/>
      <c r="H26" s="54"/>
      <c r="I26" s="54"/>
      <c r="J26" s="54"/>
      <c r="K26" s="54"/>
      <c r="L26" s="54"/>
      <c r="M26" s="54"/>
      <c r="N26" s="86"/>
      <c r="O26" s="86"/>
      <c r="P26" s="86"/>
      <c r="Q26" s="86"/>
      <c r="R26" s="86"/>
      <c r="S26" s="54"/>
      <c r="T26" s="54"/>
      <c r="U26" s="54"/>
      <c r="V26" s="54"/>
      <c r="W26" s="54"/>
      <c r="X26" s="54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7"/>
      <c r="AL26" s="122">
        <f t="shared" si="4"/>
        <v>0</v>
      </c>
      <c r="AM26" s="54">
        <f t="shared" si="5"/>
        <v>0</v>
      </c>
      <c r="AN26" s="54">
        <f t="shared" si="5"/>
        <v>0</v>
      </c>
      <c r="AO26" s="54">
        <f t="shared" si="5"/>
        <v>0</v>
      </c>
      <c r="AP26" s="54">
        <f t="shared" si="5"/>
        <v>0</v>
      </c>
      <c r="AQ26" s="54">
        <f t="shared" si="5"/>
        <v>0</v>
      </c>
      <c r="AR26" s="54">
        <f t="shared" si="5"/>
        <v>0</v>
      </c>
      <c r="AS26" s="54">
        <f t="shared" si="5"/>
        <v>0</v>
      </c>
      <c r="AT26" s="54">
        <f t="shared" si="5"/>
        <v>0</v>
      </c>
      <c r="AU26" s="54">
        <f t="shared" si="5"/>
        <v>0</v>
      </c>
      <c r="AV26" s="54">
        <f t="shared" si="5"/>
        <v>0</v>
      </c>
      <c r="AW26" s="54">
        <f t="shared" si="6"/>
        <v>0</v>
      </c>
      <c r="AX26" s="54">
        <f t="shared" si="6"/>
        <v>0</v>
      </c>
      <c r="AY26" s="54">
        <f t="shared" si="6"/>
        <v>0</v>
      </c>
      <c r="AZ26" s="54">
        <f t="shared" si="6"/>
        <v>0</v>
      </c>
      <c r="BA26" s="54">
        <f t="shared" si="6"/>
        <v>0</v>
      </c>
      <c r="BB26" s="54">
        <f t="shared" si="6"/>
        <v>0</v>
      </c>
      <c r="BC26" s="54">
        <f t="shared" si="6"/>
        <v>0</v>
      </c>
      <c r="BD26" s="54">
        <f t="shared" si="6"/>
        <v>0</v>
      </c>
      <c r="BE26" s="159"/>
      <c r="BF26" s="43"/>
      <c r="BH26" s="34">
        <f t="shared" si="2"/>
        <v>0</v>
      </c>
      <c r="BI26" s="127"/>
      <c r="BJ26" s="15"/>
    </row>
    <row r="27" spans="2:62" ht="16.5" customHeight="1" x14ac:dyDescent="0.15">
      <c r="B27" s="50"/>
      <c r="C27" s="55"/>
      <c r="D27" s="50"/>
      <c r="E27" s="52"/>
      <c r="F27" s="128" t="str">
        <f t="shared" si="3"/>
        <v/>
      </c>
      <c r="G27" s="54"/>
      <c r="H27" s="54"/>
      <c r="I27" s="54"/>
      <c r="J27" s="54"/>
      <c r="K27" s="54"/>
      <c r="L27" s="54"/>
      <c r="M27" s="54"/>
      <c r="N27" s="86"/>
      <c r="O27" s="86"/>
      <c r="P27" s="86"/>
      <c r="Q27" s="86"/>
      <c r="R27" s="86"/>
      <c r="S27" s="54"/>
      <c r="T27" s="54"/>
      <c r="U27" s="54"/>
      <c r="V27" s="54"/>
      <c r="W27" s="54"/>
      <c r="X27" s="54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  <c r="AL27" s="122">
        <f t="shared" si="4"/>
        <v>0</v>
      </c>
      <c r="AM27" s="54">
        <f t="shared" si="5"/>
        <v>0</v>
      </c>
      <c r="AN27" s="54">
        <f t="shared" si="5"/>
        <v>0</v>
      </c>
      <c r="AO27" s="54">
        <f t="shared" si="5"/>
        <v>0</v>
      </c>
      <c r="AP27" s="54">
        <f t="shared" si="5"/>
        <v>0</v>
      </c>
      <c r="AQ27" s="54">
        <f t="shared" si="5"/>
        <v>0</v>
      </c>
      <c r="AR27" s="54">
        <f t="shared" si="5"/>
        <v>0</v>
      </c>
      <c r="AS27" s="54">
        <f t="shared" si="5"/>
        <v>0</v>
      </c>
      <c r="AT27" s="54">
        <f t="shared" si="5"/>
        <v>0</v>
      </c>
      <c r="AU27" s="54">
        <f t="shared" si="5"/>
        <v>0</v>
      </c>
      <c r="AV27" s="54">
        <f t="shared" si="5"/>
        <v>0</v>
      </c>
      <c r="AW27" s="54">
        <f t="shared" si="6"/>
        <v>0</v>
      </c>
      <c r="AX27" s="54">
        <f t="shared" si="6"/>
        <v>0</v>
      </c>
      <c r="AY27" s="54">
        <f t="shared" si="6"/>
        <v>0</v>
      </c>
      <c r="AZ27" s="54">
        <f t="shared" si="6"/>
        <v>0</v>
      </c>
      <c r="BA27" s="54">
        <f t="shared" si="6"/>
        <v>0</v>
      </c>
      <c r="BB27" s="54">
        <f t="shared" si="6"/>
        <v>0</v>
      </c>
      <c r="BC27" s="54">
        <f t="shared" si="6"/>
        <v>0</v>
      </c>
      <c r="BD27" s="54">
        <f t="shared" si="6"/>
        <v>0</v>
      </c>
      <c r="BE27" s="159"/>
      <c r="BF27" s="43"/>
      <c r="BH27" s="34">
        <f t="shared" si="2"/>
        <v>0</v>
      </c>
      <c r="BI27" s="127"/>
      <c r="BJ27" s="15"/>
    </row>
    <row r="28" spans="2:62" ht="16.5" customHeight="1" x14ac:dyDescent="0.15">
      <c r="B28" s="50"/>
      <c r="C28" s="55"/>
      <c r="D28" s="50"/>
      <c r="E28" s="52"/>
      <c r="F28" s="128" t="str">
        <f t="shared" si="3"/>
        <v/>
      </c>
      <c r="G28" s="54"/>
      <c r="H28" s="54"/>
      <c r="I28" s="54"/>
      <c r="J28" s="54"/>
      <c r="K28" s="54"/>
      <c r="L28" s="54"/>
      <c r="M28" s="54"/>
      <c r="N28" s="86"/>
      <c r="O28" s="86"/>
      <c r="P28" s="86"/>
      <c r="Q28" s="86"/>
      <c r="R28" s="86"/>
      <c r="S28" s="54"/>
      <c r="T28" s="54"/>
      <c r="U28" s="54"/>
      <c r="V28" s="54"/>
      <c r="W28" s="54"/>
      <c r="X28" s="54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7"/>
      <c r="AL28" s="122">
        <f t="shared" si="4"/>
        <v>0</v>
      </c>
      <c r="AM28" s="54">
        <f t="shared" ref="AM28:BB43" si="7">COUNTIF($G28:$AK28,AM$10)</f>
        <v>0</v>
      </c>
      <c r="AN28" s="54">
        <f t="shared" si="7"/>
        <v>0</v>
      </c>
      <c r="AO28" s="54">
        <f t="shared" si="7"/>
        <v>0</v>
      </c>
      <c r="AP28" s="54">
        <f t="shared" si="7"/>
        <v>0</v>
      </c>
      <c r="AQ28" s="54">
        <f t="shared" si="7"/>
        <v>0</v>
      </c>
      <c r="AR28" s="54">
        <f t="shared" si="7"/>
        <v>0</v>
      </c>
      <c r="AS28" s="54">
        <f t="shared" si="7"/>
        <v>0</v>
      </c>
      <c r="AT28" s="54">
        <f t="shared" si="7"/>
        <v>0</v>
      </c>
      <c r="AU28" s="54">
        <f t="shared" si="7"/>
        <v>0</v>
      </c>
      <c r="AV28" s="54">
        <f t="shared" si="7"/>
        <v>0</v>
      </c>
      <c r="AW28" s="54">
        <f t="shared" si="7"/>
        <v>0</v>
      </c>
      <c r="AX28" s="54">
        <f t="shared" si="7"/>
        <v>0</v>
      </c>
      <c r="AY28" s="54">
        <f t="shared" si="7"/>
        <v>0</v>
      </c>
      <c r="AZ28" s="54">
        <f t="shared" si="7"/>
        <v>0</v>
      </c>
      <c r="BA28" s="54">
        <f t="shared" si="7"/>
        <v>0</v>
      </c>
      <c r="BB28" s="54">
        <f t="shared" si="7"/>
        <v>0</v>
      </c>
      <c r="BC28" s="54">
        <f t="shared" ref="BC28:BD42" si="8">COUNTIF($G28:$AK28,BC$10)</f>
        <v>0</v>
      </c>
      <c r="BD28" s="54">
        <f t="shared" si="8"/>
        <v>0</v>
      </c>
      <c r="BE28" s="159"/>
      <c r="BF28" s="43"/>
      <c r="BH28" s="34">
        <f t="shared" si="2"/>
        <v>0</v>
      </c>
      <c r="BI28" s="127"/>
      <c r="BJ28" s="15"/>
    </row>
    <row r="29" spans="2:62" ht="16.5" customHeight="1" x14ac:dyDescent="0.15">
      <c r="B29" s="50"/>
      <c r="C29" s="55"/>
      <c r="D29" s="50"/>
      <c r="E29" s="52"/>
      <c r="F29" s="128" t="str">
        <f t="shared" si="3"/>
        <v/>
      </c>
      <c r="G29" s="54"/>
      <c r="H29" s="54"/>
      <c r="I29" s="54"/>
      <c r="J29" s="54"/>
      <c r="K29" s="54"/>
      <c r="L29" s="54"/>
      <c r="M29" s="54"/>
      <c r="N29" s="86"/>
      <c r="O29" s="86"/>
      <c r="P29" s="86"/>
      <c r="Q29" s="86"/>
      <c r="R29" s="86"/>
      <c r="S29" s="54"/>
      <c r="T29" s="54"/>
      <c r="U29" s="54"/>
      <c r="V29" s="54"/>
      <c r="W29" s="54"/>
      <c r="X29" s="54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7"/>
      <c r="AL29" s="122">
        <f t="shared" si="4"/>
        <v>0</v>
      </c>
      <c r="AM29" s="54">
        <f t="shared" si="7"/>
        <v>0</v>
      </c>
      <c r="AN29" s="54">
        <f t="shared" si="7"/>
        <v>0</v>
      </c>
      <c r="AO29" s="54">
        <f t="shared" si="7"/>
        <v>0</v>
      </c>
      <c r="AP29" s="54">
        <f t="shared" si="7"/>
        <v>0</v>
      </c>
      <c r="AQ29" s="54">
        <f t="shared" si="7"/>
        <v>0</v>
      </c>
      <c r="AR29" s="54">
        <f t="shared" si="7"/>
        <v>0</v>
      </c>
      <c r="AS29" s="54">
        <f t="shared" si="7"/>
        <v>0</v>
      </c>
      <c r="AT29" s="54">
        <f t="shared" si="7"/>
        <v>0</v>
      </c>
      <c r="AU29" s="54">
        <f t="shared" si="7"/>
        <v>0</v>
      </c>
      <c r="AV29" s="54">
        <f t="shared" si="7"/>
        <v>0</v>
      </c>
      <c r="AW29" s="54">
        <f t="shared" si="7"/>
        <v>0</v>
      </c>
      <c r="AX29" s="54">
        <f t="shared" si="7"/>
        <v>0</v>
      </c>
      <c r="AY29" s="54">
        <f t="shared" si="7"/>
        <v>0</v>
      </c>
      <c r="AZ29" s="54">
        <f t="shared" si="7"/>
        <v>0</v>
      </c>
      <c r="BA29" s="54">
        <f t="shared" si="7"/>
        <v>0</v>
      </c>
      <c r="BB29" s="54">
        <f t="shared" si="7"/>
        <v>0</v>
      </c>
      <c r="BC29" s="54">
        <f t="shared" si="8"/>
        <v>0</v>
      </c>
      <c r="BD29" s="54">
        <f t="shared" si="8"/>
        <v>0</v>
      </c>
      <c r="BE29" s="159"/>
      <c r="BF29" s="43"/>
      <c r="BH29" s="34">
        <f t="shared" si="2"/>
        <v>0</v>
      </c>
      <c r="BI29" s="127"/>
      <c r="BJ29" s="15"/>
    </row>
    <row r="30" spans="2:62" ht="16.5" customHeight="1" x14ac:dyDescent="0.15">
      <c r="B30" s="50"/>
      <c r="C30" s="55"/>
      <c r="D30" s="50"/>
      <c r="E30" s="52"/>
      <c r="F30" s="128" t="str">
        <f t="shared" si="3"/>
        <v/>
      </c>
      <c r="G30" s="54"/>
      <c r="H30" s="54"/>
      <c r="I30" s="54"/>
      <c r="J30" s="54"/>
      <c r="K30" s="54"/>
      <c r="L30" s="54"/>
      <c r="M30" s="54"/>
      <c r="N30" s="86"/>
      <c r="O30" s="86"/>
      <c r="P30" s="86"/>
      <c r="Q30" s="86"/>
      <c r="R30" s="86"/>
      <c r="S30" s="54"/>
      <c r="T30" s="54"/>
      <c r="U30" s="54"/>
      <c r="V30" s="54"/>
      <c r="W30" s="54"/>
      <c r="X30" s="54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7"/>
      <c r="AL30" s="122">
        <f t="shared" si="4"/>
        <v>0</v>
      </c>
      <c r="AM30" s="54">
        <f t="shared" si="7"/>
        <v>0</v>
      </c>
      <c r="AN30" s="54">
        <f t="shared" si="7"/>
        <v>0</v>
      </c>
      <c r="AO30" s="54">
        <f t="shared" si="7"/>
        <v>0</v>
      </c>
      <c r="AP30" s="54">
        <f t="shared" si="7"/>
        <v>0</v>
      </c>
      <c r="AQ30" s="54">
        <f t="shared" si="7"/>
        <v>0</v>
      </c>
      <c r="AR30" s="54">
        <f t="shared" si="7"/>
        <v>0</v>
      </c>
      <c r="AS30" s="54">
        <f t="shared" si="7"/>
        <v>0</v>
      </c>
      <c r="AT30" s="54">
        <f t="shared" si="7"/>
        <v>0</v>
      </c>
      <c r="AU30" s="54">
        <f t="shared" si="7"/>
        <v>0</v>
      </c>
      <c r="AV30" s="54">
        <f t="shared" si="7"/>
        <v>0</v>
      </c>
      <c r="AW30" s="54">
        <f t="shared" si="7"/>
        <v>0</v>
      </c>
      <c r="AX30" s="54">
        <f t="shared" si="7"/>
        <v>0</v>
      </c>
      <c r="AY30" s="54">
        <f t="shared" si="7"/>
        <v>0</v>
      </c>
      <c r="AZ30" s="54">
        <f t="shared" si="7"/>
        <v>0</v>
      </c>
      <c r="BA30" s="54">
        <f t="shared" si="7"/>
        <v>0</v>
      </c>
      <c r="BB30" s="54">
        <f t="shared" si="7"/>
        <v>0</v>
      </c>
      <c r="BC30" s="54">
        <f t="shared" si="8"/>
        <v>0</v>
      </c>
      <c r="BD30" s="54">
        <f t="shared" si="8"/>
        <v>0</v>
      </c>
      <c r="BE30" s="159"/>
      <c r="BF30" s="43"/>
      <c r="BH30" s="34">
        <f t="shared" si="2"/>
        <v>0</v>
      </c>
      <c r="BI30" s="127"/>
      <c r="BJ30" s="15"/>
    </row>
    <row r="31" spans="2:62" ht="16.5" customHeight="1" x14ac:dyDescent="0.15">
      <c r="B31" s="50"/>
      <c r="C31" s="55"/>
      <c r="D31" s="50"/>
      <c r="E31" s="52"/>
      <c r="F31" s="128" t="str">
        <f t="shared" si="3"/>
        <v/>
      </c>
      <c r="G31" s="54"/>
      <c r="H31" s="54"/>
      <c r="I31" s="54"/>
      <c r="J31" s="54"/>
      <c r="K31" s="54"/>
      <c r="L31" s="54"/>
      <c r="M31" s="54"/>
      <c r="N31" s="86"/>
      <c r="O31" s="86"/>
      <c r="P31" s="86"/>
      <c r="Q31" s="86"/>
      <c r="R31" s="86"/>
      <c r="S31" s="54"/>
      <c r="T31" s="54"/>
      <c r="U31" s="54"/>
      <c r="V31" s="54"/>
      <c r="W31" s="54"/>
      <c r="X31" s="54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7"/>
      <c r="AL31" s="122">
        <f t="shared" si="4"/>
        <v>0</v>
      </c>
      <c r="AM31" s="54">
        <f t="shared" si="7"/>
        <v>0</v>
      </c>
      <c r="AN31" s="54">
        <f t="shared" si="7"/>
        <v>0</v>
      </c>
      <c r="AO31" s="54">
        <f t="shared" si="7"/>
        <v>0</v>
      </c>
      <c r="AP31" s="54">
        <f t="shared" si="7"/>
        <v>0</v>
      </c>
      <c r="AQ31" s="54">
        <f t="shared" si="7"/>
        <v>0</v>
      </c>
      <c r="AR31" s="54">
        <f t="shared" si="7"/>
        <v>0</v>
      </c>
      <c r="AS31" s="54">
        <f t="shared" si="7"/>
        <v>0</v>
      </c>
      <c r="AT31" s="54">
        <f t="shared" si="7"/>
        <v>0</v>
      </c>
      <c r="AU31" s="54">
        <f t="shared" si="7"/>
        <v>0</v>
      </c>
      <c r="AV31" s="54">
        <f t="shared" si="7"/>
        <v>0</v>
      </c>
      <c r="AW31" s="54">
        <f t="shared" si="7"/>
        <v>0</v>
      </c>
      <c r="AX31" s="54">
        <f t="shared" si="7"/>
        <v>0</v>
      </c>
      <c r="AY31" s="54">
        <f t="shared" si="7"/>
        <v>0</v>
      </c>
      <c r="AZ31" s="54">
        <f t="shared" si="7"/>
        <v>0</v>
      </c>
      <c r="BA31" s="54">
        <f t="shared" si="7"/>
        <v>0</v>
      </c>
      <c r="BB31" s="54">
        <f t="shared" si="7"/>
        <v>0</v>
      </c>
      <c r="BC31" s="54">
        <f t="shared" si="8"/>
        <v>0</v>
      </c>
      <c r="BD31" s="54">
        <f t="shared" si="8"/>
        <v>0</v>
      </c>
      <c r="BE31" s="159"/>
      <c r="BF31" s="43"/>
      <c r="BH31" s="34">
        <f t="shared" si="2"/>
        <v>0</v>
      </c>
      <c r="BI31" s="127"/>
      <c r="BJ31" s="15"/>
    </row>
    <row r="32" spans="2:62" ht="16.5" customHeight="1" x14ac:dyDescent="0.15">
      <c r="B32" s="50"/>
      <c r="C32" s="55"/>
      <c r="D32" s="50"/>
      <c r="E32" s="52"/>
      <c r="F32" s="128" t="str">
        <f t="shared" si="3"/>
        <v/>
      </c>
      <c r="G32" s="54"/>
      <c r="H32" s="54"/>
      <c r="I32" s="54"/>
      <c r="J32" s="54"/>
      <c r="K32" s="54"/>
      <c r="L32" s="54"/>
      <c r="M32" s="54"/>
      <c r="N32" s="86"/>
      <c r="O32" s="86"/>
      <c r="P32" s="86"/>
      <c r="Q32" s="86"/>
      <c r="R32" s="86"/>
      <c r="S32" s="54"/>
      <c r="T32" s="54"/>
      <c r="U32" s="54"/>
      <c r="V32" s="54"/>
      <c r="W32" s="54"/>
      <c r="X32" s="54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7"/>
      <c r="AL32" s="122">
        <f t="shared" si="4"/>
        <v>0</v>
      </c>
      <c r="AM32" s="54">
        <f t="shared" si="7"/>
        <v>0</v>
      </c>
      <c r="AN32" s="54">
        <f t="shared" si="7"/>
        <v>0</v>
      </c>
      <c r="AO32" s="54">
        <f t="shared" si="7"/>
        <v>0</v>
      </c>
      <c r="AP32" s="54">
        <f t="shared" si="7"/>
        <v>0</v>
      </c>
      <c r="AQ32" s="54">
        <f t="shared" si="7"/>
        <v>0</v>
      </c>
      <c r="AR32" s="54">
        <f t="shared" si="7"/>
        <v>0</v>
      </c>
      <c r="AS32" s="54">
        <f t="shared" si="7"/>
        <v>0</v>
      </c>
      <c r="AT32" s="54">
        <f t="shared" si="7"/>
        <v>0</v>
      </c>
      <c r="AU32" s="54">
        <f t="shared" si="7"/>
        <v>0</v>
      </c>
      <c r="AV32" s="54">
        <f t="shared" si="7"/>
        <v>0</v>
      </c>
      <c r="AW32" s="54">
        <f t="shared" si="7"/>
        <v>0</v>
      </c>
      <c r="AX32" s="54">
        <f t="shared" si="7"/>
        <v>0</v>
      </c>
      <c r="AY32" s="54">
        <f t="shared" si="7"/>
        <v>0</v>
      </c>
      <c r="AZ32" s="54">
        <f t="shared" si="7"/>
        <v>0</v>
      </c>
      <c r="BA32" s="54">
        <f t="shared" si="7"/>
        <v>0</v>
      </c>
      <c r="BB32" s="54">
        <f t="shared" si="7"/>
        <v>0</v>
      </c>
      <c r="BC32" s="54">
        <f t="shared" si="8"/>
        <v>0</v>
      </c>
      <c r="BD32" s="54">
        <f t="shared" si="8"/>
        <v>0</v>
      </c>
      <c r="BE32" s="159"/>
      <c r="BF32" s="43"/>
      <c r="BH32" s="34">
        <f t="shared" si="2"/>
        <v>0</v>
      </c>
      <c r="BI32" s="127"/>
      <c r="BJ32" s="15"/>
    </row>
    <row r="33" spans="2:62" ht="16.5" customHeight="1" x14ac:dyDescent="0.15">
      <c r="B33" s="50"/>
      <c r="C33" s="55"/>
      <c r="D33" s="50"/>
      <c r="E33" s="52"/>
      <c r="F33" s="128" t="str">
        <f t="shared" si="3"/>
        <v/>
      </c>
      <c r="G33" s="54"/>
      <c r="H33" s="54"/>
      <c r="I33" s="54"/>
      <c r="J33" s="54"/>
      <c r="K33" s="54"/>
      <c r="L33" s="54"/>
      <c r="M33" s="54"/>
      <c r="N33" s="86"/>
      <c r="O33" s="86"/>
      <c r="P33" s="86"/>
      <c r="Q33" s="86"/>
      <c r="R33" s="86"/>
      <c r="S33" s="54"/>
      <c r="T33" s="54"/>
      <c r="U33" s="54"/>
      <c r="V33" s="54"/>
      <c r="W33" s="54"/>
      <c r="X33" s="54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7"/>
      <c r="AL33" s="122">
        <f t="shared" si="4"/>
        <v>0</v>
      </c>
      <c r="AM33" s="54">
        <f t="shared" si="7"/>
        <v>0</v>
      </c>
      <c r="AN33" s="54">
        <f t="shared" si="7"/>
        <v>0</v>
      </c>
      <c r="AO33" s="54">
        <f t="shared" si="7"/>
        <v>0</v>
      </c>
      <c r="AP33" s="54">
        <f t="shared" si="7"/>
        <v>0</v>
      </c>
      <c r="AQ33" s="54">
        <f t="shared" si="7"/>
        <v>0</v>
      </c>
      <c r="AR33" s="54">
        <f t="shared" si="7"/>
        <v>0</v>
      </c>
      <c r="AS33" s="54">
        <f t="shared" si="7"/>
        <v>0</v>
      </c>
      <c r="AT33" s="54">
        <f t="shared" si="7"/>
        <v>0</v>
      </c>
      <c r="AU33" s="54">
        <f t="shared" si="7"/>
        <v>0</v>
      </c>
      <c r="AV33" s="54">
        <f t="shared" si="7"/>
        <v>0</v>
      </c>
      <c r="AW33" s="54">
        <f t="shared" si="7"/>
        <v>0</v>
      </c>
      <c r="AX33" s="54">
        <f t="shared" si="7"/>
        <v>0</v>
      </c>
      <c r="AY33" s="54">
        <f t="shared" si="7"/>
        <v>0</v>
      </c>
      <c r="AZ33" s="54">
        <f t="shared" si="7"/>
        <v>0</v>
      </c>
      <c r="BA33" s="54">
        <f t="shared" si="7"/>
        <v>0</v>
      </c>
      <c r="BB33" s="54">
        <f t="shared" si="7"/>
        <v>0</v>
      </c>
      <c r="BC33" s="54">
        <f t="shared" si="8"/>
        <v>0</v>
      </c>
      <c r="BD33" s="54">
        <f t="shared" si="8"/>
        <v>0</v>
      </c>
      <c r="BE33" s="159"/>
      <c r="BF33" s="43"/>
      <c r="BH33" s="34">
        <f t="shared" si="2"/>
        <v>0</v>
      </c>
      <c r="BI33" s="127"/>
      <c r="BJ33" s="15"/>
    </row>
    <row r="34" spans="2:62" ht="16.5" customHeight="1" x14ac:dyDescent="0.15">
      <c r="B34" s="50"/>
      <c r="C34" s="55"/>
      <c r="D34" s="50"/>
      <c r="E34" s="52"/>
      <c r="F34" s="128" t="str">
        <f t="shared" si="3"/>
        <v/>
      </c>
      <c r="G34" s="54"/>
      <c r="H34" s="54"/>
      <c r="I34" s="54"/>
      <c r="J34" s="54"/>
      <c r="K34" s="54"/>
      <c r="L34" s="54"/>
      <c r="M34" s="54"/>
      <c r="N34" s="86"/>
      <c r="O34" s="86"/>
      <c r="P34" s="86"/>
      <c r="Q34" s="86"/>
      <c r="R34" s="86"/>
      <c r="S34" s="54"/>
      <c r="T34" s="54"/>
      <c r="U34" s="54"/>
      <c r="V34" s="54"/>
      <c r="W34" s="54"/>
      <c r="X34" s="54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7"/>
      <c r="AL34" s="122">
        <f t="shared" si="4"/>
        <v>0</v>
      </c>
      <c r="AM34" s="54">
        <f t="shared" si="7"/>
        <v>0</v>
      </c>
      <c r="AN34" s="54">
        <f t="shared" si="7"/>
        <v>0</v>
      </c>
      <c r="AO34" s="54">
        <f t="shared" si="7"/>
        <v>0</v>
      </c>
      <c r="AP34" s="54">
        <f t="shared" si="7"/>
        <v>0</v>
      </c>
      <c r="AQ34" s="54">
        <f t="shared" si="7"/>
        <v>0</v>
      </c>
      <c r="AR34" s="54">
        <f t="shared" si="7"/>
        <v>0</v>
      </c>
      <c r="AS34" s="54">
        <f t="shared" si="7"/>
        <v>0</v>
      </c>
      <c r="AT34" s="54">
        <f t="shared" si="7"/>
        <v>0</v>
      </c>
      <c r="AU34" s="54">
        <f t="shared" si="7"/>
        <v>0</v>
      </c>
      <c r="AV34" s="54">
        <f t="shared" si="7"/>
        <v>0</v>
      </c>
      <c r="AW34" s="54">
        <f t="shared" si="7"/>
        <v>0</v>
      </c>
      <c r="AX34" s="54">
        <f t="shared" si="7"/>
        <v>0</v>
      </c>
      <c r="AY34" s="54">
        <f t="shared" si="7"/>
        <v>0</v>
      </c>
      <c r="AZ34" s="54">
        <f t="shared" si="7"/>
        <v>0</v>
      </c>
      <c r="BA34" s="54">
        <f t="shared" si="7"/>
        <v>0</v>
      </c>
      <c r="BB34" s="54">
        <f t="shared" si="7"/>
        <v>0</v>
      </c>
      <c r="BC34" s="54">
        <f t="shared" si="8"/>
        <v>0</v>
      </c>
      <c r="BD34" s="54">
        <f t="shared" si="8"/>
        <v>0</v>
      </c>
      <c r="BE34" s="159"/>
      <c r="BF34" s="43"/>
      <c r="BH34" s="34">
        <f t="shared" si="2"/>
        <v>0</v>
      </c>
      <c r="BI34" s="127"/>
      <c r="BJ34" s="15"/>
    </row>
    <row r="35" spans="2:62" ht="16.5" customHeight="1" x14ac:dyDescent="0.15">
      <c r="B35" s="50"/>
      <c r="C35" s="55"/>
      <c r="D35" s="50"/>
      <c r="E35" s="52"/>
      <c r="F35" s="128" t="str">
        <f t="shared" si="3"/>
        <v/>
      </c>
      <c r="G35" s="54"/>
      <c r="H35" s="54"/>
      <c r="I35" s="54"/>
      <c r="J35" s="54"/>
      <c r="K35" s="54"/>
      <c r="L35" s="54"/>
      <c r="M35" s="54"/>
      <c r="N35" s="86"/>
      <c r="O35" s="86"/>
      <c r="P35" s="86"/>
      <c r="Q35" s="86"/>
      <c r="R35" s="86"/>
      <c r="S35" s="54"/>
      <c r="T35" s="54"/>
      <c r="U35" s="54"/>
      <c r="V35" s="54"/>
      <c r="W35" s="54"/>
      <c r="X35" s="54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7"/>
      <c r="AL35" s="122">
        <f t="shared" si="4"/>
        <v>0</v>
      </c>
      <c r="AM35" s="54">
        <f t="shared" si="7"/>
        <v>0</v>
      </c>
      <c r="AN35" s="54">
        <f t="shared" si="7"/>
        <v>0</v>
      </c>
      <c r="AO35" s="54">
        <f t="shared" si="7"/>
        <v>0</v>
      </c>
      <c r="AP35" s="54">
        <f t="shared" si="7"/>
        <v>0</v>
      </c>
      <c r="AQ35" s="54">
        <f t="shared" si="7"/>
        <v>0</v>
      </c>
      <c r="AR35" s="54">
        <f t="shared" si="7"/>
        <v>0</v>
      </c>
      <c r="AS35" s="54">
        <f t="shared" si="7"/>
        <v>0</v>
      </c>
      <c r="AT35" s="54">
        <f t="shared" si="7"/>
        <v>0</v>
      </c>
      <c r="AU35" s="54">
        <f t="shared" si="7"/>
        <v>0</v>
      </c>
      <c r="AV35" s="54">
        <f t="shared" si="7"/>
        <v>0</v>
      </c>
      <c r="AW35" s="54">
        <f t="shared" si="7"/>
        <v>0</v>
      </c>
      <c r="AX35" s="54">
        <f t="shared" si="7"/>
        <v>0</v>
      </c>
      <c r="AY35" s="54">
        <f t="shared" si="7"/>
        <v>0</v>
      </c>
      <c r="AZ35" s="54">
        <f t="shared" si="7"/>
        <v>0</v>
      </c>
      <c r="BA35" s="54">
        <f t="shared" si="7"/>
        <v>0</v>
      </c>
      <c r="BB35" s="54">
        <f t="shared" si="7"/>
        <v>0</v>
      </c>
      <c r="BC35" s="54">
        <f t="shared" si="8"/>
        <v>0</v>
      </c>
      <c r="BD35" s="54">
        <f t="shared" si="8"/>
        <v>0</v>
      </c>
      <c r="BE35" s="159"/>
      <c r="BF35" s="43"/>
      <c r="BH35" s="34">
        <f t="shared" si="2"/>
        <v>0</v>
      </c>
      <c r="BI35" s="127"/>
      <c r="BJ35" s="15"/>
    </row>
    <row r="36" spans="2:62" ht="16.5" customHeight="1" x14ac:dyDescent="0.15">
      <c r="B36" s="50"/>
      <c r="C36" s="55"/>
      <c r="D36" s="50"/>
      <c r="E36" s="52"/>
      <c r="F36" s="128" t="str">
        <f t="shared" si="3"/>
        <v/>
      </c>
      <c r="G36" s="54"/>
      <c r="H36" s="54"/>
      <c r="I36" s="54"/>
      <c r="J36" s="54"/>
      <c r="K36" s="54"/>
      <c r="L36" s="54"/>
      <c r="M36" s="54"/>
      <c r="N36" s="86"/>
      <c r="O36" s="86"/>
      <c r="P36" s="86"/>
      <c r="Q36" s="86"/>
      <c r="R36" s="86"/>
      <c r="S36" s="54"/>
      <c r="T36" s="54"/>
      <c r="U36" s="54"/>
      <c r="V36" s="54"/>
      <c r="W36" s="54"/>
      <c r="X36" s="54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7"/>
      <c r="AL36" s="122">
        <f t="shared" si="4"/>
        <v>0</v>
      </c>
      <c r="AM36" s="54">
        <f t="shared" si="7"/>
        <v>0</v>
      </c>
      <c r="AN36" s="54">
        <f t="shared" si="7"/>
        <v>0</v>
      </c>
      <c r="AO36" s="54">
        <f t="shared" si="7"/>
        <v>0</v>
      </c>
      <c r="AP36" s="54">
        <f t="shared" si="7"/>
        <v>0</v>
      </c>
      <c r="AQ36" s="54">
        <f t="shared" si="7"/>
        <v>0</v>
      </c>
      <c r="AR36" s="54">
        <f t="shared" si="7"/>
        <v>0</v>
      </c>
      <c r="AS36" s="54">
        <f t="shared" si="7"/>
        <v>0</v>
      </c>
      <c r="AT36" s="54">
        <f t="shared" si="7"/>
        <v>0</v>
      </c>
      <c r="AU36" s="54">
        <f t="shared" si="7"/>
        <v>0</v>
      </c>
      <c r="AV36" s="54">
        <f t="shared" si="7"/>
        <v>0</v>
      </c>
      <c r="AW36" s="54">
        <f t="shared" si="7"/>
        <v>0</v>
      </c>
      <c r="AX36" s="54">
        <f t="shared" si="7"/>
        <v>0</v>
      </c>
      <c r="AY36" s="54">
        <f t="shared" si="7"/>
        <v>0</v>
      </c>
      <c r="AZ36" s="54">
        <f t="shared" si="7"/>
        <v>0</v>
      </c>
      <c r="BA36" s="54">
        <f t="shared" si="7"/>
        <v>0</v>
      </c>
      <c r="BB36" s="54">
        <f t="shared" si="7"/>
        <v>0</v>
      </c>
      <c r="BC36" s="54">
        <f t="shared" si="8"/>
        <v>0</v>
      </c>
      <c r="BD36" s="54">
        <f t="shared" si="8"/>
        <v>0</v>
      </c>
      <c r="BE36" s="159"/>
      <c r="BF36" s="43"/>
      <c r="BH36" s="34">
        <f t="shared" si="2"/>
        <v>0</v>
      </c>
      <c r="BI36" s="127"/>
      <c r="BJ36" s="15"/>
    </row>
    <row r="37" spans="2:62" ht="16.5" customHeight="1" x14ac:dyDescent="0.15">
      <c r="B37" s="50"/>
      <c r="C37" s="55"/>
      <c r="D37" s="50"/>
      <c r="E37" s="52"/>
      <c r="F37" s="128" t="str">
        <f t="shared" si="3"/>
        <v/>
      </c>
      <c r="G37" s="54"/>
      <c r="H37" s="54"/>
      <c r="I37" s="54"/>
      <c r="J37" s="54"/>
      <c r="K37" s="54"/>
      <c r="L37" s="54"/>
      <c r="M37" s="54"/>
      <c r="N37" s="86"/>
      <c r="O37" s="86"/>
      <c r="P37" s="86"/>
      <c r="Q37" s="86"/>
      <c r="R37" s="86"/>
      <c r="S37" s="54"/>
      <c r="T37" s="54"/>
      <c r="U37" s="54"/>
      <c r="V37" s="54"/>
      <c r="W37" s="54"/>
      <c r="X37" s="54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7"/>
      <c r="AL37" s="122">
        <f t="shared" si="4"/>
        <v>0</v>
      </c>
      <c r="AM37" s="54">
        <f t="shared" si="7"/>
        <v>0</v>
      </c>
      <c r="AN37" s="54">
        <f t="shared" si="7"/>
        <v>0</v>
      </c>
      <c r="AO37" s="54">
        <f t="shared" si="7"/>
        <v>0</v>
      </c>
      <c r="AP37" s="54">
        <f t="shared" si="7"/>
        <v>0</v>
      </c>
      <c r="AQ37" s="54">
        <f t="shared" si="7"/>
        <v>0</v>
      </c>
      <c r="AR37" s="54">
        <f t="shared" si="7"/>
        <v>0</v>
      </c>
      <c r="AS37" s="54">
        <f t="shared" si="7"/>
        <v>0</v>
      </c>
      <c r="AT37" s="54">
        <f t="shared" si="7"/>
        <v>0</v>
      </c>
      <c r="AU37" s="54">
        <f t="shared" si="7"/>
        <v>0</v>
      </c>
      <c r="AV37" s="54">
        <f t="shared" si="7"/>
        <v>0</v>
      </c>
      <c r="AW37" s="54">
        <f t="shared" si="7"/>
        <v>0</v>
      </c>
      <c r="AX37" s="54">
        <f t="shared" si="7"/>
        <v>0</v>
      </c>
      <c r="AY37" s="54">
        <f t="shared" si="7"/>
        <v>0</v>
      </c>
      <c r="AZ37" s="54">
        <f t="shared" si="7"/>
        <v>0</v>
      </c>
      <c r="BA37" s="54">
        <f t="shared" si="7"/>
        <v>0</v>
      </c>
      <c r="BB37" s="54">
        <f t="shared" si="7"/>
        <v>0</v>
      </c>
      <c r="BC37" s="54">
        <f t="shared" si="8"/>
        <v>0</v>
      </c>
      <c r="BD37" s="54">
        <f t="shared" si="8"/>
        <v>0</v>
      </c>
      <c r="BE37" s="159"/>
      <c r="BF37" s="43"/>
      <c r="BH37" s="34">
        <f t="shared" si="2"/>
        <v>0</v>
      </c>
      <c r="BI37" s="127"/>
      <c r="BJ37" s="15"/>
    </row>
    <row r="38" spans="2:62" ht="16.5" customHeight="1" x14ac:dyDescent="0.15">
      <c r="B38" s="50"/>
      <c r="C38" s="55"/>
      <c r="D38" s="50"/>
      <c r="E38" s="52"/>
      <c r="F38" s="128" t="str">
        <f t="shared" si="3"/>
        <v/>
      </c>
      <c r="G38" s="54"/>
      <c r="H38" s="54"/>
      <c r="I38" s="54"/>
      <c r="J38" s="54"/>
      <c r="K38" s="54"/>
      <c r="L38" s="54"/>
      <c r="M38" s="54"/>
      <c r="N38" s="86"/>
      <c r="O38" s="54"/>
      <c r="P38" s="54"/>
      <c r="Q38" s="54"/>
      <c r="R38" s="54"/>
      <c r="S38" s="54"/>
      <c r="T38" s="54"/>
      <c r="U38" s="54"/>
      <c r="V38" s="86"/>
      <c r="W38" s="86"/>
      <c r="X38" s="86"/>
      <c r="Y38" s="86"/>
      <c r="Z38" s="86"/>
      <c r="AA38" s="54"/>
      <c r="AB38" s="54"/>
      <c r="AC38" s="54"/>
      <c r="AD38" s="54"/>
      <c r="AE38" s="54"/>
      <c r="AF38" s="54"/>
      <c r="AG38" s="86"/>
      <c r="AH38" s="86"/>
      <c r="AI38" s="86"/>
      <c r="AJ38" s="86"/>
      <c r="AK38" s="87"/>
      <c r="AL38" s="122">
        <f t="shared" si="4"/>
        <v>0</v>
      </c>
      <c r="AM38" s="54">
        <f t="shared" si="7"/>
        <v>0</v>
      </c>
      <c r="AN38" s="54">
        <f t="shared" si="7"/>
        <v>0</v>
      </c>
      <c r="AO38" s="54">
        <f t="shared" si="7"/>
        <v>0</v>
      </c>
      <c r="AP38" s="54">
        <f t="shared" si="7"/>
        <v>0</v>
      </c>
      <c r="AQ38" s="54">
        <f t="shared" si="7"/>
        <v>0</v>
      </c>
      <c r="AR38" s="54">
        <f t="shared" si="7"/>
        <v>0</v>
      </c>
      <c r="AS38" s="54">
        <f t="shared" si="7"/>
        <v>0</v>
      </c>
      <c r="AT38" s="54">
        <f t="shared" si="7"/>
        <v>0</v>
      </c>
      <c r="AU38" s="54">
        <f t="shared" si="7"/>
        <v>0</v>
      </c>
      <c r="AV38" s="54">
        <f t="shared" si="7"/>
        <v>0</v>
      </c>
      <c r="AW38" s="54">
        <f t="shared" si="7"/>
        <v>0</v>
      </c>
      <c r="AX38" s="54">
        <f t="shared" si="7"/>
        <v>0</v>
      </c>
      <c r="AY38" s="54">
        <f t="shared" si="7"/>
        <v>0</v>
      </c>
      <c r="AZ38" s="54">
        <f t="shared" si="7"/>
        <v>0</v>
      </c>
      <c r="BA38" s="54">
        <f t="shared" si="7"/>
        <v>0</v>
      </c>
      <c r="BB38" s="54">
        <f t="shared" si="7"/>
        <v>0</v>
      </c>
      <c r="BC38" s="54">
        <f t="shared" si="8"/>
        <v>0</v>
      </c>
      <c r="BD38" s="54">
        <f t="shared" si="8"/>
        <v>0</v>
      </c>
      <c r="BE38" s="159"/>
      <c r="BF38" s="43"/>
      <c r="BH38" s="34">
        <f t="shared" si="2"/>
        <v>0</v>
      </c>
      <c r="BI38" s="127"/>
      <c r="BJ38" s="15"/>
    </row>
    <row r="39" spans="2:62" ht="16.5" customHeight="1" x14ac:dyDescent="0.15">
      <c r="B39" s="50"/>
      <c r="C39" s="55"/>
      <c r="D39" s="50"/>
      <c r="E39" s="52"/>
      <c r="F39" s="128" t="str">
        <f t="shared" si="3"/>
        <v/>
      </c>
      <c r="G39" s="54"/>
      <c r="H39" s="54"/>
      <c r="I39" s="54"/>
      <c r="J39" s="54"/>
      <c r="K39" s="54"/>
      <c r="L39" s="54"/>
      <c r="M39" s="54"/>
      <c r="N39" s="86"/>
      <c r="O39" s="86"/>
      <c r="P39" s="86"/>
      <c r="Q39" s="86"/>
      <c r="R39" s="86"/>
      <c r="S39" s="54"/>
      <c r="T39" s="54"/>
      <c r="U39" s="54"/>
      <c r="V39" s="54"/>
      <c r="W39" s="54"/>
      <c r="X39" s="54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7"/>
      <c r="AL39" s="122">
        <f t="shared" si="4"/>
        <v>0</v>
      </c>
      <c r="AM39" s="54">
        <f t="shared" si="7"/>
        <v>0</v>
      </c>
      <c r="AN39" s="54">
        <f t="shared" si="7"/>
        <v>0</v>
      </c>
      <c r="AO39" s="54">
        <f t="shared" si="7"/>
        <v>0</v>
      </c>
      <c r="AP39" s="54">
        <f t="shared" si="7"/>
        <v>0</v>
      </c>
      <c r="AQ39" s="54">
        <f t="shared" si="7"/>
        <v>0</v>
      </c>
      <c r="AR39" s="54">
        <f t="shared" si="7"/>
        <v>0</v>
      </c>
      <c r="AS39" s="54">
        <f t="shared" si="7"/>
        <v>0</v>
      </c>
      <c r="AT39" s="54">
        <f t="shared" si="7"/>
        <v>0</v>
      </c>
      <c r="AU39" s="54">
        <f t="shared" si="7"/>
        <v>0</v>
      </c>
      <c r="AV39" s="54">
        <f t="shared" si="7"/>
        <v>0</v>
      </c>
      <c r="AW39" s="54">
        <f t="shared" si="7"/>
        <v>0</v>
      </c>
      <c r="AX39" s="54">
        <f t="shared" si="7"/>
        <v>0</v>
      </c>
      <c r="AY39" s="54">
        <f t="shared" si="7"/>
        <v>0</v>
      </c>
      <c r="AZ39" s="54">
        <f t="shared" si="7"/>
        <v>0</v>
      </c>
      <c r="BA39" s="54">
        <f t="shared" si="7"/>
        <v>0</v>
      </c>
      <c r="BB39" s="54">
        <f t="shared" si="7"/>
        <v>0</v>
      </c>
      <c r="BC39" s="54">
        <f t="shared" si="8"/>
        <v>0</v>
      </c>
      <c r="BD39" s="54">
        <f t="shared" si="8"/>
        <v>0</v>
      </c>
      <c r="BE39" s="159"/>
      <c r="BF39" s="43"/>
      <c r="BH39" s="34">
        <f t="shared" si="2"/>
        <v>0</v>
      </c>
      <c r="BI39" s="127"/>
      <c r="BJ39" s="15"/>
    </row>
    <row r="40" spans="2:62" ht="16.5" customHeight="1" x14ac:dyDescent="0.15">
      <c r="B40" s="51"/>
      <c r="C40" s="55"/>
      <c r="D40" s="51"/>
      <c r="E40" s="51"/>
      <c r="F40" s="128" t="str">
        <f t="shared" si="3"/>
        <v/>
      </c>
      <c r="G40" s="54"/>
      <c r="H40" s="54"/>
      <c r="I40" s="54"/>
      <c r="J40" s="54"/>
      <c r="K40" s="54"/>
      <c r="L40" s="54"/>
      <c r="M40" s="54"/>
      <c r="N40" s="86"/>
      <c r="O40" s="86"/>
      <c r="P40" s="86"/>
      <c r="Q40" s="86"/>
      <c r="R40" s="86"/>
      <c r="S40" s="54"/>
      <c r="T40" s="54"/>
      <c r="U40" s="54"/>
      <c r="V40" s="54"/>
      <c r="W40" s="54"/>
      <c r="X40" s="54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7"/>
      <c r="AL40" s="122">
        <f t="shared" si="4"/>
        <v>0</v>
      </c>
      <c r="AM40" s="54">
        <f t="shared" si="7"/>
        <v>0</v>
      </c>
      <c r="AN40" s="54">
        <f t="shared" si="7"/>
        <v>0</v>
      </c>
      <c r="AO40" s="54">
        <f t="shared" si="7"/>
        <v>0</v>
      </c>
      <c r="AP40" s="54">
        <f t="shared" si="7"/>
        <v>0</v>
      </c>
      <c r="AQ40" s="54">
        <f t="shared" si="7"/>
        <v>0</v>
      </c>
      <c r="AR40" s="54">
        <f t="shared" si="7"/>
        <v>0</v>
      </c>
      <c r="AS40" s="54">
        <f t="shared" si="7"/>
        <v>0</v>
      </c>
      <c r="AT40" s="54">
        <f t="shared" si="7"/>
        <v>0</v>
      </c>
      <c r="AU40" s="54">
        <f t="shared" si="7"/>
        <v>0</v>
      </c>
      <c r="AV40" s="54">
        <f t="shared" si="7"/>
        <v>0</v>
      </c>
      <c r="AW40" s="54">
        <f t="shared" si="7"/>
        <v>0</v>
      </c>
      <c r="AX40" s="54">
        <f t="shared" si="7"/>
        <v>0</v>
      </c>
      <c r="AY40" s="54">
        <f t="shared" si="7"/>
        <v>0</v>
      </c>
      <c r="AZ40" s="54">
        <f t="shared" si="7"/>
        <v>0</v>
      </c>
      <c r="BA40" s="54">
        <f t="shared" si="7"/>
        <v>0</v>
      </c>
      <c r="BB40" s="54">
        <f t="shared" si="7"/>
        <v>0</v>
      </c>
      <c r="BC40" s="54">
        <f t="shared" si="8"/>
        <v>0</v>
      </c>
      <c r="BD40" s="54">
        <f t="shared" si="8"/>
        <v>0</v>
      </c>
      <c r="BE40" s="159"/>
      <c r="BF40" s="43"/>
      <c r="BH40" s="34">
        <f t="shared" si="2"/>
        <v>0</v>
      </c>
      <c r="BI40" s="127"/>
      <c r="BJ40" s="15"/>
    </row>
    <row r="41" spans="2:62" ht="16.5" customHeight="1" x14ac:dyDescent="0.15">
      <c r="B41" s="50"/>
      <c r="C41" s="55"/>
      <c r="D41" s="50"/>
      <c r="E41" s="52"/>
      <c r="F41" s="128" t="str">
        <f t="shared" si="3"/>
        <v/>
      </c>
      <c r="G41" s="54"/>
      <c r="H41" s="54"/>
      <c r="I41" s="54"/>
      <c r="J41" s="54"/>
      <c r="K41" s="54"/>
      <c r="L41" s="54"/>
      <c r="M41" s="54"/>
      <c r="N41" s="86"/>
      <c r="O41" s="86"/>
      <c r="P41" s="86"/>
      <c r="Q41" s="54"/>
      <c r="R41" s="54"/>
      <c r="S41" s="54"/>
      <c r="T41" s="54"/>
      <c r="U41" s="54"/>
      <c r="V41" s="54"/>
      <c r="W41" s="54"/>
      <c r="X41" s="86"/>
      <c r="Y41" s="86"/>
      <c r="Z41" s="86"/>
      <c r="AA41" s="86"/>
      <c r="AB41" s="86"/>
      <c r="AC41" s="54"/>
      <c r="AD41" s="54"/>
      <c r="AE41" s="54"/>
      <c r="AF41" s="54"/>
      <c r="AG41" s="54"/>
      <c r="AH41" s="54"/>
      <c r="AI41" s="86"/>
      <c r="AJ41" s="86"/>
      <c r="AK41" s="87"/>
      <c r="AL41" s="122">
        <f t="shared" si="4"/>
        <v>0</v>
      </c>
      <c r="AM41" s="54">
        <f t="shared" si="7"/>
        <v>0</v>
      </c>
      <c r="AN41" s="54">
        <f t="shared" si="7"/>
        <v>0</v>
      </c>
      <c r="AO41" s="54">
        <f t="shared" si="7"/>
        <v>0</v>
      </c>
      <c r="AP41" s="54">
        <f t="shared" si="7"/>
        <v>0</v>
      </c>
      <c r="AQ41" s="54">
        <f t="shared" si="7"/>
        <v>0</v>
      </c>
      <c r="AR41" s="54">
        <f t="shared" si="7"/>
        <v>0</v>
      </c>
      <c r="AS41" s="54">
        <f t="shared" si="7"/>
        <v>0</v>
      </c>
      <c r="AT41" s="54">
        <f t="shared" si="7"/>
        <v>0</v>
      </c>
      <c r="AU41" s="54">
        <f t="shared" si="7"/>
        <v>0</v>
      </c>
      <c r="AV41" s="54">
        <f t="shared" si="7"/>
        <v>0</v>
      </c>
      <c r="AW41" s="54">
        <f t="shared" si="7"/>
        <v>0</v>
      </c>
      <c r="AX41" s="54">
        <f t="shared" si="7"/>
        <v>0</v>
      </c>
      <c r="AY41" s="54">
        <f t="shared" si="7"/>
        <v>0</v>
      </c>
      <c r="AZ41" s="54">
        <f t="shared" si="7"/>
        <v>0</v>
      </c>
      <c r="BA41" s="54">
        <f t="shared" si="7"/>
        <v>0</v>
      </c>
      <c r="BB41" s="54">
        <f t="shared" si="7"/>
        <v>0</v>
      </c>
      <c r="BC41" s="54">
        <f t="shared" si="8"/>
        <v>0</v>
      </c>
      <c r="BD41" s="54">
        <f t="shared" si="8"/>
        <v>0</v>
      </c>
      <c r="BE41" s="159"/>
      <c r="BF41" s="43"/>
      <c r="BH41" s="34">
        <f t="shared" si="2"/>
        <v>0</v>
      </c>
      <c r="BI41" s="127"/>
      <c r="BJ41" s="15"/>
    </row>
    <row r="42" spans="2:62" ht="16.5" customHeight="1" x14ac:dyDescent="0.15">
      <c r="B42" s="50"/>
      <c r="C42" s="55"/>
      <c r="D42" s="50"/>
      <c r="E42" s="52"/>
      <c r="F42" s="128" t="str">
        <f t="shared" si="3"/>
        <v/>
      </c>
      <c r="G42" s="54"/>
      <c r="H42" s="54"/>
      <c r="I42" s="54"/>
      <c r="J42" s="54"/>
      <c r="K42" s="54"/>
      <c r="L42" s="54"/>
      <c r="M42" s="54"/>
      <c r="N42" s="86"/>
      <c r="O42" s="86"/>
      <c r="P42" s="86"/>
      <c r="Q42" s="86"/>
      <c r="R42" s="86"/>
      <c r="S42" s="54"/>
      <c r="T42" s="54"/>
      <c r="U42" s="54"/>
      <c r="V42" s="54"/>
      <c r="W42" s="54"/>
      <c r="X42" s="54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7"/>
      <c r="AL42" s="122">
        <f t="shared" si="4"/>
        <v>0</v>
      </c>
      <c r="AM42" s="54">
        <f t="shared" si="7"/>
        <v>0</v>
      </c>
      <c r="AN42" s="54">
        <f t="shared" si="7"/>
        <v>0</v>
      </c>
      <c r="AO42" s="54">
        <f t="shared" si="7"/>
        <v>0</v>
      </c>
      <c r="AP42" s="54">
        <f t="shared" si="7"/>
        <v>0</v>
      </c>
      <c r="AQ42" s="54">
        <f t="shared" si="7"/>
        <v>0</v>
      </c>
      <c r="AR42" s="54">
        <f t="shared" si="7"/>
        <v>0</v>
      </c>
      <c r="AS42" s="54">
        <f t="shared" si="7"/>
        <v>0</v>
      </c>
      <c r="AT42" s="54">
        <f t="shared" si="7"/>
        <v>0</v>
      </c>
      <c r="AU42" s="54">
        <f t="shared" si="7"/>
        <v>0</v>
      </c>
      <c r="AV42" s="54">
        <f t="shared" si="7"/>
        <v>0</v>
      </c>
      <c r="AW42" s="54">
        <f t="shared" si="7"/>
        <v>0</v>
      </c>
      <c r="AX42" s="54">
        <f t="shared" si="7"/>
        <v>0</v>
      </c>
      <c r="AY42" s="54">
        <f t="shared" si="7"/>
        <v>0</v>
      </c>
      <c r="AZ42" s="54">
        <f t="shared" si="7"/>
        <v>0</v>
      </c>
      <c r="BA42" s="54">
        <f t="shared" si="7"/>
        <v>0</v>
      </c>
      <c r="BB42" s="54">
        <f t="shared" si="7"/>
        <v>0</v>
      </c>
      <c r="BC42" s="54">
        <f t="shared" si="8"/>
        <v>0</v>
      </c>
      <c r="BD42" s="54">
        <f t="shared" si="8"/>
        <v>0</v>
      </c>
      <c r="BE42" s="159"/>
      <c r="BF42" s="43"/>
      <c r="BH42" s="34">
        <f t="shared" si="2"/>
        <v>0</v>
      </c>
      <c r="BI42" s="127"/>
      <c r="BJ42" s="15"/>
    </row>
    <row r="43" spans="2:62" ht="16.5" customHeight="1" x14ac:dyDescent="0.15">
      <c r="B43" s="50"/>
      <c r="C43" s="55"/>
      <c r="D43" s="50"/>
      <c r="E43" s="52"/>
      <c r="F43" s="128" t="str">
        <f t="shared" si="3"/>
        <v/>
      </c>
      <c r="G43" s="54"/>
      <c r="H43" s="54"/>
      <c r="I43" s="54"/>
      <c r="J43" s="54"/>
      <c r="K43" s="54"/>
      <c r="L43" s="54"/>
      <c r="M43" s="54"/>
      <c r="N43" s="86"/>
      <c r="O43" s="86"/>
      <c r="P43" s="86"/>
      <c r="Q43" s="86"/>
      <c r="R43" s="86"/>
      <c r="S43" s="54"/>
      <c r="T43" s="54"/>
      <c r="U43" s="54"/>
      <c r="V43" s="54"/>
      <c r="W43" s="54"/>
      <c r="X43" s="54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7"/>
      <c r="AL43" s="122">
        <f t="shared" si="4"/>
        <v>0</v>
      </c>
      <c r="AM43" s="54">
        <f t="shared" si="7"/>
        <v>0</v>
      </c>
      <c r="AN43" s="54">
        <f t="shared" si="7"/>
        <v>0</v>
      </c>
      <c r="AO43" s="54">
        <f t="shared" si="7"/>
        <v>0</v>
      </c>
      <c r="AP43" s="54">
        <f t="shared" si="7"/>
        <v>0</v>
      </c>
      <c r="AQ43" s="54">
        <f t="shared" si="7"/>
        <v>0</v>
      </c>
      <c r="AR43" s="54">
        <f t="shared" si="7"/>
        <v>0</v>
      </c>
      <c r="AS43" s="54">
        <f t="shared" si="7"/>
        <v>0</v>
      </c>
      <c r="AT43" s="54">
        <f t="shared" si="7"/>
        <v>0</v>
      </c>
      <c r="AU43" s="54">
        <f t="shared" si="7"/>
        <v>0</v>
      </c>
      <c r="AV43" s="54">
        <f t="shared" si="7"/>
        <v>0</v>
      </c>
      <c r="AW43" s="54">
        <f t="shared" si="7"/>
        <v>0</v>
      </c>
      <c r="AX43" s="54">
        <f t="shared" si="7"/>
        <v>0</v>
      </c>
      <c r="AY43" s="54">
        <f t="shared" si="7"/>
        <v>0</v>
      </c>
      <c r="AZ43" s="54">
        <f t="shared" si="7"/>
        <v>0</v>
      </c>
      <c r="BA43" s="54">
        <f t="shared" si="7"/>
        <v>0</v>
      </c>
      <c r="BB43" s="54">
        <f t="shared" ref="BB43:BD50" si="9">COUNTIF($G43:$AK43,BB$10)</f>
        <v>0</v>
      </c>
      <c r="BC43" s="54">
        <f t="shared" si="9"/>
        <v>0</v>
      </c>
      <c r="BD43" s="54">
        <f t="shared" si="9"/>
        <v>0</v>
      </c>
      <c r="BE43" s="159"/>
      <c r="BF43" s="75"/>
      <c r="BH43" s="34">
        <f t="shared" si="2"/>
        <v>0</v>
      </c>
      <c r="BI43" s="127"/>
      <c r="BJ43" s="15"/>
    </row>
    <row r="44" spans="2:62" ht="16.5" customHeight="1" x14ac:dyDescent="0.15">
      <c r="B44" s="50"/>
      <c r="C44" s="55"/>
      <c r="D44" s="50"/>
      <c r="E44" s="52"/>
      <c r="F44" s="128" t="str">
        <f t="shared" si="3"/>
        <v/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86"/>
      <c r="S44" s="86"/>
      <c r="T44" s="86"/>
      <c r="U44" s="86"/>
      <c r="V44" s="86"/>
      <c r="W44" s="54"/>
      <c r="X44" s="54"/>
      <c r="Y44" s="54"/>
      <c r="Z44" s="54"/>
      <c r="AA44" s="54"/>
      <c r="AB44" s="54"/>
      <c r="AC44" s="86"/>
      <c r="AD44" s="86"/>
      <c r="AE44" s="86"/>
      <c r="AF44" s="86"/>
      <c r="AG44" s="86"/>
      <c r="AH44" s="86"/>
      <c r="AI44" s="86"/>
      <c r="AJ44" s="86"/>
      <c r="AK44" s="87"/>
      <c r="AL44" s="122">
        <f>AM44*$AM$7+AN44*$AN$7+AO44*$AO$7+AP44*$AP$7+AQ44*$AQ$7+AR44*$AR$7+AS44*$AS$7+AT44*$AT$7+AU44*$AU$7+AV44*$AV$7+AW44*$AW$7+AY44*$AY$7+AZ44*$AZ$7+BA44*$BA$7</f>
        <v>0</v>
      </c>
      <c r="AM44" s="54">
        <f t="shared" ref="AM44:BB50" si="10">COUNTIF($G44:$AK44,AM$10)</f>
        <v>0</v>
      </c>
      <c r="AN44" s="54">
        <f t="shared" si="10"/>
        <v>0</v>
      </c>
      <c r="AO44" s="54">
        <f t="shared" si="10"/>
        <v>0</v>
      </c>
      <c r="AP44" s="54">
        <f t="shared" si="10"/>
        <v>0</v>
      </c>
      <c r="AQ44" s="54">
        <f t="shared" si="10"/>
        <v>0</v>
      </c>
      <c r="AR44" s="54">
        <f t="shared" si="10"/>
        <v>0</v>
      </c>
      <c r="AS44" s="54">
        <f t="shared" si="10"/>
        <v>0</v>
      </c>
      <c r="AT44" s="54">
        <f t="shared" si="10"/>
        <v>0</v>
      </c>
      <c r="AU44" s="54">
        <f t="shared" si="10"/>
        <v>0</v>
      </c>
      <c r="AV44" s="54">
        <f t="shared" si="10"/>
        <v>0</v>
      </c>
      <c r="AW44" s="54">
        <f t="shared" si="10"/>
        <v>0</v>
      </c>
      <c r="AX44" s="54">
        <f t="shared" si="10"/>
        <v>0</v>
      </c>
      <c r="AY44" s="54">
        <f t="shared" si="10"/>
        <v>0</v>
      </c>
      <c r="AZ44" s="54">
        <f t="shared" si="10"/>
        <v>0</v>
      </c>
      <c r="BA44" s="54">
        <f t="shared" si="10"/>
        <v>0</v>
      </c>
      <c r="BB44" s="54">
        <f t="shared" si="10"/>
        <v>0</v>
      </c>
      <c r="BC44" s="54">
        <f t="shared" si="9"/>
        <v>0</v>
      </c>
      <c r="BD44" s="54">
        <f t="shared" si="9"/>
        <v>0</v>
      </c>
      <c r="BE44" s="159"/>
      <c r="BF44" s="45">
        <f>BE51</f>
        <v>168</v>
      </c>
      <c r="BH44" s="34">
        <f t="shared" si="2"/>
        <v>0</v>
      </c>
      <c r="BI44" s="127"/>
      <c r="BJ44" s="15"/>
    </row>
    <row r="45" spans="2:62" ht="16.5" customHeight="1" x14ac:dyDescent="0.15">
      <c r="B45" s="50"/>
      <c r="C45" s="55"/>
      <c r="D45" s="50"/>
      <c r="E45" s="52"/>
      <c r="F45" s="128" t="str">
        <f t="shared" si="3"/>
        <v/>
      </c>
      <c r="G45" s="54"/>
      <c r="H45" s="54"/>
      <c r="I45" s="54"/>
      <c r="J45" s="54"/>
      <c r="K45" s="54"/>
      <c r="L45" s="54"/>
      <c r="M45" s="54"/>
      <c r="N45" s="86"/>
      <c r="O45" s="54"/>
      <c r="P45" s="54"/>
      <c r="Q45" s="54"/>
      <c r="R45" s="54"/>
      <c r="S45" s="54"/>
      <c r="T45" s="54"/>
      <c r="U45" s="54"/>
      <c r="V45" s="86"/>
      <c r="W45" s="86"/>
      <c r="X45" s="86"/>
      <c r="Y45" s="86"/>
      <c r="Z45" s="86"/>
      <c r="AA45" s="54"/>
      <c r="AB45" s="54"/>
      <c r="AC45" s="54"/>
      <c r="AD45" s="54"/>
      <c r="AE45" s="54"/>
      <c r="AF45" s="54"/>
      <c r="AG45" s="86"/>
      <c r="AH45" s="86"/>
      <c r="AI45" s="86"/>
      <c r="AJ45" s="86"/>
      <c r="AK45" s="87"/>
      <c r="AL45" s="122">
        <f t="shared" si="4"/>
        <v>0</v>
      </c>
      <c r="AM45" s="54">
        <f t="shared" si="10"/>
        <v>0</v>
      </c>
      <c r="AN45" s="54">
        <f t="shared" si="10"/>
        <v>0</v>
      </c>
      <c r="AO45" s="54">
        <f t="shared" si="10"/>
        <v>0</v>
      </c>
      <c r="AP45" s="54">
        <f t="shared" si="10"/>
        <v>0</v>
      </c>
      <c r="AQ45" s="54">
        <f t="shared" si="10"/>
        <v>0</v>
      </c>
      <c r="AR45" s="54">
        <f t="shared" si="10"/>
        <v>0</v>
      </c>
      <c r="AS45" s="54">
        <f t="shared" si="10"/>
        <v>0</v>
      </c>
      <c r="AT45" s="54">
        <f t="shared" si="10"/>
        <v>0</v>
      </c>
      <c r="AU45" s="54">
        <f t="shared" si="10"/>
        <v>0</v>
      </c>
      <c r="AV45" s="54">
        <f t="shared" si="10"/>
        <v>0</v>
      </c>
      <c r="AW45" s="54">
        <f t="shared" si="10"/>
        <v>0</v>
      </c>
      <c r="AX45" s="54">
        <f t="shared" si="10"/>
        <v>0</v>
      </c>
      <c r="AY45" s="54">
        <f t="shared" si="10"/>
        <v>0</v>
      </c>
      <c r="AZ45" s="54">
        <f t="shared" si="10"/>
        <v>0</v>
      </c>
      <c r="BA45" s="54">
        <f t="shared" si="10"/>
        <v>0</v>
      </c>
      <c r="BB45" s="54">
        <f t="shared" si="10"/>
        <v>0</v>
      </c>
      <c r="BC45" s="54">
        <f t="shared" si="9"/>
        <v>0</v>
      </c>
      <c r="BD45" s="54">
        <f t="shared" si="9"/>
        <v>0</v>
      </c>
      <c r="BE45" s="159"/>
      <c r="BF45" s="182" t="s">
        <v>51</v>
      </c>
      <c r="BH45" s="34">
        <f t="shared" si="2"/>
        <v>0</v>
      </c>
      <c r="BI45" s="127"/>
      <c r="BJ45" s="15"/>
    </row>
    <row r="46" spans="2:62" ht="16.5" customHeight="1" x14ac:dyDescent="0.15">
      <c r="B46" s="50"/>
      <c r="C46" s="55"/>
      <c r="D46" s="50"/>
      <c r="E46" s="52"/>
      <c r="F46" s="128" t="str">
        <f t="shared" si="3"/>
        <v/>
      </c>
      <c r="G46" s="54"/>
      <c r="H46" s="54"/>
      <c r="I46" s="54"/>
      <c r="J46" s="54"/>
      <c r="K46" s="54"/>
      <c r="L46" s="54"/>
      <c r="M46" s="54"/>
      <c r="N46" s="86"/>
      <c r="O46" s="86"/>
      <c r="P46" s="86"/>
      <c r="Q46" s="86"/>
      <c r="R46" s="86"/>
      <c r="S46" s="54"/>
      <c r="T46" s="54"/>
      <c r="U46" s="54"/>
      <c r="V46" s="54"/>
      <c r="W46" s="54"/>
      <c r="X46" s="54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7"/>
      <c r="AL46" s="122">
        <f t="shared" si="4"/>
        <v>0</v>
      </c>
      <c r="AM46" s="54">
        <f t="shared" si="10"/>
        <v>0</v>
      </c>
      <c r="AN46" s="54">
        <f t="shared" si="10"/>
        <v>0</v>
      </c>
      <c r="AO46" s="54">
        <f t="shared" si="10"/>
        <v>0</v>
      </c>
      <c r="AP46" s="54">
        <f t="shared" si="10"/>
        <v>0</v>
      </c>
      <c r="AQ46" s="54">
        <f t="shared" si="10"/>
        <v>0</v>
      </c>
      <c r="AR46" s="54">
        <f t="shared" si="10"/>
        <v>0</v>
      </c>
      <c r="AS46" s="54">
        <f t="shared" si="10"/>
        <v>0</v>
      </c>
      <c r="AT46" s="54">
        <f t="shared" si="10"/>
        <v>0</v>
      </c>
      <c r="AU46" s="54">
        <f t="shared" si="10"/>
        <v>0</v>
      </c>
      <c r="AV46" s="54">
        <f t="shared" si="10"/>
        <v>0</v>
      </c>
      <c r="AW46" s="54">
        <f t="shared" si="10"/>
        <v>0</v>
      </c>
      <c r="AX46" s="54">
        <f t="shared" si="10"/>
        <v>0</v>
      </c>
      <c r="AY46" s="54">
        <f t="shared" si="10"/>
        <v>0</v>
      </c>
      <c r="AZ46" s="54">
        <f t="shared" si="10"/>
        <v>0</v>
      </c>
      <c r="BA46" s="54">
        <f t="shared" si="10"/>
        <v>0</v>
      </c>
      <c r="BB46" s="54">
        <f t="shared" si="10"/>
        <v>0</v>
      </c>
      <c r="BC46" s="54">
        <f t="shared" si="9"/>
        <v>0</v>
      </c>
      <c r="BD46" s="54">
        <f t="shared" si="9"/>
        <v>0</v>
      </c>
      <c r="BE46" s="159"/>
      <c r="BF46" s="182"/>
      <c r="BH46" s="34">
        <f t="shared" si="2"/>
        <v>0</v>
      </c>
      <c r="BI46" s="127"/>
      <c r="BJ46" s="15"/>
    </row>
    <row r="47" spans="2:62" ht="16.5" customHeight="1" x14ac:dyDescent="0.15">
      <c r="B47" s="50"/>
      <c r="C47" s="55"/>
      <c r="D47" s="50"/>
      <c r="E47" s="52"/>
      <c r="F47" s="128" t="str">
        <f t="shared" si="3"/>
        <v/>
      </c>
      <c r="G47" s="54"/>
      <c r="H47" s="54"/>
      <c r="I47" s="54"/>
      <c r="J47" s="54"/>
      <c r="K47" s="54"/>
      <c r="L47" s="54"/>
      <c r="M47" s="54"/>
      <c r="N47" s="86"/>
      <c r="O47" s="86"/>
      <c r="P47" s="86"/>
      <c r="Q47" s="86"/>
      <c r="R47" s="86"/>
      <c r="S47" s="54"/>
      <c r="T47" s="54"/>
      <c r="U47" s="54"/>
      <c r="V47" s="54"/>
      <c r="W47" s="54"/>
      <c r="X47" s="54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7"/>
      <c r="AL47" s="122">
        <f t="shared" si="4"/>
        <v>0</v>
      </c>
      <c r="AM47" s="54">
        <f t="shared" si="10"/>
        <v>0</v>
      </c>
      <c r="AN47" s="54">
        <f t="shared" si="10"/>
        <v>0</v>
      </c>
      <c r="AO47" s="54">
        <f t="shared" si="10"/>
        <v>0</v>
      </c>
      <c r="AP47" s="54">
        <f t="shared" si="10"/>
        <v>0</v>
      </c>
      <c r="AQ47" s="54">
        <f t="shared" si="10"/>
        <v>0</v>
      </c>
      <c r="AR47" s="54">
        <f t="shared" si="10"/>
        <v>0</v>
      </c>
      <c r="AS47" s="54">
        <f t="shared" si="10"/>
        <v>0</v>
      </c>
      <c r="AT47" s="54">
        <f t="shared" si="10"/>
        <v>0</v>
      </c>
      <c r="AU47" s="54">
        <f t="shared" si="10"/>
        <v>0</v>
      </c>
      <c r="AV47" s="54">
        <f t="shared" si="10"/>
        <v>0</v>
      </c>
      <c r="AW47" s="54">
        <f t="shared" si="10"/>
        <v>0</v>
      </c>
      <c r="AX47" s="54">
        <f t="shared" si="10"/>
        <v>0</v>
      </c>
      <c r="AY47" s="54">
        <f t="shared" si="10"/>
        <v>0</v>
      </c>
      <c r="AZ47" s="54">
        <f t="shared" si="10"/>
        <v>0</v>
      </c>
      <c r="BA47" s="54">
        <f t="shared" si="10"/>
        <v>0</v>
      </c>
      <c r="BB47" s="54">
        <f t="shared" si="10"/>
        <v>0</v>
      </c>
      <c r="BC47" s="54">
        <f t="shared" si="9"/>
        <v>0</v>
      </c>
      <c r="BD47" s="54">
        <f t="shared" si="9"/>
        <v>0</v>
      </c>
      <c r="BE47" s="159"/>
      <c r="BF47" s="182"/>
      <c r="BH47" s="34">
        <f t="shared" si="2"/>
        <v>0</v>
      </c>
      <c r="BI47" s="127"/>
      <c r="BJ47" s="15"/>
    </row>
    <row r="48" spans="2:62" ht="16.5" customHeight="1" x14ac:dyDescent="0.15">
      <c r="B48" s="50"/>
      <c r="C48" s="55"/>
      <c r="D48" s="50"/>
      <c r="E48" s="52"/>
      <c r="F48" s="128" t="str">
        <f t="shared" si="3"/>
        <v/>
      </c>
      <c r="G48" s="54"/>
      <c r="H48" s="54"/>
      <c r="I48" s="54"/>
      <c r="J48" s="54"/>
      <c r="K48" s="54"/>
      <c r="L48" s="54"/>
      <c r="M48" s="54"/>
      <c r="N48" s="86"/>
      <c r="O48" s="86"/>
      <c r="P48" s="86"/>
      <c r="Q48" s="86"/>
      <c r="R48" s="86"/>
      <c r="S48" s="54"/>
      <c r="T48" s="54"/>
      <c r="U48" s="54"/>
      <c r="V48" s="54"/>
      <c r="W48" s="54"/>
      <c r="X48" s="54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7"/>
      <c r="AL48" s="122">
        <f t="shared" si="4"/>
        <v>0</v>
      </c>
      <c r="AM48" s="54">
        <f t="shared" si="10"/>
        <v>0</v>
      </c>
      <c r="AN48" s="54">
        <f t="shared" si="10"/>
        <v>0</v>
      </c>
      <c r="AO48" s="54">
        <f t="shared" si="10"/>
        <v>0</v>
      </c>
      <c r="AP48" s="54">
        <f t="shared" si="10"/>
        <v>0</v>
      </c>
      <c r="AQ48" s="54">
        <f t="shared" si="10"/>
        <v>0</v>
      </c>
      <c r="AR48" s="54">
        <f t="shared" si="10"/>
        <v>0</v>
      </c>
      <c r="AS48" s="54">
        <f t="shared" si="10"/>
        <v>0</v>
      </c>
      <c r="AT48" s="54">
        <f t="shared" si="10"/>
        <v>0</v>
      </c>
      <c r="AU48" s="54">
        <f t="shared" si="10"/>
        <v>0</v>
      </c>
      <c r="AV48" s="54">
        <f t="shared" si="10"/>
        <v>0</v>
      </c>
      <c r="AW48" s="54">
        <f t="shared" si="10"/>
        <v>0</v>
      </c>
      <c r="AX48" s="54">
        <f t="shared" si="10"/>
        <v>0</v>
      </c>
      <c r="AY48" s="54">
        <f t="shared" si="10"/>
        <v>0</v>
      </c>
      <c r="AZ48" s="54">
        <f t="shared" si="10"/>
        <v>0</v>
      </c>
      <c r="BA48" s="54">
        <f t="shared" si="10"/>
        <v>0</v>
      </c>
      <c r="BB48" s="54">
        <f t="shared" si="10"/>
        <v>0</v>
      </c>
      <c r="BC48" s="54">
        <f t="shared" si="9"/>
        <v>0</v>
      </c>
      <c r="BD48" s="54">
        <f t="shared" si="9"/>
        <v>0</v>
      </c>
      <c r="BE48" s="159"/>
      <c r="BF48" s="182"/>
      <c r="BH48" s="34">
        <f t="shared" si="2"/>
        <v>0</v>
      </c>
      <c r="BI48" s="127"/>
      <c r="BJ48" s="15"/>
    </row>
    <row r="49" spans="2:62" ht="16.5" customHeight="1" x14ac:dyDescent="0.15">
      <c r="B49" s="50"/>
      <c r="C49" s="55"/>
      <c r="D49" s="50"/>
      <c r="E49" s="52"/>
      <c r="F49" s="128" t="str">
        <f t="shared" si="3"/>
        <v/>
      </c>
      <c r="G49" s="54"/>
      <c r="H49" s="54"/>
      <c r="I49" s="54"/>
      <c r="J49" s="54"/>
      <c r="K49" s="54"/>
      <c r="L49" s="54"/>
      <c r="M49" s="54"/>
      <c r="N49" s="86"/>
      <c r="O49" s="86"/>
      <c r="P49" s="86"/>
      <c r="Q49" s="86"/>
      <c r="R49" s="86"/>
      <c r="S49" s="54"/>
      <c r="T49" s="54"/>
      <c r="U49" s="54"/>
      <c r="V49" s="54"/>
      <c r="W49" s="54"/>
      <c r="X49" s="54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7"/>
      <c r="AL49" s="122">
        <f t="shared" si="4"/>
        <v>0</v>
      </c>
      <c r="AM49" s="54">
        <f t="shared" si="10"/>
        <v>0</v>
      </c>
      <c r="AN49" s="54">
        <f t="shared" si="10"/>
        <v>0</v>
      </c>
      <c r="AO49" s="54">
        <f t="shared" si="10"/>
        <v>0</v>
      </c>
      <c r="AP49" s="54">
        <f t="shared" si="10"/>
        <v>0</v>
      </c>
      <c r="AQ49" s="54">
        <f t="shared" si="10"/>
        <v>0</v>
      </c>
      <c r="AR49" s="54">
        <f t="shared" si="10"/>
        <v>0</v>
      </c>
      <c r="AS49" s="54">
        <f t="shared" si="10"/>
        <v>0</v>
      </c>
      <c r="AT49" s="54">
        <f t="shared" si="10"/>
        <v>0</v>
      </c>
      <c r="AU49" s="54">
        <f t="shared" si="10"/>
        <v>0</v>
      </c>
      <c r="AV49" s="54">
        <f t="shared" si="10"/>
        <v>0</v>
      </c>
      <c r="AW49" s="54">
        <f t="shared" si="10"/>
        <v>0</v>
      </c>
      <c r="AX49" s="54">
        <f t="shared" si="10"/>
        <v>0</v>
      </c>
      <c r="AY49" s="54">
        <f t="shared" si="10"/>
        <v>0</v>
      </c>
      <c r="AZ49" s="54">
        <f t="shared" si="10"/>
        <v>0</v>
      </c>
      <c r="BA49" s="54">
        <f t="shared" si="10"/>
        <v>0</v>
      </c>
      <c r="BB49" s="54">
        <f t="shared" si="10"/>
        <v>0</v>
      </c>
      <c r="BC49" s="54">
        <f t="shared" si="9"/>
        <v>0</v>
      </c>
      <c r="BD49" s="54">
        <f t="shared" si="9"/>
        <v>0</v>
      </c>
      <c r="BE49" s="159"/>
      <c r="BF49" s="182"/>
      <c r="BH49" s="34">
        <f t="shared" si="2"/>
        <v>0</v>
      </c>
      <c r="BI49" s="127"/>
      <c r="BJ49" s="15"/>
    </row>
    <row r="50" spans="2:62" ht="16.5" customHeight="1" x14ac:dyDescent="0.15">
      <c r="B50" s="5"/>
      <c r="C50" s="55"/>
      <c r="D50" s="5"/>
      <c r="E50" s="21"/>
      <c r="F50" s="128" t="str">
        <f t="shared" si="3"/>
        <v/>
      </c>
      <c r="G50" s="54"/>
      <c r="H50" s="54"/>
      <c r="I50" s="54"/>
      <c r="J50" s="54"/>
      <c r="K50" s="54"/>
      <c r="L50" s="54"/>
      <c r="M50" s="54"/>
      <c r="N50" s="86"/>
      <c r="O50" s="86"/>
      <c r="P50" s="86"/>
      <c r="Q50" s="86"/>
      <c r="R50" s="86"/>
      <c r="S50" s="54"/>
      <c r="T50" s="54"/>
      <c r="U50" s="54"/>
      <c r="V50" s="54"/>
      <c r="W50" s="54"/>
      <c r="X50" s="54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60"/>
      <c r="AL50" s="122">
        <f>AM50*$AM$7+AN50*$AN$7+AO50*$AO$7+AP50*$AP$7+AQ50*$AQ$7+AR50*$AR$7+AS50*$AS$7+AT50*$AT$7+AU50*$AU$7+AV50*$AV$7+AW50*$AW$7+AY50*$AY$7+AZ50*$AZ$7+BA50*$BA$7</f>
        <v>0</v>
      </c>
      <c r="AM50" s="54">
        <f t="shared" si="10"/>
        <v>0</v>
      </c>
      <c r="AN50" s="54">
        <f t="shared" si="10"/>
        <v>0</v>
      </c>
      <c r="AO50" s="54">
        <f t="shared" si="10"/>
        <v>0</v>
      </c>
      <c r="AP50" s="54">
        <f t="shared" si="10"/>
        <v>0</v>
      </c>
      <c r="AQ50" s="54">
        <f t="shared" si="10"/>
        <v>0</v>
      </c>
      <c r="AR50" s="54">
        <f t="shared" si="10"/>
        <v>0</v>
      </c>
      <c r="AS50" s="54">
        <f t="shared" si="10"/>
        <v>0</v>
      </c>
      <c r="AT50" s="54">
        <f t="shared" si="10"/>
        <v>0</v>
      </c>
      <c r="AU50" s="54">
        <f t="shared" si="10"/>
        <v>0</v>
      </c>
      <c r="AV50" s="54">
        <f t="shared" si="10"/>
        <v>0</v>
      </c>
      <c r="AW50" s="54">
        <f t="shared" si="10"/>
        <v>0</v>
      </c>
      <c r="AX50" s="54">
        <f t="shared" si="10"/>
        <v>0</v>
      </c>
      <c r="AY50" s="54">
        <f t="shared" si="10"/>
        <v>0</v>
      </c>
      <c r="AZ50" s="54">
        <f t="shared" si="10"/>
        <v>0</v>
      </c>
      <c r="BA50" s="54">
        <f t="shared" si="10"/>
        <v>0</v>
      </c>
      <c r="BB50" s="54">
        <f t="shared" si="10"/>
        <v>0</v>
      </c>
      <c r="BC50" s="54">
        <f t="shared" si="9"/>
        <v>0</v>
      </c>
      <c r="BD50" s="54">
        <f>COUNTIF($G50:$AK50,BD$10)</f>
        <v>0</v>
      </c>
      <c r="BE50" s="159"/>
      <c r="BF50" s="102" t="s">
        <v>81</v>
      </c>
      <c r="BH50" s="34">
        <f t="shared" si="2"/>
        <v>0</v>
      </c>
      <c r="BI50" s="127"/>
      <c r="BJ50" s="15"/>
    </row>
    <row r="51" spans="2:62" ht="16.5" customHeight="1" x14ac:dyDescent="0.15">
      <c r="B51" s="22"/>
      <c r="C51" s="103"/>
      <c r="D51" s="23"/>
      <c r="E51" s="23"/>
      <c r="F51" s="121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123">
        <f t="shared" ref="AL51:BC51" si="11">SUM(AL11:AL50)</f>
        <v>0</v>
      </c>
      <c r="AM51" s="54">
        <f>SUM(AM11:AM50)</f>
        <v>0</v>
      </c>
      <c r="AN51" s="54">
        <f t="shared" si="11"/>
        <v>0</v>
      </c>
      <c r="AO51" s="54">
        <f t="shared" si="11"/>
        <v>0</v>
      </c>
      <c r="AP51" s="54">
        <f t="shared" si="11"/>
        <v>0</v>
      </c>
      <c r="AQ51" s="54">
        <f t="shared" si="11"/>
        <v>0</v>
      </c>
      <c r="AR51" s="54">
        <f t="shared" si="11"/>
        <v>0</v>
      </c>
      <c r="AS51" s="54">
        <f t="shared" si="11"/>
        <v>0</v>
      </c>
      <c r="AT51" s="54">
        <f>SUM(AT11:AT50)</f>
        <v>0</v>
      </c>
      <c r="AU51" s="54">
        <f t="shared" si="11"/>
        <v>0</v>
      </c>
      <c r="AV51" s="54">
        <f t="shared" si="11"/>
        <v>0</v>
      </c>
      <c r="AW51" s="54">
        <f t="shared" si="11"/>
        <v>0</v>
      </c>
      <c r="AX51" s="54">
        <f t="shared" si="11"/>
        <v>0</v>
      </c>
      <c r="AY51" s="54">
        <f t="shared" si="11"/>
        <v>0</v>
      </c>
      <c r="AZ51" s="54">
        <f t="shared" si="11"/>
        <v>0</v>
      </c>
      <c r="BA51" s="54">
        <f t="shared" si="11"/>
        <v>0</v>
      </c>
      <c r="BB51" s="54">
        <f t="shared" si="11"/>
        <v>0</v>
      </c>
      <c r="BC51" s="54">
        <f t="shared" si="11"/>
        <v>0</v>
      </c>
      <c r="BD51" s="54">
        <f>SUM(BD11:BD50)</f>
        <v>0</v>
      </c>
      <c r="BE51" s="141">
        <v>168</v>
      </c>
      <c r="BF51" s="124">
        <f>ROUNDDOWN(AL51/BE51,1)</f>
        <v>0</v>
      </c>
      <c r="BG51" s="29"/>
      <c r="BH51" s="34"/>
      <c r="BJ51" s="15"/>
    </row>
    <row r="52" spans="2:62" ht="16.5" customHeight="1" x14ac:dyDescent="0.1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179" t="s">
        <v>92</v>
      </c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24"/>
    </row>
    <row r="53" spans="2:62" ht="16.5" customHeight="1" x14ac:dyDescent="0.1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H53" s="24"/>
      <c r="AI53" s="24"/>
      <c r="AJ53" s="24"/>
      <c r="AK53" s="24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4"/>
    </row>
    <row r="54" spans="2:62" ht="16.5" customHeight="1" x14ac:dyDescent="0.15">
      <c r="B54" s="174" t="s">
        <v>16</v>
      </c>
      <c r="C54" s="175"/>
      <c r="D54" s="175"/>
      <c r="E54" s="175"/>
      <c r="F54" s="175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47"/>
      <c r="AH54" s="47"/>
      <c r="AI54" s="47"/>
      <c r="AJ54" s="47"/>
      <c r="AK54" s="47"/>
      <c r="AL54" s="44"/>
      <c r="AM54" s="44"/>
      <c r="AN54" s="47"/>
      <c r="AO54" s="47"/>
      <c r="AP54" s="47"/>
      <c r="AQ54" s="27"/>
      <c r="AR54" s="49"/>
      <c r="AS54" s="25"/>
      <c r="AT54" s="28"/>
      <c r="AV54" s="25"/>
      <c r="AX54" s="24"/>
      <c r="AY54" s="24"/>
      <c r="AZ54" s="25"/>
      <c r="BA54" s="25"/>
      <c r="BB54" s="25"/>
      <c r="BC54" s="25"/>
      <c r="BD54" s="25"/>
      <c r="BE54" s="25"/>
      <c r="BF54" s="25"/>
      <c r="BG54" s="25"/>
      <c r="BH54" s="24"/>
    </row>
    <row r="55" spans="2:62" ht="32.25" customHeight="1" x14ac:dyDescent="0.15">
      <c r="B55" s="11"/>
      <c r="C55" s="12"/>
      <c r="D55" s="12"/>
      <c r="E55" s="14" t="s">
        <v>47</v>
      </c>
      <c r="F55" s="70" t="s">
        <v>48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48"/>
      <c r="X55" s="4"/>
      <c r="Y55" s="4"/>
      <c r="Z55" s="29"/>
      <c r="AA55" s="24"/>
      <c r="AB55" s="24"/>
      <c r="AC55" s="24"/>
      <c r="AD55" s="24"/>
      <c r="AE55" s="24"/>
      <c r="AF55" s="24"/>
      <c r="AG55" s="29"/>
      <c r="AH55" s="29"/>
      <c r="AI55" s="29"/>
      <c r="AJ55" s="29"/>
      <c r="AK55" s="29"/>
      <c r="AL55" s="25"/>
      <c r="AM55" s="25"/>
      <c r="AN55" s="29"/>
      <c r="AO55" s="29"/>
      <c r="AP55" s="29"/>
      <c r="AQ55" s="30"/>
      <c r="AR55" s="49"/>
      <c r="AS55" s="36" t="s">
        <v>17</v>
      </c>
      <c r="AT55" s="28"/>
      <c r="AV55" s="25"/>
      <c r="AX55" s="24"/>
      <c r="AY55" s="24"/>
      <c r="AZ55" s="25"/>
      <c r="BA55" s="25"/>
      <c r="BB55" s="25"/>
      <c r="BC55" s="25"/>
      <c r="BD55" s="25"/>
      <c r="BE55" s="25"/>
      <c r="BF55" s="25"/>
      <c r="BG55" s="25"/>
      <c r="BH55" s="24"/>
    </row>
    <row r="56" spans="2:62" ht="16.5" customHeight="1" x14ac:dyDescent="0.15">
      <c r="B56" s="147" t="s">
        <v>38</v>
      </c>
      <c r="C56" s="143">
        <v>0.3125</v>
      </c>
      <c r="D56" s="143">
        <v>0.6875</v>
      </c>
      <c r="E56" s="144">
        <v>60</v>
      </c>
      <c r="F56" s="144">
        <v>60</v>
      </c>
      <c r="G56" s="97">
        <f>COUNTIF(G$11:G$50,$B56)</f>
        <v>0</v>
      </c>
      <c r="H56" s="97">
        <f t="shared" ref="H56:AK64" si="12">COUNTIF(H$11:H$50,$B56)</f>
        <v>0</v>
      </c>
      <c r="I56" s="97">
        <f t="shared" si="12"/>
        <v>0</v>
      </c>
      <c r="J56" s="97">
        <f t="shared" si="12"/>
        <v>0</v>
      </c>
      <c r="K56" s="97">
        <f t="shared" si="12"/>
        <v>0</v>
      </c>
      <c r="L56" s="97">
        <f t="shared" si="12"/>
        <v>0</v>
      </c>
      <c r="M56" s="97">
        <f t="shared" si="12"/>
        <v>0</v>
      </c>
      <c r="N56" s="97">
        <f t="shared" si="12"/>
        <v>0</v>
      </c>
      <c r="O56" s="97">
        <f t="shared" si="12"/>
        <v>0</v>
      </c>
      <c r="P56" s="97">
        <f t="shared" si="12"/>
        <v>0</v>
      </c>
      <c r="Q56" s="97">
        <f t="shared" si="12"/>
        <v>0</v>
      </c>
      <c r="R56" s="97">
        <f t="shared" si="12"/>
        <v>0</v>
      </c>
      <c r="S56" s="97">
        <f t="shared" si="12"/>
        <v>0</v>
      </c>
      <c r="T56" s="97">
        <f t="shared" si="12"/>
        <v>0</v>
      </c>
      <c r="U56" s="97">
        <f t="shared" si="12"/>
        <v>0</v>
      </c>
      <c r="V56" s="97">
        <f t="shared" si="12"/>
        <v>0</v>
      </c>
      <c r="W56" s="97">
        <f t="shared" si="12"/>
        <v>0</v>
      </c>
      <c r="X56" s="97">
        <f t="shared" si="12"/>
        <v>0</v>
      </c>
      <c r="Y56" s="97">
        <f t="shared" si="12"/>
        <v>0</v>
      </c>
      <c r="Z56" s="97">
        <f t="shared" si="12"/>
        <v>0</v>
      </c>
      <c r="AA56" s="97">
        <f t="shared" si="12"/>
        <v>0</v>
      </c>
      <c r="AB56" s="97">
        <f t="shared" si="12"/>
        <v>0</v>
      </c>
      <c r="AC56" s="97">
        <f t="shared" si="12"/>
        <v>0</v>
      </c>
      <c r="AD56" s="97">
        <f t="shared" si="12"/>
        <v>0</v>
      </c>
      <c r="AE56" s="97">
        <f t="shared" si="12"/>
        <v>0</v>
      </c>
      <c r="AF56" s="97">
        <f t="shared" si="12"/>
        <v>0</v>
      </c>
      <c r="AG56" s="97">
        <f t="shared" si="12"/>
        <v>0</v>
      </c>
      <c r="AH56" s="97">
        <f t="shared" si="12"/>
        <v>0</v>
      </c>
      <c r="AI56" s="97">
        <f t="shared" si="12"/>
        <v>0</v>
      </c>
      <c r="AJ56" s="97">
        <f t="shared" si="12"/>
        <v>0</v>
      </c>
      <c r="AK56" s="97">
        <f t="shared" si="12"/>
        <v>0</v>
      </c>
      <c r="AL56" s="97">
        <f>SUM(G56:AK56)</f>
        <v>0</v>
      </c>
      <c r="AM56" s="189">
        <f t="shared" ref="AM56:AM65" si="13">F56*AL56</f>
        <v>0</v>
      </c>
      <c r="AN56" s="190"/>
      <c r="AO56" s="190"/>
      <c r="AP56" s="29" t="s">
        <v>23</v>
      </c>
      <c r="AQ56" s="33"/>
      <c r="AR56" s="31"/>
      <c r="AS56" s="29" t="s">
        <v>18</v>
      </c>
      <c r="AT56" s="10"/>
      <c r="AV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34"/>
      <c r="BJ56" s="15"/>
    </row>
    <row r="57" spans="2:62" ht="16.5" customHeight="1" x14ac:dyDescent="0.15">
      <c r="B57" s="147" t="s">
        <v>32</v>
      </c>
      <c r="C57" s="143">
        <v>0.3125</v>
      </c>
      <c r="D57" s="143">
        <v>0.52083333333333337</v>
      </c>
      <c r="E57" s="144">
        <v>0</v>
      </c>
      <c r="F57" s="144">
        <v>30</v>
      </c>
      <c r="G57" s="97">
        <f t="shared" ref="G57:G65" si="14">COUNTIF(G$11:G$50,$B57)</f>
        <v>0</v>
      </c>
      <c r="H57" s="97">
        <f t="shared" si="12"/>
        <v>0</v>
      </c>
      <c r="I57" s="97">
        <f t="shared" si="12"/>
        <v>0</v>
      </c>
      <c r="J57" s="97">
        <f t="shared" si="12"/>
        <v>0</v>
      </c>
      <c r="K57" s="97">
        <f t="shared" si="12"/>
        <v>0</v>
      </c>
      <c r="L57" s="97">
        <f t="shared" si="12"/>
        <v>0</v>
      </c>
      <c r="M57" s="97">
        <f t="shared" si="12"/>
        <v>0</v>
      </c>
      <c r="N57" s="97">
        <f t="shared" si="12"/>
        <v>0</v>
      </c>
      <c r="O57" s="97">
        <f t="shared" si="12"/>
        <v>0</v>
      </c>
      <c r="P57" s="97">
        <f t="shared" si="12"/>
        <v>0</v>
      </c>
      <c r="Q57" s="97">
        <f t="shared" si="12"/>
        <v>0</v>
      </c>
      <c r="R57" s="97">
        <f t="shared" si="12"/>
        <v>0</v>
      </c>
      <c r="S57" s="97">
        <f t="shared" si="12"/>
        <v>0</v>
      </c>
      <c r="T57" s="97">
        <f t="shared" si="12"/>
        <v>0</v>
      </c>
      <c r="U57" s="97">
        <f t="shared" si="12"/>
        <v>0</v>
      </c>
      <c r="V57" s="97">
        <f t="shared" si="12"/>
        <v>0</v>
      </c>
      <c r="W57" s="97">
        <f t="shared" si="12"/>
        <v>0</v>
      </c>
      <c r="X57" s="97">
        <f t="shared" si="12"/>
        <v>0</v>
      </c>
      <c r="Y57" s="97">
        <f t="shared" si="12"/>
        <v>0</v>
      </c>
      <c r="Z57" s="97">
        <f t="shared" si="12"/>
        <v>0</v>
      </c>
      <c r="AA57" s="97">
        <f t="shared" si="12"/>
        <v>0</v>
      </c>
      <c r="AB57" s="97">
        <f t="shared" si="12"/>
        <v>0</v>
      </c>
      <c r="AC57" s="97">
        <f t="shared" si="12"/>
        <v>0</v>
      </c>
      <c r="AD57" s="97">
        <f t="shared" si="12"/>
        <v>0</v>
      </c>
      <c r="AE57" s="97">
        <f t="shared" si="12"/>
        <v>0</v>
      </c>
      <c r="AF57" s="97">
        <f t="shared" si="12"/>
        <v>0</v>
      </c>
      <c r="AG57" s="97">
        <f t="shared" si="12"/>
        <v>0</v>
      </c>
      <c r="AH57" s="97">
        <f t="shared" si="12"/>
        <v>0</v>
      </c>
      <c r="AI57" s="97">
        <f t="shared" si="12"/>
        <v>0</v>
      </c>
      <c r="AJ57" s="97">
        <f t="shared" si="12"/>
        <v>0</v>
      </c>
      <c r="AK57" s="97">
        <f t="shared" si="12"/>
        <v>0</v>
      </c>
      <c r="AL57" s="97">
        <f t="shared" ref="AL57:AL65" si="15">SUM(G57:AK57)</f>
        <v>0</v>
      </c>
      <c r="AM57" s="189">
        <f t="shared" si="13"/>
        <v>0</v>
      </c>
      <c r="AN57" s="190"/>
      <c r="AO57" s="190"/>
      <c r="AP57" s="29" t="s">
        <v>23</v>
      </c>
      <c r="AQ57" s="33"/>
      <c r="AR57" s="31"/>
      <c r="AS57" s="29" t="s">
        <v>49</v>
      </c>
      <c r="AT57" s="10"/>
      <c r="AV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34"/>
      <c r="BJ57" s="15"/>
    </row>
    <row r="58" spans="2:62" ht="16.5" customHeight="1" x14ac:dyDescent="0.15">
      <c r="B58" s="147" t="s">
        <v>33</v>
      </c>
      <c r="C58" s="143">
        <v>0.3125</v>
      </c>
      <c r="D58" s="143">
        <v>0.60416666666666663</v>
      </c>
      <c r="E58" s="144">
        <v>60</v>
      </c>
      <c r="F58" s="144">
        <v>30</v>
      </c>
      <c r="G58" s="97">
        <f t="shared" si="14"/>
        <v>0</v>
      </c>
      <c r="H58" s="97">
        <f t="shared" si="12"/>
        <v>0</v>
      </c>
      <c r="I58" s="97">
        <f t="shared" si="12"/>
        <v>0</v>
      </c>
      <c r="J58" s="97">
        <f t="shared" si="12"/>
        <v>0</v>
      </c>
      <c r="K58" s="97">
        <f t="shared" si="12"/>
        <v>0</v>
      </c>
      <c r="L58" s="97">
        <f t="shared" si="12"/>
        <v>0</v>
      </c>
      <c r="M58" s="97">
        <f t="shared" si="12"/>
        <v>0</v>
      </c>
      <c r="N58" s="97">
        <f t="shared" si="12"/>
        <v>0</v>
      </c>
      <c r="O58" s="97">
        <f t="shared" si="12"/>
        <v>0</v>
      </c>
      <c r="P58" s="97">
        <f t="shared" si="12"/>
        <v>0</v>
      </c>
      <c r="Q58" s="97">
        <f t="shared" si="12"/>
        <v>0</v>
      </c>
      <c r="R58" s="97">
        <f t="shared" si="12"/>
        <v>0</v>
      </c>
      <c r="S58" s="97">
        <f t="shared" si="12"/>
        <v>0</v>
      </c>
      <c r="T58" s="97">
        <f t="shared" si="12"/>
        <v>0</v>
      </c>
      <c r="U58" s="97">
        <f t="shared" si="12"/>
        <v>0</v>
      </c>
      <c r="V58" s="97">
        <f t="shared" si="12"/>
        <v>0</v>
      </c>
      <c r="W58" s="97">
        <f t="shared" si="12"/>
        <v>0</v>
      </c>
      <c r="X58" s="97">
        <f t="shared" si="12"/>
        <v>0</v>
      </c>
      <c r="Y58" s="97">
        <f t="shared" si="12"/>
        <v>0</v>
      </c>
      <c r="Z58" s="97">
        <f t="shared" si="12"/>
        <v>0</v>
      </c>
      <c r="AA58" s="97">
        <f t="shared" si="12"/>
        <v>0</v>
      </c>
      <c r="AB58" s="97">
        <f t="shared" si="12"/>
        <v>0</v>
      </c>
      <c r="AC58" s="97">
        <f t="shared" si="12"/>
        <v>0</v>
      </c>
      <c r="AD58" s="97">
        <f t="shared" si="12"/>
        <v>0</v>
      </c>
      <c r="AE58" s="97">
        <f t="shared" si="12"/>
        <v>0</v>
      </c>
      <c r="AF58" s="97">
        <f t="shared" si="12"/>
        <v>0</v>
      </c>
      <c r="AG58" s="97">
        <f t="shared" si="12"/>
        <v>0</v>
      </c>
      <c r="AH58" s="97">
        <f t="shared" si="12"/>
        <v>0</v>
      </c>
      <c r="AI58" s="97">
        <f t="shared" si="12"/>
        <v>0</v>
      </c>
      <c r="AJ58" s="97">
        <f t="shared" si="12"/>
        <v>0</v>
      </c>
      <c r="AK58" s="97">
        <f t="shared" si="12"/>
        <v>0</v>
      </c>
      <c r="AL58" s="97">
        <f t="shared" si="15"/>
        <v>0</v>
      </c>
      <c r="AM58" s="189">
        <f t="shared" si="13"/>
        <v>0</v>
      </c>
      <c r="AN58" s="190"/>
      <c r="AO58" s="190"/>
      <c r="AP58" s="29" t="s">
        <v>23</v>
      </c>
      <c r="AQ58" s="33"/>
      <c r="AR58" s="31"/>
      <c r="AS58" s="108" t="s">
        <v>70</v>
      </c>
      <c r="AT58" s="35"/>
      <c r="AV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34"/>
      <c r="BJ58" s="15"/>
    </row>
    <row r="59" spans="2:62" ht="16.5" customHeight="1" x14ac:dyDescent="0.15">
      <c r="B59" s="147" t="s">
        <v>60</v>
      </c>
      <c r="C59" s="143">
        <v>0.35416666666666669</v>
      </c>
      <c r="D59" s="143">
        <v>0.72916666666666663</v>
      </c>
      <c r="E59" s="144">
        <v>60</v>
      </c>
      <c r="F59" s="144">
        <v>90</v>
      </c>
      <c r="G59" s="97">
        <f t="shared" si="14"/>
        <v>0</v>
      </c>
      <c r="H59" s="97">
        <f t="shared" si="12"/>
        <v>0</v>
      </c>
      <c r="I59" s="97">
        <f t="shared" si="12"/>
        <v>0</v>
      </c>
      <c r="J59" s="97">
        <f t="shared" si="12"/>
        <v>0</v>
      </c>
      <c r="K59" s="97">
        <f t="shared" si="12"/>
        <v>0</v>
      </c>
      <c r="L59" s="97">
        <f t="shared" si="12"/>
        <v>0</v>
      </c>
      <c r="M59" s="97">
        <f t="shared" si="12"/>
        <v>0</v>
      </c>
      <c r="N59" s="97">
        <f t="shared" si="12"/>
        <v>0</v>
      </c>
      <c r="O59" s="97">
        <f t="shared" si="12"/>
        <v>0</v>
      </c>
      <c r="P59" s="97">
        <f t="shared" si="12"/>
        <v>0</v>
      </c>
      <c r="Q59" s="97">
        <f t="shared" si="12"/>
        <v>0</v>
      </c>
      <c r="R59" s="97">
        <f t="shared" si="12"/>
        <v>0</v>
      </c>
      <c r="S59" s="97">
        <f t="shared" si="12"/>
        <v>0</v>
      </c>
      <c r="T59" s="97">
        <f t="shared" si="12"/>
        <v>0</v>
      </c>
      <c r="U59" s="97">
        <f t="shared" si="12"/>
        <v>0</v>
      </c>
      <c r="V59" s="97">
        <f t="shared" si="12"/>
        <v>0</v>
      </c>
      <c r="W59" s="97">
        <f t="shared" si="12"/>
        <v>0</v>
      </c>
      <c r="X59" s="97">
        <f t="shared" si="12"/>
        <v>0</v>
      </c>
      <c r="Y59" s="97">
        <f t="shared" si="12"/>
        <v>0</v>
      </c>
      <c r="Z59" s="97">
        <f t="shared" si="12"/>
        <v>0</v>
      </c>
      <c r="AA59" s="97">
        <f t="shared" si="12"/>
        <v>0</v>
      </c>
      <c r="AB59" s="97">
        <f t="shared" si="12"/>
        <v>0</v>
      </c>
      <c r="AC59" s="97">
        <f t="shared" si="12"/>
        <v>0</v>
      </c>
      <c r="AD59" s="97">
        <f t="shared" si="12"/>
        <v>0</v>
      </c>
      <c r="AE59" s="97">
        <f t="shared" si="12"/>
        <v>0</v>
      </c>
      <c r="AF59" s="97">
        <f t="shared" si="12"/>
        <v>0</v>
      </c>
      <c r="AG59" s="97">
        <f t="shared" si="12"/>
        <v>0</v>
      </c>
      <c r="AH59" s="97">
        <f t="shared" si="12"/>
        <v>0</v>
      </c>
      <c r="AI59" s="97">
        <f t="shared" si="12"/>
        <v>0</v>
      </c>
      <c r="AJ59" s="97">
        <f t="shared" si="12"/>
        <v>0</v>
      </c>
      <c r="AK59" s="97">
        <f t="shared" si="12"/>
        <v>0</v>
      </c>
      <c r="AL59" s="97">
        <f t="shared" si="15"/>
        <v>0</v>
      </c>
      <c r="AM59" s="189">
        <f t="shared" si="13"/>
        <v>0</v>
      </c>
      <c r="AN59" s="190"/>
      <c r="AO59" s="190"/>
      <c r="AP59" s="29" t="s">
        <v>23</v>
      </c>
      <c r="AQ59" s="33"/>
      <c r="AR59" s="31"/>
      <c r="AS59" s="108" t="s">
        <v>71</v>
      </c>
      <c r="AT59" s="35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34"/>
      <c r="BJ59" s="15"/>
    </row>
    <row r="60" spans="2:62" ht="16.5" customHeight="1" x14ac:dyDescent="0.15">
      <c r="B60" s="147" t="s">
        <v>34</v>
      </c>
      <c r="C60" s="143">
        <v>0.36458333333333331</v>
      </c>
      <c r="D60" s="143">
        <v>0.73958333333333337</v>
      </c>
      <c r="E60" s="144">
        <v>60</v>
      </c>
      <c r="F60" s="144">
        <v>105</v>
      </c>
      <c r="G60" s="97">
        <f t="shared" si="14"/>
        <v>0</v>
      </c>
      <c r="H60" s="97">
        <f t="shared" si="12"/>
        <v>0</v>
      </c>
      <c r="I60" s="97">
        <f t="shared" si="12"/>
        <v>0</v>
      </c>
      <c r="J60" s="97">
        <f t="shared" si="12"/>
        <v>0</v>
      </c>
      <c r="K60" s="97">
        <f t="shared" si="12"/>
        <v>0</v>
      </c>
      <c r="L60" s="97">
        <f t="shared" si="12"/>
        <v>0</v>
      </c>
      <c r="M60" s="97">
        <f t="shared" si="12"/>
        <v>0</v>
      </c>
      <c r="N60" s="97">
        <f t="shared" si="12"/>
        <v>0</v>
      </c>
      <c r="O60" s="97">
        <f t="shared" si="12"/>
        <v>0</v>
      </c>
      <c r="P60" s="97">
        <f t="shared" si="12"/>
        <v>0</v>
      </c>
      <c r="Q60" s="97">
        <f t="shared" si="12"/>
        <v>0</v>
      </c>
      <c r="R60" s="97">
        <f t="shared" si="12"/>
        <v>0</v>
      </c>
      <c r="S60" s="97">
        <f t="shared" si="12"/>
        <v>0</v>
      </c>
      <c r="T60" s="97">
        <f t="shared" si="12"/>
        <v>0</v>
      </c>
      <c r="U60" s="97">
        <f t="shared" si="12"/>
        <v>0</v>
      </c>
      <c r="V60" s="97">
        <f t="shared" si="12"/>
        <v>0</v>
      </c>
      <c r="W60" s="97">
        <f t="shared" si="12"/>
        <v>0</v>
      </c>
      <c r="X60" s="97">
        <f t="shared" si="12"/>
        <v>0</v>
      </c>
      <c r="Y60" s="97">
        <f t="shared" si="12"/>
        <v>0</v>
      </c>
      <c r="Z60" s="97">
        <f t="shared" si="12"/>
        <v>0</v>
      </c>
      <c r="AA60" s="97">
        <f t="shared" si="12"/>
        <v>0</v>
      </c>
      <c r="AB60" s="97">
        <f t="shared" si="12"/>
        <v>0</v>
      </c>
      <c r="AC60" s="97">
        <f t="shared" si="12"/>
        <v>0</v>
      </c>
      <c r="AD60" s="97">
        <f t="shared" si="12"/>
        <v>0</v>
      </c>
      <c r="AE60" s="97">
        <f t="shared" si="12"/>
        <v>0</v>
      </c>
      <c r="AF60" s="97">
        <f t="shared" si="12"/>
        <v>0</v>
      </c>
      <c r="AG60" s="97">
        <f t="shared" si="12"/>
        <v>0</v>
      </c>
      <c r="AH60" s="97">
        <f t="shared" si="12"/>
        <v>0</v>
      </c>
      <c r="AI60" s="97">
        <f t="shared" si="12"/>
        <v>0</v>
      </c>
      <c r="AJ60" s="97">
        <f t="shared" si="12"/>
        <v>0</v>
      </c>
      <c r="AK60" s="97">
        <f t="shared" si="12"/>
        <v>0</v>
      </c>
      <c r="AL60" s="97">
        <f t="shared" si="15"/>
        <v>0</v>
      </c>
      <c r="AM60" s="189">
        <f t="shared" si="13"/>
        <v>0</v>
      </c>
      <c r="AN60" s="190"/>
      <c r="AO60" s="190"/>
      <c r="AP60" s="29" t="s">
        <v>23</v>
      </c>
      <c r="AQ60" s="33"/>
      <c r="AR60" s="31"/>
      <c r="AS60" s="108" t="s">
        <v>72</v>
      </c>
      <c r="AT60" s="35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34"/>
      <c r="BJ60" s="15"/>
    </row>
    <row r="61" spans="2:62" ht="16.5" customHeight="1" x14ac:dyDescent="0.15">
      <c r="B61" s="147" t="s">
        <v>35</v>
      </c>
      <c r="C61" s="143">
        <v>0.41666666666666669</v>
      </c>
      <c r="D61" s="143">
        <v>0.79166666666666663</v>
      </c>
      <c r="E61" s="144">
        <v>60</v>
      </c>
      <c r="F61" s="144">
        <v>180</v>
      </c>
      <c r="G61" s="97">
        <f t="shared" si="14"/>
        <v>0</v>
      </c>
      <c r="H61" s="97">
        <f t="shared" si="12"/>
        <v>0</v>
      </c>
      <c r="I61" s="97">
        <f t="shared" si="12"/>
        <v>0</v>
      </c>
      <c r="J61" s="97">
        <f t="shared" si="12"/>
        <v>0</v>
      </c>
      <c r="K61" s="97">
        <f t="shared" si="12"/>
        <v>0</v>
      </c>
      <c r="L61" s="97">
        <f t="shared" si="12"/>
        <v>0</v>
      </c>
      <c r="M61" s="97">
        <f t="shared" si="12"/>
        <v>0</v>
      </c>
      <c r="N61" s="97">
        <f t="shared" si="12"/>
        <v>0</v>
      </c>
      <c r="O61" s="97">
        <f t="shared" si="12"/>
        <v>0</v>
      </c>
      <c r="P61" s="97">
        <f t="shared" si="12"/>
        <v>0</v>
      </c>
      <c r="Q61" s="97">
        <f t="shared" si="12"/>
        <v>0</v>
      </c>
      <c r="R61" s="97">
        <f t="shared" si="12"/>
        <v>0</v>
      </c>
      <c r="S61" s="97">
        <f t="shared" si="12"/>
        <v>0</v>
      </c>
      <c r="T61" s="97">
        <f t="shared" si="12"/>
        <v>0</v>
      </c>
      <c r="U61" s="97">
        <f t="shared" si="12"/>
        <v>0</v>
      </c>
      <c r="V61" s="97">
        <f t="shared" si="12"/>
        <v>0</v>
      </c>
      <c r="W61" s="97">
        <f t="shared" si="12"/>
        <v>0</v>
      </c>
      <c r="X61" s="97">
        <f t="shared" si="12"/>
        <v>0</v>
      </c>
      <c r="Y61" s="97">
        <f t="shared" si="12"/>
        <v>0</v>
      </c>
      <c r="Z61" s="97">
        <f t="shared" si="12"/>
        <v>0</v>
      </c>
      <c r="AA61" s="97">
        <f t="shared" si="12"/>
        <v>0</v>
      </c>
      <c r="AB61" s="97">
        <f t="shared" si="12"/>
        <v>0</v>
      </c>
      <c r="AC61" s="97">
        <f t="shared" si="12"/>
        <v>0</v>
      </c>
      <c r="AD61" s="97">
        <f t="shared" si="12"/>
        <v>0</v>
      </c>
      <c r="AE61" s="97">
        <f t="shared" si="12"/>
        <v>0</v>
      </c>
      <c r="AF61" s="97">
        <f t="shared" si="12"/>
        <v>0</v>
      </c>
      <c r="AG61" s="97">
        <f t="shared" si="12"/>
        <v>0</v>
      </c>
      <c r="AH61" s="97">
        <f t="shared" si="12"/>
        <v>0</v>
      </c>
      <c r="AI61" s="97">
        <f t="shared" si="12"/>
        <v>0</v>
      </c>
      <c r="AJ61" s="97">
        <f t="shared" si="12"/>
        <v>0</v>
      </c>
      <c r="AK61" s="97">
        <f t="shared" si="12"/>
        <v>0</v>
      </c>
      <c r="AL61" s="97">
        <f t="shared" si="15"/>
        <v>0</v>
      </c>
      <c r="AM61" s="189">
        <f t="shared" si="13"/>
        <v>0</v>
      </c>
      <c r="AN61" s="190"/>
      <c r="AO61" s="190"/>
      <c r="AP61" s="29" t="s">
        <v>23</v>
      </c>
      <c r="AQ61" s="33"/>
      <c r="AR61" s="31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34"/>
      <c r="BJ61" s="15"/>
    </row>
    <row r="62" spans="2:62" ht="16.5" customHeight="1" x14ac:dyDescent="0.15">
      <c r="B62" s="147" t="s">
        <v>36</v>
      </c>
      <c r="C62" s="143">
        <v>0.54166666666666663</v>
      </c>
      <c r="D62" s="143">
        <v>0.70833333333333337</v>
      </c>
      <c r="E62" s="144">
        <v>0</v>
      </c>
      <c r="F62" s="144">
        <v>60</v>
      </c>
      <c r="G62" s="97">
        <f t="shared" si="14"/>
        <v>0</v>
      </c>
      <c r="H62" s="97">
        <f t="shared" si="12"/>
        <v>0</v>
      </c>
      <c r="I62" s="97">
        <f t="shared" si="12"/>
        <v>0</v>
      </c>
      <c r="J62" s="97">
        <f t="shared" si="12"/>
        <v>0</v>
      </c>
      <c r="K62" s="97">
        <f t="shared" si="12"/>
        <v>0</v>
      </c>
      <c r="L62" s="97">
        <f t="shared" si="12"/>
        <v>0</v>
      </c>
      <c r="M62" s="97">
        <f t="shared" si="12"/>
        <v>0</v>
      </c>
      <c r="N62" s="97">
        <f t="shared" si="12"/>
        <v>0</v>
      </c>
      <c r="O62" s="97">
        <f t="shared" si="12"/>
        <v>0</v>
      </c>
      <c r="P62" s="97">
        <f t="shared" si="12"/>
        <v>0</v>
      </c>
      <c r="Q62" s="97">
        <f t="shared" si="12"/>
        <v>0</v>
      </c>
      <c r="R62" s="97">
        <f t="shared" si="12"/>
        <v>0</v>
      </c>
      <c r="S62" s="97">
        <f t="shared" si="12"/>
        <v>0</v>
      </c>
      <c r="T62" s="97">
        <f t="shared" si="12"/>
        <v>0</v>
      </c>
      <c r="U62" s="97">
        <f t="shared" si="12"/>
        <v>0</v>
      </c>
      <c r="V62" s="97">
        <f t="shared" si="12"/>
        <v>0</v>
      </c>
      <c r="W62" s="97">
        <f t="shared" si="12"/>
        <v>0</v>
      </c>
      <c r="X62" s="97">
        <f t="shared" si="12"/>
        <v>0</v>
      </c>
      <c r="Y62" s="97">
        <f t="shared" si="12"/>
        <v>0</v>
      </c>
      <c r="Z62" s="97">
        <f t="shared" si="12"/>
        <v>0</v>
      </c>
      <c r="AA62" s="97">
        <f t="shared" si="12"/>
        <v>0</v>
      </c>
      <c r="AB62" s="97">
        <f t="shared" si="12"/>
        <v>0</v>
      </c>
      <c r="AC62" s="97">
        <f t="shared" si="12"/>
        <v>0</v>
      </c>
      <c r="AD62" s="97">
        <f t="shared" si="12"/>
        <v>0</v>
      </c>
      <c r="AE62" s="97">
        <f t="shared" si="12"/>
        <v>0</v>
      </c>
      <c r="AF62" s="97">
        <f t="shared" si="12"/>
        <v>0</v>
      </c>
      <c r="AG62" s="97">
        <f t="shared" si="12"/>
        <v>0</v>
      </c>
      <c r="AH62" s="97">
        <f t="shared" si="12"/>
        <v>0</v>
      </c>
      <c r="AI62" s="97">
        <f t="shared" si="12"/>
        <v>0</v>
      </c>
      <c r="AJ62" s="97">
        <f t="shared" si="12"/>
        <v>0</v>
      </c>
      <c r="AK62" s="97">
        <f t="shared" si="12"/>
        <v>0</v>
      </c>
      <c r="AL62" s="97">
        <f t="shared" si="15"/>
        <v>0</v>
      </c>
      <c r="AM62" s="189">
        <f t="shared" si="13"/>
        <v>0</v>
      </c>
      <c r="AN62" s="190"/>
      <c r="AO62" s="190"/>
      <c r="AP62" s="29" t="s">
        <v>23</v>
      </c>
      <c r="AQ62" s="33"/>
      <c r="AR62" s="31"/>
      <c r="AS62" s="29"/>
      <c r="AT62" s="35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34"/>
      <c r="BJ62" s="15"/>
    </row>
    <row r="63" spans="2:62" ht="16.5" customHeight="1" x14ac:dyDescent="0.15">
      <c r="B63" s="147" t="s">
        <v>39</v>
      </c>
      <c r="C63" s="143">
        <v>0.54166666666666663</v>
      </c>
      <c r="D63" s="143">
        <v>0.70833333333333337</v>
      </c>
      <c r="E63" s="144">
        <v>0</v>
      </c>
      <c r="F63" s="144">
        <v>60</v>
      </c>
      <c r="G63" s="97">
        <f t="shared" si="14"/>
        <v>0</v>
      </c>
      <c r="H63" s="97">
        <f t="shared" si="12"/>
        <v>0</v>
      </c>
      <c r="I63" s="97">
        <f t="shared" si="12"/>
        <v>0</v>
      </c>
      <c r="J63" s="97">
        <f t="shared" si="12"/>
        <v>0</v>
      </c>
      <c r="K63" s="97">
        <f t="shared" si="12"/>
        <v>0</v>
      </c>
      <c r="L63" s="97">
        <f t="shared" si="12"/>
        <v>0</v>
      </c>
      <c r="M63" s="97">
        <f t="shared" si="12"/>
        <v>0</v>
      </c>
      <c r="N63" s="97">
        <f t="shared" si="12"/>
        <v>0</v>
      </c>
      <c r="O63" s="97">
        <f t="shared" si="12"/>
        <v>0</v>
      </c>
      <c r="P63" s="97">
        <f t="shared" si="12"/>
        <v>0</v>
      </c>
      <c r="Q63" s="97">
        <f t="shared" si="12"/>
        <v>0</v>
      </c>
      <c r="R63" s="97">
        <f t="shared" si="12"/>
        <v>0</v>
      </c>
      <c r="S63" s="97">
        <f t="shared" si="12"/>
        <v>0</v>
      </c>
      <c r="T63" s="97">
        <f t="shared" si="12"/>
        <v>0</v>
      </c>
      <c r="U63" s="97">
        <f t="shared" si="12"/>
        <v>0</v>
      </c>
      <c r="V63" s="97">
        <f t="shared" si="12"/>
        <v>0</v>
      </c>
      <c r="W63" s="97">
        <f t="shared" si="12"/>
        <v>0</v>
      </c>
      <c r="X63" s="97">
        <f t="shared" si="12"/>
        <v>0</v>
      </c>
      <c r="Y63" s="97">
        <f t="shared" si="12"/>
        <v>0</v>
      </c>
      <c r="Z63" s="97">
        <f t="shared" si="12"/>
        <v>0</v>
      </c>
      <c r="AA63" s="97">
        <f t="shared" si="12"/>
        <v>0</v>
      </c>
      <c r="AB63" s="97">
        <f t="shared" si="12"/>
        <v>0</v>
      </c>
      <c r="AC63" s="97">
        <f t="shared" si="12"/>
        <v>0</v>
      </c>
      <c r="AD63" s="97">
        <f t="shared" si="12"/>
        <v>0</v>
      </c>
      <c r="AE63" s="97">
        <f t="shared" si="12"/>
        <v>0</v>
      </c>
      <c r="AF63" s="97">
        <f t="shared" si="12"/>
        <v>0</v>
      </c>
      <c r="AG63" s="97">
        <f t="shared" si="12"/>
        <v>0</v>
      </c>
      <c r="AH63" s="97">
        <f t="shared" si="12"/>
        <v>0</v>
      </c>
      <c r="AI63" s="97">
        <f t="shared" si="12"/>
        <v>0</v>
      </c>
      <c r="AJ63" s="97">
        <f t="shared" si="12"/>
        <v>0</v>
      </c>
      <c r="AK63" s="97">
        <f t="shared" si="12"/>
        <v>0</v>
      </c>
      <c r="AL63" s="97">
        <f t="shared" si="15"/>
        <v>0</v>
      </c>
      <c r="AM63" s="189">
        <f t="shared" si="13"/>
        <v>0</v>
      </c>
      <c r="AN63" s="190"/>
      <c r="AO63" s="190"/>
      <c r="AP63" s="29" t="s">
        <v>23</v>
      </c>
      <c r="AQ63" s="33"/>
      <c r="AR63" s="31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34"/>
      <c r="BJ63" s="15"/>
    </row>
    <row r="64" spans="2:62" ht="16.5" customHeight="1" x14ac:dyDescent="0.15">
      <c r="B64" s="147" t="s">
        <v>24</v>
      </c>
      <c r="C64" s="143">
        <v>0.58333333333333337</v>
      </c>
      <c r="D64" s="143">
        <v>0.75</v>
      </c>
      <c r="E64" s="144">
        <v>0</v>
      </c>
      <c r="F64" s="144">
        <v>120</v>
      </c>
      <c r="G64" s="97">
        <f t="shared" si="14"/>
        <v>0</v>
      </c>
      <c r="H64" s="97">
        <f t="shared" si="12"/>
        <v>0</v>
      </c>
      <c r="I64" s="97">
        <f t="shared" si="12"/>
        <v>0</v>
      </c>
      <c r="J64" s="97">
        <f t="shared" si="12"/>
        <v>0</v>
      </c>
      <c r="K64" s="97">
        <f t="shared" si="12"/>
        <v>0</v>
      </c>
      <c r="L64" s="97">
        <f t="shared" si="12"/>
        <v>0</v>
      </c>
      <c r="M64" s="97">
        <f t="shared" si="12"/>
        <v>0</v>
      </c>
      <c r="N64" s="97">
        <f t="shared" si="12"/>
        <v>0</v>
      </c>
      <c r="O64" s="97">
        <f t="shared" si="12"/>
        <v>0</v>
      </c>
      <c r="P64" s="97">
        <f t="shared" si="12"/>
        <v>0</v>
      </c>
      <c r="Q64" s="97">
        <f t="shared" si="12"/>
        <v>0</v>
      </c>
      <c r="R64" s="97">
        <f t="shared" si="12"/>
        <v>0</v>
      </c>
      <c r="S64" s="97">
        <f t="shared" si="12"/>
        <v>0</v>
      </c>
      <c r="T64" s="97">
        <f t="shared" si="12"/>
        <v>0</v>
      </c>
      <c r="U64" s="97">
        <f t="shared" si="12"/>
        <v>0</v>
      </c>
      <c r="V64" s="97">
        <f t="shared" si="12"/>
        <v>0</v>
      </c>
      <c r="W64" s="97">
        <f t="shared" ref="W64:AK65" si="16">COUNTIF(W$11:W$50,$B64)</f>
        <v>0</v>
      </c>
      <c r="X64" s="97">
        <f t="shared" si="16"/>
        <v>0</v>
      </c>
      <c r="Y64" s="97">
        <f t="shared" si="16"/>
        <v>0</v>
      </c>
      <c r="Z64" s="97">
        <f t="shared" si="16"/>
        <v>0</v>
      </c>
      <c r="AA64" s="97">
        <f t="shared" si="16"/>
        <v>0</v>
      </c>
      <c r="AB64" s="97">
        <f t="shared" si="16"/>
        <v>0</v>
      </c>
      <c r="AC64" s="97">
        <f t="shared" si="16"/>
        <v>0</v>
      </c>
      <c r="AD64" s="97">
        <f t="shared" si="16"/>
        <v>0</v>
      </c>
      <c r="AE64" s="97">
        <f t="shared" si="16"/>
        <v>0</v>
      </c>
      <c r="AF64" s="97">
        <f t="shared" si="16"/>
        <v>0</v>
      </c>
      <c r="AG64" s="97">
        <f t="shared" si="16"/>
        <v>0</v>
      </c>
      <c r="AH64" s="97">
        <f t="shared" si="16"/>
        <v>0</v>
      </c>
      <c r="AI64" s="97">
        <f t="shared" si="16"/>
        <v>0</v>
      </c>
      <c r="AJ64" s="97">
        <f t="shared" si="16"/>
        <v>0</v>
      </c>
      <c r="AK64" s="97">
        <f t="shared" si="16"/>
        <v>0</v>
      </c>
      <c r="AL64" s="97">
        <f t="shared" si="15"/>
        <v>0</v>
      </c>
      <c r="AM64" s="189">
        <f t="shared" si="13"/>
        <v>0</v>
      </c>
      <c r="AN64" s="190"/>
      <c r="AO64" s="190"/>
      <c r="AP64" s="29" t="s">
        <v>23</v>
      </c>
      <c r="AQ64" s="33"/>
      <c r="AR64" s="31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34"/>
      <c r="BJ64" s="15"/>
    </row>
    <row r="65" spans="2:62" ht="16.5" customHeight="1" x14ac:dyDescent="0.15">
      <c r="B65" s="147" t="s">
        <v>86</v>
      </c>
      <c r="C65" s="143">
        <v>0.66666666666666663</v>
      </c>
      <c r="D65" s="143">
        <v>0.375</v>
      </c>
      <c r="E65" s="144">
        <v>60</v>
      </c>
      <c r="F65" s="144">
        <v>960</v>
      </c>
      <c r="G65" s="97">
        <f t="shared" si="14"/>
        <v>0</v>
      </c>
      <c r="H65" s="97">
        <f t="shared" ref="H65:V65" si="17">COUNTIF(H$11:H$50,$B65)</f>
        <v>0</v>
      </c>
      <c r="I65" s="97">
        <f t="shared" si="17"/>
        <v>0</v>
      </c>
      <c r="J65" s="97">
        <f t="shared" si="17"/>
        <v>0</v>
      </c>
      <c r="K65" s="97">
        <f t="shared" si="17"/>
        <v>0</v>
      </c>
      <c r="L65" s="97">
        <f t="shared" si="17"/>
        <v>0</v>
      </c>
      <c r="M65" s="97">
        <f t="shared" si="17"/>
        <v>0</v>
      </c>
      <c r="N65" s="97">
        <f t="shared" si="17"/>
        <v>0</v>
      </c>
      <c r="O65" s="97">
        <f t="shared" si="17"/>
        <v>0</v>
      </c>
      <c r="P65" s="97">
        <f t="shared" si="17"/>
        <v>0</v>
      </c>
      <c r="Q65" s="97">
        <f>COUNTIF(Q$11:Q$50,$B65)</f>
        <v>0</v>
      </c>
      <c r="R65" s="97">
        <f t="shared" si="17"/>
        <v>0</v>
      </c>
      <c r="S65" s="97">
        <f t="shared" si="17"/>
        <v>0</v>
      </c>
      <c r="T65" s="97">
        <f t="shared" si="17"/>
        <v>0</v>
      </c>
      <c r="U65" s="97">
        <f t="shared" si="17"/>
        <v>0</v>
      </c>
      <c r="V65" s="97">
        <f t="shared" si="17"/>
        <v>0</v>
      </c>
      <c r="W65" s="97">
        <f t="shared" si="16"/>
        <v>0</v>
      </c>
      <c r="X65" s="97">
        <f t="shared" si="16"/>
        <v>0</v>
      </c>
      <c r="Y65" s="97">
        <f t="shared" si="16"/>
        <v>0</v>
      </c>
      <c r="Z65" s="97">
        <f t="shared" si="16"/>
        <v>0</v>
      </c>
      <c r="AA65" s="97">
        <f t="shared" si="16"/>
        <v>0</v>
      </c>
      <c r="AB65" s="97">
        <f t="shared" si="16"/>
        <v>0</v>
      </c>
      <c r="AC65" s="97">
        <f t="shared" si="16"/>
        <v>0</v>
      </c>
      <c r="AD65" s="97">
        <f t="shared" si="16"/>
        <v>0</v>
      </c>
      <c r="AE65" s="97">
        <f t="shared" si="16"/>
        <v>0</v>
      </c>
      <c r="AF65" s="97">
        <f t="shared" si="16"/>
        <v>0</v>
      </c>
      <c r="AG65" s="97">
        <f t="shared" si="16"/>
        <v>0</v>
      </c>
      <c r="AH65" s="97">
        <f t="shared" si="16"/>
        <v>0</v>
      </c>
      <c r="AI65" s="97">
        <f t="shared" si="16"/>
        <v>0</v>
      </c>
      <c r="AJ65" s="97">
        <f t="shared" si="16"/>
        <v>0</v>
      </c>
      <c r="AK65" s="97">
        <f t="shared" si="16"/>
        <v>0</v>
      </c>
      <c r="AL65" s="97">
        <f t="shared" si="15"/>
        <v>0</v>
      </c>
      <c r="AM65" s="189">
        <f t="shared" si="13"/>
        <v>0</v>
      </c>
      <c r="AN65" s="190"/>
      <c r="AO65" s="190"/>
      <c r="AP65" s="29" t="s">
        <v>23</v>
      </c>
      <c r="AQ65" s="33"/>
      <c r="AR65" s="31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34"/>
      <c r="BJ65" s="15"/>
    </row>
    <row r="66" spans="2:62" ht="16.5" customHeight="1" x14ac:dyDescent="0.15">
      <c r="B66" s="145" t="s">
        <v>22</v>
      </c>
      <c r="C66" s="144"/>
      <c r="D66" s="144"/>
      <c r="E66" s="146"/>
      <c r="F66" s="146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 t="s">
        <v>6</v>
      </c>
      <c r="AK66" s="29"/>
      <c r="AL66" s="29"/>
      <c r="AM66" s="192">
        <f>SUM(AM56:AO65)/60</f>
        <v>0</v>
      </c>
      <c r="AN66" s="192"/>
      <c r="AO66" s="192"/>
      <c r="AP66" s="29" t="s">
        <v>65</v>
      </c>
      <c r="AQ66" s="33"/>
      <c r="AR66" s="31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34"/>
      <c r="BJ66" s="15"/>
    </row>
    <row r="67" spans="2:62" ht="16.5" customHeight="1" x14ac:dyDescent="0.15">
      <c r="B67" s="8" t="s">
        <v>9</v>
      </c>
      <c r="C67" s="14"/>
      <c r="D67" s="13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 t="s">
        <v>7</v>
      </c>
      <c r="AK67" s="29"/>
      <c r="AL67" s="29"/>
      <c r="AM67" s="191">
        <v>31</v>
      </c>
      <c r="AN67" s="191"/>
      <c r="AO67" s="191"/>
      <c r="AP67" s="36" t="s">
        <v>8</v>
      </c>
      <c r="AQ67" s="33"/>
      <c r="AR67" s="31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34"/>
      <c r="BJ67" s="15"/>
    </row>
    <row r="68" spans="2:62" ht="16.5" customHeight="1" x14ac:dyDescent="0.15">
      <c r="B68" s="9"/>
      <c r="C68" s="4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 t="s">
        <v>82</v>
      </c>
      <c r="AK68" s="29"/>
      <c r="AL68" s="29"/>
      <c r="AM68" s="161">
        <f>ROUNDDOWN(AM66/AM67/16,2)</f>
        <v>0</v>
      </c>
      <c r="AN68" s="161"/>
      <c r="AO68" s="161"/>
      <c r="AP68" s="29"/>
      <c r="AQ68" s="33"/>
      <c r="AR68" s="31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34"/>
      <c r="BJ68" s="15"/>
    </row>
    <row r="69" spans="2:62" ht="16.5" customHeight="1" x14ac:dyDescent="0.15">
      <c r="B69" s="37"/>
      <c r="C69" s="38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40"/>
      <c r="AR69" s="31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34"/>
      <c r="BJ69" s="15"/>
    </row>
    <row r="70" spans="2:62" ht="16.5" customHeight="1" x14ac:dyDescent="0.15">
      <c r="B70" s="3"/>
      <c r="C70" s="3"/>
      <c r="BH70" s="34"/>
      <c r="BJ70" s="15"/>
    </row>
  </sheetData>
  <mergeCells count="51">
    <mergeCell ref="AM57:AO57"/>
    <mergeCell ref="AM56:AO56"/>
    <mergeCell ref="AU8:AU9"/>
    <mergeCell ref="AW8:AW9"/>
    <mergeCell ref="AL52:BG52"/>
    <mergeCell ref="BE8:BE10"/>
    <mergeCell ref="AM68:AO68"/>
    <mergeCell ref="AM58:AO58"/>
    <mergeCell ref="AM60:AO60"/>
    <mergeCell ref="AM59:AO59"/>
    <mergeCell ref="AM64:AO64"/>
    <mergeCell ref="AM67:AO67"/>
    <mergeCell ref="AM66:AO66"/>
    <mergeCell ref="AM65:AO65"/>
    <mergeCell ref="AM63:AO63"/>
    <mergeCell ref="AM62:AO62"/>
    <mergeCell ref="AM61:AO61"/>
    <mergeCell ref="AI8:AK8"/>
    <mergeCell ref="AQ8:AQ9"/>
    <mergeCell ref="AR8:AR9"/>
    <mergeCell ref="AS8:AS9"/>
    <mergeCell ref="AP8:AP9"/>
    <mergeCell ref="BC8:BC9"/>
    <mergeCell ref="AM8:AM9"/>
    <mergeCell ref="AY8:AY9"/>
    <mergeCell ref="AZ8:AZ9"/>
    <mergeCell ref="BA8:BA9"/>
    <mergeCell ref="AX8:AX9"/>
    <mergeCell ref="AT8:AT9"/>
    <mergeCell ref="B54:F54"/>
    <mergeCell ref="B8:B10"/>
    <mergeCell ref="C8:C10"/>
    <mergeCell ref="D8:D10"/>
    <mergeCell ref="E8:E10"/>
    <mergeCell ref="F8:F10"/>
    <mergeCell ref="F4:H4"/>
    <mergeCell ref="BI8:BI10"/>
    <mergeCell ref="BH8:BH10"/>
    <mergeCell ref="BF45:BF49"/>
    <mergeCell ref="AV8:AV9"/>
    <mergeCell ref="BD8:BD9"/>
    <mergeCell ref="BE11:BE50"/>
    <mergeCell ref="G8:M8"/>
    <mergeCell ref="N8:T8"/>
    <mergeCell ref="BF8:BF10"/>
    <mergeCell ref="U8:AA8"/>
    <mergeCell ref="AN8:AN9"/>
    <mergeCell ref="AO8:AO9"/>
    <mergeCell ref="AB8:AH8"/>
    <mergeCell ref="AL8:AL10"/>
    <mergeCell ref="BB8:BB9"/>
  </mergeCells>
  <phoneticPr fontId="2"/>
  <printOptions horizontalCentered="1" verticalCentered="1"/>
  <pageMargins left="0.59055118110236227" right="0.59055118110236227" top="0.59055118110236227" bottom="0.39370078740157483" header="0.51181102362204722" footer="0.51181102362204722"/>
  <pageSetup paperSize="8" scale="72" orientation="landscape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70"/>
  <sheetViews>
    <sheetView view="pageBreakPreview" zoomScale="75" zoomScaleNormal="75" zoomScaleSheetLayoutView="75" workbookViewId="0">
      <selection activeCell="J12" sqref="J12"/>
    </sheetView>
  </sheetViews>
  <sheetFormatPr defaultColWidth="9" defaultRowHeight="16.5" customHeight="1" x14ac:dyDescent="0.15"/>
  <cols>
    <col min="1" max="1" width="5" style="15" customWidth="1"/>
    <col min="2" max="2" width="10.42578125" style="15" customWidth="1"/>
    <col min="3" max="3" width="11.42578125" style="15" customWidth="1"/>
    <col min="4" max="4" width="7" style="15" customWidth="1"/>
    <col min="5" max="5" width="13.85546875" style="15" customWidth="1"/>
    <col min="6" max="6" width="12.7109375" style="15" customWidth="1"/>
    <col min="7" max="37" width="3.5703125" style="15" customWidth="1"/>
    <col min="38" max="38" width="8" style="15" customWidth="1"/>
    <col min="39" max="56" width="4.28515625" style="15" customWidth="1"/>
    <col min="57" max="57" width="7.140625" style="15" customWidth="1"/>
    <col min="58" max="58" width="9" style="15"/>
    <col min="59" max="59" width="3.7109375" style="15" customWidth="1"/>
    <col min="60" max="60" width="5.5703125" style="15" customWidth="1"/>
    <col min="61" max="61" width="15.85546875" style="15" bestFit="1" customWidth="1"/>
    <col min="62" max="62" width="5.28515625" style="34" customWidth="1"/>
    <col min="63" max="16384" width="9" style="15"/>
  </cols>
  <sheetData>
    <row r="1" spans="2:62" ht="16.5" customHeight="1" x14ac:dyDescent="0.15">
      <c r="B1" s="15" t="s">
        <v>91</v>
      </c>
      <c r="BH1" s="34"/>
      <c r="BJ1" s="15"/>
    </row>
    <row r="2" spans="2:62" ht="16.5" customHeight="1" x14ac:dyDescent="0.15">
      <c r="BH2" s="34"/>
      <c r="BJ2" s="15"/>
    </row>
    <row r="3" spans="2:62" ht="16.5" customHeight="1" x14ac:dyDescent="0.15">
      <c r="B3" s="16" t="s">
        <v>90</v>
      </c>
      <c r="C3" s="17"/>
      <c r="BH3" s="34"/>
      <c r="BJ3" s="15"/>
    </row>
    <row r="4" spans="2:62" ht="16.5" customHeight="1" x14ac:dyDescent="0.15">
      <c r="B4" s="3" t="s">
        <v>83</v>
      </c>
      <c r="C4" s="17"/>
      <c r="F4" s="154">
        <v>43586</v>
      </c>
      <c r="G4" s="154"/>
      <c r="H4" s="154"/>
      <c r="BF4" s="19" t="s">
        <v>87</v>
      </c>
      <c r="BH4" s="34"/>
      <c r="BJ4" s="15"/>
    </row>
    <row r="5" spans="2:62" ht="16.5" customHeight="1" x14ac:dyDescent="0.15">
      <c r="B5" s="17"/>
      <c r="C5" s="17"/>
      <c r="Y5" s="20"/>
      <c r="BF5" s="19" t="s">
        <v>40</v>
      </c>
      <c r="BH5" s="34"/>
      <c r="BJ5" s="15"/>
    </row>
    <row r="6" spans="2:62" ht="16.5" customHeight="1" x14ac:dyDescent="0.15">
      <c r="B6" s="15" t="s">
        <v>94</v>
      </c>
      <c r="AM6" s="29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H6" s="34"/>
      <c r="BI6" s="129"/>
      <c r="BJ6" s="15"/>
    </row>
    <row r="7" spans="2:62" ht="16.5" customHeight="1" thickBot="1" x14ac:dyDescent="0.2">
      <c r="B7" s="15" t="s">
        <v>25</v>
      </c>
      <c r="C7" s="18"/>
      <c r="AL7" s="71" t="s">
        <v>27</v>
      </c>
      <c r="AM7" s="142">
        <v>8</v>
      </c>
      <c r="AN7" s="142">
        <v>5</v>
      </c>
      <c r="AO7" s="142">
        <v>6</v>
      </c>
      <c r="AP7" s="142">
        <v>8</v>
      </c>
      <c r="AQ7" s="142">
        <v>8</v>
      </c>
      <c r="AR7" s="142">
        <v>8</v>
      </c>
      <c r="AS7" s="142">
        <v>4</v>
      </c>
      <c r="AT7" s="142">
        <v>4</v>
      </c>
      <c r="AU7" s="142">
        <v>4</v>
      </c>
      <c r="AV7" s="142">
        <v>4</v>
      </c>
      <c r="AW7" s="142">
        <v>8</v>
      </c>
      <c r="AX7" s="152">
        <v>8</v>
      </c>
      <c r="AY7" s="142">
        <v>8</v>
      </c>
      <c r="AZ7" s="142">
        <v>8</v>
      </c>
      <c r="BA7" s="142">
        <v>8</v>
      </c>
      <c r="BB7" s="111"/>
      <c r="BC7" s="111"/>
      <c r="BH7" s="34"/>
      <c r="BI7" s="129"/>
      <c r="BJ7" s="15"/>
    </row>
    <row r="8" spans="2:62" ht="16.5" customHeight="1" thickTop="1" x14ac:dyDescent="0.15">
      <c r="B8" s="176" t="s">
        <v>41</v>
      </c>
      <c r="C8" s="176" t="s">
        <v>4</v>
      </c>
      <c r="D8" s="176" t="s">
        <v>69</v>
      </c>
      <c r="E8" s="176" t="s">
        <v>42</v>
      </c>
      <c r="F8" s="176" t="s">
        <v>5</v>
      </c>
      <c r="G8" s="165" t="s">
        <v>0</v>
      </c>
      <c r="H8" s="166"/>
      <c r="I8" s="166"/>
      <c r="J8" s="166"/>
      <c r="K8" s="166"/>
      <c r="L8" s="166"/>
      <c r="M8" s="167"/>
      <c r="N8" s="165" t="s">
        <v>1</v>
      </c>
      <c r="O8" s="166"/>
      <c r="P8" s="166"/>
      <c r="Q8" s="166"/>
      <c r="R8" s="166"/>
      <c r="S8" s="166"/>
      <c r="T8" s="167"/>
      <c r="U8" s="165" t="s">
        <v>2</v>
      </c>
      <c r="V8" s="166"/>
      <c r="W8" s="166"/>
      <c r="X8" s="166"/>
      <c r="Y8" s="166"/>
      <c r="Z8" s="166"/>
      <c r="AA8" s="167"/>
      <c r="AB8" s="180" t="s">
        <v>3</v>
      </c>
      <c r="AC8" s="180"/>
      <c r="AD8" s="180"/>
      <c r="AE8" s="180"/>
      <c r="AF8" s="180"/>
      <c r="AG8" s="180"/>
      <c r="AH8" s="180"/>
      <c r="AI8" s="165" t="s">
        <v>10</v>
      </c>
      <c r="AJ8" s="166"/>
      <c r="AK8" s="173"/>
      <c r="AL8" s="159" t="s">
        <v>20</v>
      </c>
      <c r="AM8" s="158" t="s">
        <v>38</v>
      </c>
      <c r="AN8" s="158" t="s">
        <v>32</v>
      </c>
      <c r="AO8" s="158" t="s">
        <v>33</v>
      </c>
      <c r="AP8" s="158" t="s">
        <v>37</v>
      </c>
      <c r="AQ8" s="158" t="s">
        <v>34</v>
      </c>
      <c r="AR8" s="158" t="s">
        <v>35</v>
      </c>
      <c r="AS8" s="158" t="s">
        <v>36</v>
      </c>
      <c r="AT8" s="158" t="s">
        <v>39</v>
      </c>
      <c r="AU8" s="158" t="s">
        <v>24</v>
      </c>
      <c r="AV8" s="158" t="s">
        <v>31</v>
      </c>
      <c r="AW8" s="158" t="s">
        <v>95</v>
      </c>
      <c r="AX8" s="158" t="s">
        <v>15</v>
      </c>
      <c r="AY8" s="156" t="s">
        <v>75</v>
      </c>
      <c r="AZ8" s="158" t="s">
        <v>21</v>
      </c>
      <c r="BA8" s="158" t="s">
        <v>26</v>
      </c>
      <c r="BB8" s="155" t="s">
        <v>76</v>
      </c>
      <c r="BC8" s="157" t="s">
        <v>73</v>
      </c>
      <c r="BD8" s="157" t="s">
        <v>12</v>
      </c>
      <c r="BE8" s="157" t="s">
        <v>13</v>
      </c>
      <c r="BF8" s="157" t="s">
        <v>19</v>
      </c>
      <c r="BH8" s="187" t="s">
        <v>50</v>
      </c>
      <c r="BI8" s="186" t="s">
        <v>84</v>
      </c>
      <c r="BJ8" s="15"/>
    </row>
    <row r="9" spans="2:62" ht="16.5" customHeight="1" x14ac:dyDescent="0.15">
      <c r="B9" s="177"/>
      <c r="C9" s="177"/>
      <c r="D9" s="177"/>
      <c r="E9" s="177"/>
      <c r="F9" s="188"/>
      <c r="G9" s="2">
        <v>1</v>
      </c>
      <c r="H9" s="2">
        <v>2</v>
      </c>
      <c r="I9" s="2">
        <v>3</v>
      </c>
      <c r="J9" s="2">
        <v>4</v>
      </c>
      <c r="K9" s="2">
        <v>5</v>
      </c>
      <c r="L9" s="2">
        <v>6</v>
      </c>
      <c r="M9" s="2">
        <v>7</v>
      </c>
      <c r="N9" s="2">
        <v>8</v>
      </c>
      <c r="O9" s="2">
        <v>9</v>
      </c>
      <c r="P9" s="2">
        <v>10</v>
      </c>
      <c r="Q9" s="2">
        <v>11</v>
      </c>
      <c r="R9" s="2">
        <v>12</v>
      </c>
      <c r="S9" s="2">
        <v>13</v>
      </c>
      <c r="T9" s="2">
        <v>14</v>
      </c>
      <c r="U9" s="2">
        <v>15</v>
      </c>
      <c r="V9" s="2">
        <v>16</v>
      </c>
      <c r="W9" s="2">
        <v>17</v>
      </c>
      <c r="X9" s="2">
        <v>18</v>
      </c>
      <c r="Y9" s="2">
        <v>19</v>
      </c>
      <c r="Z9" s="2">
        <v>20</v>
      </c>
      <c r="AA9" s="2">
        <v>21</v>
      </c>
      <c r="AB9" s="2">
        <v>22</v>
      </c>
      <c r="AC9" s="2">
        <v>23</v>
      </c>
      <c r="AD9" s="2">
        <v>24</v>
      </c>
      <c r="AE9" s="2">
        <v>25</v>
      </c>
      <c r="AF9" s="2">
        <v>26</v>
      </c>
      <c r="AG9" s="2">
        <v>27</v>
      </c>
      <c r="AH9" s="2">
        <v>28</v>
      </c>
      <c r="AI9" s="2">
        <v>29</v>
      </c>
      <c r="AJ9" s="2">
        <v>30</v>
      </c>
      <c r="AK9" s="41">
        <v>31</v>
      </c>
      <c r="AL9" s="159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6"/>
      <c r="AZ9" s="158"/>
      <c r="BA9" s="158"/>
      <c r="BB9" s="156"/>
      <c r="BC9" s="158"/>
      <c r="BD9" s="158"/>
      <c r="BE9" s="158"/>
      <c r="BF9" s="183"/>
      <c r="BH9" s="187"/>
      <c r="BI9" s="186"/>
      <c r="BJ9" s="15"/>
    </row>
    <row r="10" spans="2:62" ht="16.5" customHeight="1" x14ac:dyDescent="0.15">
      <c r="B10" s="177"/>
      <c r="C10" s="177"/>
      <c r="D10" s="177"/>
      <c r="E10" s="177"/>
      <c r="F10" s="18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41"/>
      <c r="AL10" s="159"/>
      <c r="AM10" s="139" t="s">
        <v>38</v>
      </c>
      <c r="AN10" s="139" t="s">
        <v>32</v>
      </c>
      <c r="AO10" s="139" t="s">
        <v>33</v>
      </c>
      <c r="AP10" s="139" t="s">
        <v>14</v>
      </c>
      <c r="AQ10" s="139" t="s">
        <v>34</v>
      </c>
      <c r="AR10" s="139" t="s">
        <v>35</v>
      </c>
      <c r="AS10" s="140" t="s">
        <v>36</v>
      </c>
      <c r="AT10" s="140" t="s">
        <v>39</v>
      </c>
      <c r="AU10" s="140" t="s">
        <v>24</v>
      </c>
      <c r="AV10" s="140" t="s">
        <v>31</v>
      </c>
      <c r="AW10" s="139" t="s">
        <v>43</v>
      </c>
      <c r="AX10" s="139" t="s">
        <v>44</v>
      </c>
      <c r="AY10" s="139" t="s">
        <v>30</v>
      </c>
      <c r="AZ10" s="139" t="s">
        <v>29</v>
      </c>
      <c r="BA10" s="139" t="s">
        <v>28</v>
      </c>
      <c r="BB10" s="139" t="s">
        <v>77</v>
      </c>
      <c r="BC10" s="139" t="s">
        <v>74</v>
      </c>
      <c r="BD10" s="139" t="s">
        <v>52</v>
      </c>
      <c r="BE10" s="185"/>
      <c r="BF10" s="184"/>
      <c r="BH10" s="187"/>
      <c r="BI10" s="186"/>
      <c r="BJ10" s="15"/>
    </row>
    <row r="11" spans="2:62" ht="16.5" customHeight="1" x14ac:dyDescent="0.15">
      <c r="B11" s="50"/>
      <c r="C11" s="55"/>
      <c r="D11" s="50"/>
      <c r="E11" s="50"/>
      <c r="F11" s="128" t="str">
        <f>IF(BI11="","",DATEDIF(BI11,$F$4,"Y")&amp;"年"&amp;DATEDIF(BI11,$F$4,"ＹＭ")&amp;"か月")</f>
        <v>12年1か月</v>
      </c>
      <c r="G11" s="54"/>
      <c r="H11" s="54"/>
      <c r="I11" s="54"/>
      <c r="J11" s="54"/>
      <c r="K11" s="54"/>
      <c r="L11" s="54"/>
      <c r="M11" s="86"/>
      <c r="N11" s="86"/>
      <c r="O11" s="86"/>
      <c r="P11" s="86"/>
      <c r="Q11" s="54"/>
      <c r="R11" s="54"/>
      <c r="S11" s="54"/>
      <c r="T11" s="54"/>
      <c r="U11" s="54"/>
      <c r="V11" s="54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60"/>
      <c r="AL11" s="122">
        <f>AM11*$AM$7+AN11*$AN$7+AO11*$AO$7+AP11*$AP$7+AQ11*$AQ$7+AR11*$AR$7+AS11*$AS$7+AT11*$AT$7+AU11*$AU$7+AV11*$AV$7+AW11*$AW$7+AY11*$AY$7+AZ11*$AZ$7+BA11*$BA$7</f>
        <v>0</v>
      </c>
      <c r="AM11" s="54">
        <f t="shared" ref="AM11:BB26" si="0">COUNTIF($G11:$AK11,AM$10)</f>
        <v>0</v>
      </c>
      <c r="AN11" s="54">
        <f t="shared" si="0"/>
        <v>0</v>
      </c>
      <c r="AO11" s="54">
        <f t="shared" si="0"/>
        <v>0</v>
      </c>
      <c r="AP11" s="54">
        <f t="shared" si="0"/>
        <v>0</v>
      </c>
      <c r="AQ11" s="54">
        <f t="shared" si="0"/>
        <v>0</v>
      </c>
      <c r="AR11" s="54">
        <f t="shared" si="0"/>
        <v>0</v>
      </c>
      <c r="AS11" s="54">
        <f t="shared" si="0"/>
        <v>0</v>
      </c>
      <c r="AT11" s="54">
        <f t="shared" si="0"/>
        <v>0</v>
      </c>
      <c r="AU11" s="54">
        <f t="shared" si="0"/>
        <v>0</v>
      </c>
      <c r="AV11" s="54">
        <f t="shared" si="0"/>
        <v>0</v>
      </c>
      <c r="AW11" s="54">
        <f t="shared" si="0"/>
        <v>0</v>
      </c>
      <c r="AX11" s="54">
        <f t="shared" si="0"/>
        <v>0</v>
      </c>
      <c r="AY11" s="54">
        <f t="shared" si="0"/>
        <v>0</v>
      </c>
      <c r="AZ11" s="54">
        <f t="shared" si="0"/>
        <v>0</v>
      </c>
      <c r="BA11" s="54">
        <f t="shared" si="0"/>
        <v>0</v>
      </c>
      <c r="BB11" s="54">
        <f t="shared" si="0"/>
        <v>0</v>
      </c>
      <c r="BC11" s="54">
        <f t="shared" ref="AW11:BD26" si="1">COUNTIF($G11:$AK11,BC$10)</f>
        <v>0</v>
      </c>
      <c r="BD11" s="54">
        <f t="shared" si="1"/>
        <v>0</v>
      </c>
      <c r="BE11" s="159"/>
      <c r="BF11" s="42"/>
      <c r="BH11" s="34">
        <f t="shared" ref="BH11:BH50" si="2">SUM(AM11:BD11)</f>
        <v>0</v>
      </c>
      <c r="BI11" s="126">
        <v>39173</v>
      </c>
      <c r="BJ11" s="15"/>
    </row>
    <row r="12" spans="2:62" ht="16.5" customHeight="1" x14ac:dyDescent="0.15">
      <c r="B12" s="50"/>
      <c r="C12" s="55"/>
      <c r="D12" s="50"/>
      <c r="E12" s="52"/>
      <c r="F12" s="128" t="str">
        <f t="shared" ref="F12:F50" si="3">IF(BI12="","",DATEDIF(BI12,$F$4,"Y")&amp;"年"&amp;DATEDIF(BI12,$F$4,"ＹＭ")&amp;"か月")</f>
        <v>15年1か月</v>
      </c>
      <c r="G12" s="54"/>
      <c r="H12" s="54"/>
      <c r="I12" s="54"/>
      <c r="J12" s="54"/>
      <c r="K12" s="54"/>
      <c r="L12" s="54"/>
      <c r="M12" s="54"/>
      <c r="N12" s="86"/>
      <c r="O12" s="86"/>
      <c r="P12" s="86"/>
      <c r="Q12" s="86"/>
      <c r="R12" s="86"/>
      <c r="S12" s="54"/>
      <c r="T12" s="54"/>
      <c r="U12" s="54"/>
      <c r="V12" s="54"/>
      <c r="W12" s="54"/>
      <c r="X12" s="54"/>
      <c r="Y12" s="86"/>
      <c r="Z12" s="54"/>
      <c r="AA12" s="54"/>
      <c r="AB12" s="54"/>
      <c r="AC12" s="54"/>
      <c r="AD12" s="54"/>
      <c r="AE12" s="54"/>
      <c r="AF12" s="86"/>
      <c r="AG12" s="86"/>
      <c r="AH12" s="86"/>
      <c r="AI12" s="86"/>
      <c r="AJ12" s="86"/>
      <c r="AK12" s="87"/>
      <c r="AL12" s="122">
        <f t="shared" ref="AL12:AL49" si="4">AM12*$AM$7+AN12*$AN$7+AO12*$AO$7+AP12*$AP$7+AQ12*$AQ$7+AR12*$AR$7+AS12*$AS$7+AT12*$AT$7+AU12*$AU$7+AV12*$AV$7+AW12*$AW$7+AY12*$AY$7+AZ12*$AZ$7+BA12*$BA$7</f>
        <v>0</v>
      </c>
      <c r="AM12" s="54">
        <f t="shared" si="0"/>
        <v>0</v>
      </c>
      <c r="AN12" s="54">
        <f t="shared" si="0"/>
        <v>0</v>
      </c>
      <c r="AO12" s="54">
        <f t="shared" si="0"/>
        <v>0</v>
      </c>
      <c r="AP12" s="54">
        <f t="shared" si="0"/>
        <v>0</v>
      </c>
      <c r="AQ12" s="54">
        <f t="shared" si="0"/>
        <v>0</v>
      </c>
      <c r="AR12" s="54">
        <f t="shared" si="0"/>
        <v>0</v>
      </c>
      <c r="AS12" s="54">
        <f t="shared" si="0"/>
        <v>0</v>
      </c>
      <c r="AT12" s="54">
        <f t="shared" si="0"/>
        <v>0</v>
      </c>
      <c r="AU12" s="54">
        <f t="shared" si="0"/>
        <v>0</v>
      </c>
      <c r="AV12" s="54">
        <f t="shared" si="0"/>
        <v>0</v>
      </c>
      <c r="AW12" s="54">
        <f t="shared" si="1"/>
        <v>0</v>
      </c>
      <c r="AX12" s="54">
        <f t="shared" si="1"/>
        <v>0</v>
      </c>
      <c r="AY12" s="54">
        <f t="shared" si="1"/>
        <v>0</v>
      </c>
      <c r="AZ12" s="54">
        <f t="shared" si="1"/>
        <v>0</v>
      </c>
      <c r="BA12" s="54">
        <f t="shared" si="1"/>
        <v>0</v>
      </c>
      <c r="BB12" s="54">
        <f t="shared" si="1"/>
        <v>0</v>
      </c>
      <c r="BC12" s="54">
        <f t="shared" si="1"/>
        <v>0</v>
      </c>
      <c r="BD12" s="54">
        <f t="shared" si="1"/>
        <v>0</v>
      </c>
      <c r="BE12" s="159"/>
      <c r="BF12" s="43"/>
      <c r="BH12" s="34">
        <f t="shared" si="2"/>
        <v>0</v>
      </c>
      <c r="BI12" s="126">
        <v>38078</v>
      </c>
      <c r="BJ12" s="15"/>
    </row>
    <row r="13" spans="2:62" ht="16.5" customHeight="1" x14ac:dyDescent="0.15">
      <c r="B13" s="50"/>
      <c r="C13" s="55"/>
      <c r="D13" s="50"/>
      <c r="E13" s="52"/>
      <c r="F13" s="128" t="str">
        <f t="shared" si="3"/>
        <v>14年1か月</v>
      </c>
      <c r="G13" s="54"/>
      <c r="H13" s="54"/>
      <c r="I13" s="54"/>
      <c r="J13" s="54"/>
      <c r="K13" s="54"/>
      <c r="L13" s="54"/>
      <c r="M13" s="54"/>
      <c r="N13" s="86"/>
      <c r="O13" s="86"/>
      <c r="P13" s="86"/>
      <c r="Q13" s="86"/>
      <c r="R13" s="86"/>
      <c r="S13" s="54"/>
      <c r="T13" s="54"/>
      <c r="U13" s="54"/>
      <c r="V13" s="54"/>
      <c r="W13" s="54"/>
      <c r="X13" s="54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7"/>
      <c r="AL13" s="122">
        <f t="shared" si="4"/>
        <v>0</v>
      </c>
      <c r="AM13" s="54">
        <f t="shared" si="0"/>
        <v>0</v>
      </c>
      <c r="AN13" s="54">
        <f t="shared" si="0"/>
        <v>0</v>
      </c>
      <c r="AO13" s="54">
        <f t="shared" si="0"/>
        <v>0</v>
      </c>
      <c r="AP13" s="54">
        <f t="shared" si="0"/>
        <v>0</v>
      </c>
      <c r="AQ13" s="54">
        <f t="shared" si="0"/>
        <v>0</v>
      </c>
      <c r="AR13" s="54">
        <f t="shared" si="0"/>
        <v>0</v>
      </c>
      <c r="AS13" s="54">
        <f t="shared" si="0"/>
        <v>0</v>
      </c>
      <c r="AT13" s="54">
        <f t="shared" si="0"/>
        <v>0</v>
      </c>
      <c r="AU13" s="54">
        <f t="shared" si="0"/>
        <v>0</v>
      </c>
      <c r="AV13" s="54">
        <f t="shared" si="0"/>
        <v>0</v>
      </c>
      <c r="AW13" s="54">
        <f t="shared" si="1"/>
        <v>0</v>
      </c>
      <c r="AX13" s="54">
        <f t="shared" si="1"/>
        <v>0</v>
      </c>
      <c r="AY13" s="54">
        <f t="shared" si="1"/>
        <v>0</v>
      </c>
      <c r="AZ13" s="54">
        <f t="shared" si="1"/>
        <v>0</v>
      </c>
      <c r="BA13" s="54">
        <f t="shared" si="1"/>
        <v>0</v>
      </c>
      <c r="BB13" s="54">
        <f t="shared" si="1"/>
        <v>0</v>
      </c>
      <c r="BC13" s="54">
        <f t="shared" si="1"/>
        <v>0</v>
      </c>
      <c r="BD13" s="54">
        <f t="shared" si="1"/>
        <v>0</v>
      </c>
      <c r="BE13" s="159"/>
      <c r="BF13" s="43"/>
      <c r="BH13" s="34">
        <f t="shared" si="2"/>
        <v>0</v>
      </c>
      <c r="BI13" s="126">
        <v>38443</v>
      </c>
      <c r="BJ13" s="15"/>
    </row>
    <row r="14" spans="2:62" ht="16.5" customHeight="1" x14ac:dyDescent="0.15">
      <c r="B14" s="50"/>
      <c r="C14" s="55"/>
      <c r="D14" s="50"/>
      <c r="E14" s="52"/>
      <c r="F14" s="128" t="str">
        <f t="shared" si="3"/>
        <v>13年0か月</v>
      </c>
      <c r="G14" s="54"/>
      <c r="H14" s="54"/>
      <c r="I14" s="54"/>
      <c r="J14" s="54"/>
      <c r="K14" s="54"/>
      <c r="L14" s="54"/>
      <c r="M14" s="54"/>
      <c r="N14" s="86"/>
      <c r="O14" s="86"/>
      <c r="P14" s="86"/>
      <c r="Q14" s="86"/>
      <c r="R14" s="86"/>
      <c r="S14" s="54"/>
      <c r="T14" s="54"/>
      <c r="U14" s="54"/>
      <c r="V14" s="54"/>
      <c r="W14" s="54"/>
      <c r="X14" s="54"/>
      <c r="Y14" s="86"/>
      <c r="Z14" s="54"/>
      <c r="AA14" s="54"/>
      <c r="AB14" s="54"/>
      <c r="AC14" s="54"/>
      <c r="AD14" s="54"/>
      <c r="AE14" s="54"/>
      <c r="AF14" s="86"/>
      <c r="AG14" s="86"/>
      <c r="AH14" s="86"/>
      <c r="AI14" s="86"/>
      <c r="AJ14" s="86"/>
      <c r="AK14" s="87"/>
      <c r="AL14" s="122">
        <f t="shared" si="4"/>
        <v>0</v>
      </c>
      <c r="AM14" s="54">
        <f t="shared" si="0"/>
        <v>0</v>
      </c>
      <c r="AN14" s="54">
        <f t="shared" si="0"/>
        <v>0</v>
      </c>
      <c r="AO14" s="54">
        <f t="shared" si="0"/>
        <v>0</v>
      </c>
      <c r="AP14" s="54">
        <f t="shared" si="0"/>
        <v>0</v>
      </c>
      <c r="AQ14" s="54">
        <f t="shared" si="0"/>
        <v>0</v>
      </c>
      <c r="AR14" s="54">
        <f t="shared" si="0"/>
        <v>0</v>
      </c>
      <c r="AS14" s="54">
        <f t="shared" si="0"/>
        <v>0</v>
      </c>
      <c r="AT14" s="54">
        <f t="shared" si="0"/>
        <v>0</v>
      </c>
      <c r="AU14" s="54">
        <f t="shared" si="0"/>
        <v>0</v>
      </c>
      <c r="AV14" s="54">
        <f t="shared" si="0"/>
        <v>0</v>
      </c>
      <c r="AW14" s="54">
        <f t="shared" si="1"/>
        <v>0</v>
      </c>
      <c r="AX14" s="54">
        <f t="shared" si="1"/>
        <v>0</v>
      </c>
      <c r="AY14" s="54">
        <f t="shared" si="1"/>
        <v>0</v>
      </c>
      <c r="AZ14" s="54">
        <f t="shared" si="1"/>
        <v>0</v>
      </c>
      <c r="BA14" s="54">
        <f t="shared" si="1"/>
        <v>0</v>
      </c>
      <c r="BB14" s="54">
        <f t="shared" si="1"/>
        <v>0</v>
      </c>
      <c r="BC14" s="54">
        <f t="shared" si="1"/>
        <v>0</v>
      </c>
      <c r="BD14" s="54">
        <f t="shared" si="1"/>
        <v>0</v>
      </c>
      <c r="BE14" s="159"/>
      <c r="BF14" s="43"/>
      <c r="BH14" s="34">
        <f t="shared" si="2"/>
        <v>0</v>
      </c>
      <c r="BI14" s="126">
        <v>38809</v>
      </c>
      <c r="BJ14" s="15"/>
    </row>
    <row r="15" spans="2:62" ht="16.5" customHeight="1" x14ac:dyDescent="0.15">
      <c r="B15" s="50"/>
      <c r="C15" s="55"/>
      <c r="D15" s="50"/>
      <c r="E15" s="52"/>
      <c r="F15" s="128" t="str">
        <f t="shared" si="3"/>
        <v>11年7か月</v>
      </c>
      <c r="G15" s="54"/>
      <c r="H15" s="54"/>
      <c r="I15" s="54"/>
      <c r="J15" s="54"/>
      <c r="K15" s="54"/>
      <c r="L15" s="54"/>
      <c r="M15" s="54"/>
      <c r="N15" s="86"/>
      <c r="O15" s="86"/>
      <c r="P15" s="86"/>
      <c r="Q15" s="86"/>
      <c r="R15" s="86"/>
      <c r="S15" s="54"/>
      <c r="T15" s="54"/>
      <c r="U15" s="54"/>
      <c r="V15" s="54"/>
      <c r="W15" s="54"/>
      <c r="X15" s="54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7"/>
      <c r="AL15" s="122">
        <f t="shared" si="4"/>
        <v>0</v>
      </c>
      <c r="AM15" s="54">
        <f t="shared" si="0"/>
        <v>0</v>
      </c>
      <c r="AN15" s="54">
        <f t="shared" si="0"/>
        <v>0</v>
      </c>
      <c r="AO15" s="54">
        <f t="shared" si="0"/>
        <v>0</v>
      </c>
      <c r="AP15" s="54">
        <f t="shared" si="0"/>
        <v>0</v>
      </c>
      <c r="AQ15" s="54">
        <f t="shared" si="0"/>
        <v>0</v>
      </c>
      <c r="AR15" s="54">
        <f t="shared" si="0"/>
        <v>0</v>
      </c>
      <c r="AS15" s="54">
        <f t="shared" si="0"/>
        <v>0</v>
      </c>
      <c r="AT15" s="54">
        <f t="shared" si="0"/>
        <v>0</v>
      </c>
      <c r="AU15" s="54">
        <f t="shared" si="0"/>
        <v>0</v>
      </c>
      <c r="AV15" s="54">
        <f t="shared" si="0"/>
        <v>0</v>
      </c>
      <c r="AW15" s="54">
        <f t="shared" si="1"/>
        <v>0</v>
      </c>
      <c r="AX15" s="54">
        <f t="shared" si="1"/>
        <v>0</v>
      </c>
      <c r="AY15" s="54">
        <f t="shared" si="1"/>
        <v>0</v>
      </c>
      <c r="AZ15" s="54">
        <f t="shared" si="1"/>
        <v>0</v>
      </c>
      <c r="BA15" s="54">
        <f t="shared" si="1"/>
        <v>0</v>
      </c>
      <c r="BB15" s="54">
        <f t="shared" si="1"/>
        <v>0</v>
      </c>
      <c r="BC15" s="54">
        <f t="shared" si="1"/>
        <v>0</v>
      </c>
      <c r="BD15" s="54">
        <f t="shared" si="1"/>
        <v>0</v>
      </c>
      <c r="BE15" s="159"/>
      <c r="BF15" s="43"/>
      <c r="BH15" s="34">
        <f t="shared" si="2"/>
        <v>0</v>
      </c>
      <c r="BI15" s="126">
        <v>39356</v>
      </c>
      <c r="BJ15" s="15"/>
    </row>
    <row r="16" spans="2:62" ht="16.5" customHeight="1" x14ac:dyDescent="0.15">
      <c r="B16" s="50"/>
      <c r="C16" s="55"/>
      <c r="D16" s="50"/>
      <c r="E16" s="52"/>
      <c r="F16" s="128" t="str">
        <f t="shared" si="3"/>
        <v>14年6か月</v>
      </c>
      <c r="G16" s="54"/>
      <c r="H16" s="54"/>
      <c r="I16" s="54"/>
      <c r="J16" s="54"/>
      <c r="K16" s="54"/>
      <c r="L16" s="54"/>
      <c r="M16" s="54"/>
      <c r="N16" s="86"/>
      <c r="O16" s="86"/>
      <c r="P16" s="86"/>
      <c r="Q16" s="86"/>
      <c r="R16" s="86"/>
      <c r="S16" s="54"/>
      <c r="T16" s="54"/>
      <c r="U16" s="54"/>
      <c r="V16" s="54"/>
      <c r="W16" s="54"/>
      <c r="X16" s="54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7"/>
      <c r="AL16" s="122">
        <f t="shared" si="4"/>
        <v>0</v>
      </c>
      <c r="AM16" s="54">
        <f t="shared" si="0"/>
        <v>0</v>
      </c>
      <c r="AN16" s="54">
        <f t="shared" si="0"/>
        <v>0</v>
      </c>
      <c r="AO16" s="54">
        <f t="shared" si="0"/>
        <v>0</v>
      </c>
      <c r="AP16" s="54">
        <f t="shared" si="0"/>
        <v>0</v>
      </c>
      <c r="AQ16" s="54">
        <f t="shared" si="0"/>
        <v>0</v>
      </c>
      <c r="AR16" s="54">
        <f t="shared" si="0"/>
        <v>0</v>
      </c>
      <c r="AS16" s="54">
        <f t="shared" si="0"/>
        <v>0</v>
      </c>
      <c r="AT16" s="54">
        <f t="shared" si="0"/>
        <v>0</v>
      </c>
      <c r="AU16" s="54">
        <f t="shared" si="0"/>
        <v>0</v>
      </c>
      <c r="AV16" s="54">
        <f t="shared" si="0"/>
        <v>0</v>
      </c>
      <c r="AW16" s="54">
        <f t="shared" si="1"/>
        <v>0</v>
      </c>
      <c r="AX16" s="54">
        <f t="shared" si="1"/>
        <v>0</v>
      </c>
      <c r="AY16" s="54">
        <f t="shared" si="1"/>
        <v>0</v>
      </c>
      <c r="AZ16" s="54">
        <f t="shared" si="1"/>
        <v>0</v>
      </c>
      <c r="BA16" s="54">
        <f t="shared" si="1"/>
        <v>0</v>
      </c>
      <c r="BB16" s="54">
        <f t="shared" si="1"/>
        <v>0</v>
      </c>
      <c r="BC16" s="54">
        <f t="shared" si="1"/>
        <v>0</v>
      </c>
      <c r="BD16" s="54">
        <f t="shared" si="1"/>
        <v>0</v>
      </c>
      <c r="BE16" s="159"/>
      <c r="BF16" s="43"/>
      <c r="BH16" s="34">
        <f t="shared" si="2"/>
        <v>0</v>
      </c>
      <c r="BI16" s="126">
        <v>38270</v>
      </c>
      <c r="BJ16" s="15"/>
    </row>
    <row r="17" spans="2:62" ht="16.5" customHeight="1" x14ac:dyDescent="0.15">
      <c r="B17" s="50"/>
      <c r="C17" s="55"/>
      <c r="D17" s="50"/>
      <c r="E17" s="52"/>
      <c r="F17" s="128" t="str">
        <f t="shared" si="3"/>
        <v>13年9か月</v>
      </c>
      <c r="G17" s="54"/>
      <c r="H17" s="54"/>
      <c r="I17" s="54"/>
      <c r="J17" s="54"/>
      <c r="K17" s="54"/>
      <c r="L17" s="54"/>
      <c r="M17" s="54"/>
      <c r="N17" s="86"/>
      <c r="O17" s="86"/>
      <c r="P17" s="86"/>
      <c r="Q17" s="86"/>
      <c r="R17" s="86"/>
      <c r="S17" s="54"/>
      <c r="T17" s="54"/>
      <c r="U17" s="54"/>
      <c r="V17" s="54"/>
      <c r="W17" s="54"/>
      <c r="X17" s="54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7"/>
      <c r="AL17" s="122">
        <f t="shared" si="4"/>
        <v>0</v>
      </c>
      <c r="AM17" s="54">
        <f t="shared" si="0"/>
        <v>0</v>
      </c>
      <c r="AN17" s="54">
        <f t="shared" si="0"/>
        <v>0</v>
      </c>
      <c r="AO17" s="54">
        <f t="shared" si="0"/>
        <v>0</v>
      </c>
      <c r="AP17" s="54">
        <f t="shared" si="0"/>
        <v>0</v>
      </c>
      <c r="AQ17" s="54">
        <f t="shared" si="0"/>
        <v>0</v>
      </c>
      <c r="AR17" s="54">
        <f t="shared" si="0"/>
        <v>0</v>
      </c>
      <c r="AS17" s="54">
        <f t="shared" si="0"/>
        <v>0</v>
      </c>
      <c r="AT17" s="54">
        <f t="shared" si="0"/>
        <v>0</v>
      </c>
      <c r="AU17" s="54">
        <f t="shared" si="0"/>
        <v>0</v>
      </c>
      <c r="AV17" s="54">
        <f t="shared" si="0"/>
        <v>0</v>
      </c>
      <c r="AW17" s="54">
        <f t="shared" si="1"/>
        <v>0</v>
      </c>
      <c r="AX17" s="54">
        <f t="shared" si="1"/>
        <v>0</v>
      </c>
      <c r="AY17" s="54">
        <f t="shared" si="1"/>
        <v>0</v>
      </c>
      <c r="AZ17" s="54">
        <f t="shared" si="1"/>
        <v>0</v>
      </c>
      <c r="BA17" s="54">
        <f t="shared" si="1"/>
        <v>0</v>
      </c>
      <c r="BB17" s="54">
        <f t="shared" si="1"/>
        <v>0</v>
      </c>
      <c r="BC17" s="54">
        <f t="shared" si="1"/>
        <v>0</v>
      </c>
      <c r="BD17" s="54">
        <f t="shared" si="1"/>
        <v>0</v>
      </c>
      <c r="BE17" s="159"/>
      <c r="BF17" s="43"/>
      <c r="BH17" s="34">
        <f t="shared" si="2"/>
        <v>0</v>
      </c>
      <c r="BI17" s="126">
        <v>38565</v>
      </c>
      <c r="BJ17" s="15"/>
    </row>
    <row r="18" spans="2:62" ht="16.5" customHeight="1" x14ac:dyDescent="0.15">
      <c r="B18" s="50"/>
      <c r="C18" s="55"/>
      <c r="D18" s="50"/>
      <c r="E18" s="52"/>
      <c r="F18" s="128" t="str">
        <f t="shared" si="3"/>
        <v>12年5か月</v>
      </c>
      <c r="G18" s="54"/>
      <c r="H18" s="54"/>
      <c r="I18" s="54"/>
      <c r="J18" s="54"/>
      <c r="K18" s="54"/>
      <c r="L18" s="54"/>
      <c r="M18" s="54"/>
      <c r="N18" s="86"/>
      <c r="O18" s="86"/>
      <c r="P18" s="86"/>
      <c r="Q18" s="86"/>
      <c r="R18" s="86"/>
      <c r="S18" s="54"/>
      <c r="T18" s="54"/>
      <c r="U18" s="54"/>
      <c r="V18" s="54"/>
      <c r="W18" s="54"/>
      <c r="X18" s="54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7"/>
      <c r="AL18" s="122">
        <f t="shared" si="4"/>
        <v>0</v>
      </c>
      <c r="AM18" s="54">
        <f t="shared" si="0"/>
        <v>0</v>
      </c>
      <c r="AN18" s="54">
        <f t="shared" si="0"/>
        <v>0</v>
      </c>
      <c r="AO18" s="54">
        <f t="shared" si="0"/>
        <v>0</v>
      </c>
      <c r="AP18" s="54">
        <f t="shared" si="0"/>
        <v>0</v>
      </c>
      <c r="AQ18" s="54">
        <f t="shared" si="0"/>
        <v>0</v>
      </c>
      <c r="AR18" s="54">
        <f t="shared" si="0"/>
        <v>0</v>
      </c>
      <c r="AS18" s="54">
        <f t="shared" si="0"/>
        <v>0</v>
      </c>
      <c r="AT18" s="54">
        <f t="shared" si="0"/>
        <v>0</v>
      </c>
      <c r="AU18" s="54">
        <f t="shared" si="0"/>
        <v>0</v>
      </c>
      <c r="AV18" s="54">
        <f t="shared" si="0"/>
        <v>0</v>
      </c>
      <c r="AW18" s="54">
        <f t="shared" si="1"/>
        <v>0</v>
      </c>
      <c r="AX18" s="54">
        <f t="shared" si="1"/>
        <v>0</v>
      </c>
      <c r="AY18" s="54">
        <f t="shared" si="1"/>
        <v>0</v>
      </c>
      <c r="AZ18" s="54">
        <f t="shared" si="1"/>
        <v>0</v>
      </c>
      <c r="BA18" s="54">
        <f t="shared" si="1"/>
        <v>0</v>
      </c>
      <c r="BB18" s="54">
        <f t="shared" si="1"/>
        <v>0</v>
      </c>
      <c r="BC18" s="54">
        <f t="shared" si="1"/>
        <v>0</v>
      </c>
      <c r="BD18" s="54">
        <f t="shared" si="1"/>
        <v>0</v>
      </c>
      <c r="BE18" s="159"/>
      <c r="BF18" s="43"/>
      <c r="BH18" s="34">
        <f t="shared" si="2"/>
        <v>0</v>
      </c>
      <c r="BI18" s="126">
        <v>39032</v>
      </c>
      <c r="BJ18" s="15"/>
    </row>
    <row r="19" spans="2:62" ht="16.5" customHeight="1" x14ac:dyDescent="0.15">
      <c r="B19" s="50"/>
      <c r="C19" s="55"/>
      <c r="D19" s="50"/>
      <c r="E19" s="52"/>
      <c r="F19" s="128" t="str">
        <f t="shared" si="3"/>
        <v/>
      </c>
      <c r="G19" s="54"/>
      <c r="H19" s="54"/>
      <c r="I19" s="54"/>
      <c r="J19" s="54"/>
      <c r="K19" s="54"/>
      <c r="L19" s="54"/>
      <c r="M19" s="54"/>
      <c r="N19" s="86"/>
      <c r="O19" s="86"/>
      <c r="P19" s="86"/>
      <c r="Q19" s="86"/>
      <c r="R19" s="86"/>
      <c r="S19" s="54"/>
      <c r="T19" s="54"/>
      <c r="U19" s="54"/>
      <c r="V19" s="54"/>
      <c r="W19" s="54"/>
      <c r="X19" s="54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7"/>
      <c r="AL19" s="122">
        <f>AM19*$AM$7+AN19*$AN$7+AO19*$AO$7+AP19*$AP$7+AQ19*$AQ$7+AR19*$AR$7+AS19*$AS$7+AT19*$AT$7+AU19*$AU$7+AV19*$AV$7+AW19*$AW$7+AY19*$AY$7+AZ19*$AZ$7+BA19*$BA$7</f>
        <v>0</v>
      </c>
      <c r="AM19" s="54">
        <f t="shared" si="0"/>
        <v>0</v>
      </c>
      <c r="AN19" s="54">
        <f t="shared" si="0"/>
        <v>0</v>
      </c>
      <c r="AO19" s="54">
        <f t="shared" si="0"/>
        <v>0</v>
      </c>
      <c r="AP19" s="54">
        <f t="shared" si="0"/>
        <v>0</v>
      </c>
      <c r="AQ19" s="54">
        <f t="shared" si="0"/>
        <v>0</v>
      </c>
      <c r="AR19" s="54">
        <f t="shared" si="0"/>
        <v>0</v>
      </c>
      <c r="AS19" s="54">
        <f t="shared" si="0"/>
        <v>0</v>
      </c>
      <c r="AT19" s="54">
        <f t="shared" si="0"/>
        <v>0</v>
      </c>
      <c r="AU19" s="54">
        <f t="shared" si="0"/>
        <v>0</v>
      </c>
      <c r="AV19" s="54">
        <f t="shared" si="0"/>
        <v>0</v>
      </c>
      <c r="AW19" s="54">
        <f t="shared" si="1"/>
        <v>0</v>
      </c>
      <c r="AX19" s="54">
        <f t="shared" si="1"/>
        <v>0</v>
      </c>
      <c r="AY19" s="54">
        <f t="shared" si="1"/>
        <v>0</v>
      </c>
      <c r="AZ19" s="54">
        <f t="shared" si="1"/>
        <v>0</v>
      </c>
      <c r="BA19" s="54">
        <f t="shared" si="1"/>
        <v>0</v>
      </c>
      <c r="BB19" s="54">
        <f t="shared" si="1"/>
        <v>0</v>
      </c>
      <c r="BC19" s="54">
        <f t="shared" si="1"/>
        <v>0</v>
      </c>
      <c r="BD19" s="54">
        <f t="shared" si="1"/>
        <v>0</v>
      </c>
      <c r="BE19" s="159"/>
      <c r="BF19" s="43"/>
      <c r="BH19" s="34">
        <f t="shared" si="2"/>
        <v>0</v>
      </c>
      <c r="BI19" s="126"/>
      <c r="BJ19" s="15"/>
    </row>
    <row r="20" spans="2:62" ht="16.5" customHeight="1" x14ac:dyDescent="0.15">
      <c r="B20" s="50"/>
      <c r="C20" s="55"/>
      <c r="D20" s="50"/>
      <c r="E20" s="52"/>
      <c r="F20" s="128" t="str">
        <f t="shared" si="3"/>
        <v/>
      </c>
      <c r="G20" s="54"/>
      <c r="H20" s="54"/>
      <c r="I20" s="54"/>
      <c r="J20" s="54"/>
      <c r="K20" s="54"/>
      <c r="L20" s="54"/>
      <c r="M20" s="54"/>
      <c r="N20" s="86"/>
      <c r="O20" s="86"/>
      <c r="P20" s="86"/>
      <c r="Q20" s="86"/>
      <c r="R20" s="86"/>
      <c r="S20" s="54"/>
      <c r="T20" s="54"/>
      <c r="U20" s="54"/>
      <c r="V20" s="54"/>
      <c r="W20" s="54"/>
      <c r="X20" s="54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7"/>
      <c r="AL20" s="122">
        <f t="shared" si="4"/>
        <v>0</v>
      </c>
      <c r="AM20" s="54">
        <f t="shared" si="0"/>
        <v>0</v>
      </c>
      <c r="AN20" s="54">
        <f t="shared" si="0"/>
        <v>0</v>
      </c>
      <c r="AO20" s="54">
        <f t="shared" si="0"/>
        <v>0</v>
      </c>
      <c r="AP20" s="54">
        <f t="shared" si="0"/>
        <v>0</v>
      </c>
      <c r="AQ20" s="54">
        <f t="shared" si="0"/>
        <v>0</v>
      </c>
      <c r="AR20" s="54">
        <f t="shared" si="0"/>
        <v>0</v>
      </c>
      <c r="AS20" s="54">
        <f t="shared" si="0"/>
        <v>0</v>
      </c>
      <c r="AT20" s="54">
        <f t="shared" si="0"/>
        <v>0</v>
      </c>
      <c r="AU20" s="54">
        <f t="shared" si="0"/>
        <v>0</v>
      </c>
      <c r="AV20" s="54">
        <f t="shared" si="0"/>
        <v>0</v>
      </c>
      <c r="AW20" s="54">
        <f t="shared" si="1"/>
        <v>0</v>
      </c>
      <c r="AX20" s="54">
        <f t="shared" si="1"/>
        <v>0</v>
      </c>
      <c r="AY20" s="54">
        <f t="shared" si="1"/>
        <v>0</v>
      </c>
      <c r="AZ20" s="54">
        <f t="shared" si="1"/>
        <v>0</v>
      </c>
      <c r="BA20" s="54">
        <f t="shared" si="1"/>
        <v>0</v>
      </c>
      <c r="BB20" s="54">
        <f t="shared" si="1"/>
        <v>0</v>
      </c>
      <c r="BC20" s="54">
        <f t="shared" si="1"/>
        <v>0</v>
      </c>
      <c r="BD20" s="54">
        <f t="shared" si="1"/>
        <v>0</v>
      </c>
      <c r="BE20" s="159"/>
      <c r="BF20" s="43"/>
      <c r="BH20" s="34">
        <f t="shared" si="2"/>
        <v>0</v>
      </c>
      <c r="BI20" s="126"/>
      <c r="BJ20" s="15"/>
    </row>
    <row r="21" spans="2:62" ht="16.5" customHeight="1" x14ac:dyDescent="0.15">
      <c r="B21" s="51"/>
      <c r="C21" s="55"/>
      <c r="D21" s="51"/>
      <c r="E21" s="51"/>
      <c r="F21" s="128" t="str">
        <f t="shared" si="3"/>
        <v/>
      </c>
      <c r="G21" s="54"/>
      <c r="H21" s="54"/>
      <c r="I21" s="54"/>
      <c r="J21" s="54"/>
      <c r="K21" s="54"/>
      <c r="L21" s="54"/>
      <c r="M21" s="54"/>
      <c r="N21" s="86"/>
      <c r="O21" s="86"/>
      <c r="P21" s="86"/>
      <c r="Q21" s="86"/>
      <c r="R21" s="86"/>
      <c r="S21" s="54"/>
      <c r="T21" s="54"/>
      <c r="U21" s="54"/>
      <c r="V21" s="54"/>
      <c r="W21" s="54"/>
      <c r="X21" s="54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7"/>
      <c r="AL21" s="122">
        <f t="shared" si="4"/>
        <v>0</v>
      </c>
      <c r="AM21" s="54">
        <f t="shared" si="0"/>
        <v>0</v>
      </c>
      <c r="AN21" s="54">
        <f t="shared" si="0"/>
        <v>0</v>
      </c>
      <c r="AO21" s="54">
        <f t="shared" si="0"/>
        <v>0</v>
      </c>
      <c r="AP21" s="54">
        <f t="shared" si="0"/>
        <v>0</v>
      </c>
      <c r="AQ21" s="54">
        <f t="shared" si="0"/>
        <v>0</v>
      </c>
      <c r="AR21" s="54">
        <f t="shared" si="0"/>
        <v>0</v>
      </c>
      <c r="AS21" s="54">
        <f t="shared" si="0"/>
        <v>0</v>
      </c>
      <c r="AT21" s="54">
        <f t="shared" si="0"/>
        <v>0</v>
      </c>
      <c r="AU21" s="54">
        <f t="shared" si="0"/>
        <v>0</v>
      </c>
      <c r="AV21" s="54">
        <f t="shared" si="0"/>
        <v>0</v>
      </c>
      <c r="AW21" s="54">
        <f t="shared" si="1"/>
        <v>0</v>
      </c>
      <c r="AX21" s="54">
        <f t="shared" si="1"/>
        <v>0</v>
      </c>
      <c r="AY21" s="54">
        <f t="shared" si="1"/>
        <v>0</v>
      </c>
      <c r="AZ21" s="54">
        <f t="shared" si="1"/>
        <v>0</v>
      </c>
      <c r="BA21" s="54">
        <f t="shared" si="1"/>
        <v>0</v>
      </c>
      <c r="BB21" s="54">
        <f t="shared" si="1"/>
        <v>0</v>
      </c>
      <c r="BC21" s="54">
        <f t="shared" si="1"/>
        <v>0</v>
      </c>
      <c r="BD21" s="54">
        <f t="shared" si="1"/>
        <v>0</v>
      </c>
      <c r="BE21" s="159"/>
      <c r="BF21" s="43"/>
      <c r="BH21" s="34">
        <f t="shared" si="2"/>
        <v>0</v>
      </c>
      <c r="BI21" s="126"/>
      <c r="BJ21" s="15"/>
    </row>
    <row r="22" spans="2:62" ht="16.5" customHeight="1" x14ac:dyDescent="0.15">
      <c r="B22" s="50"/>
      <c r="C22" s="55"/>
      <c r="D22" s="50"/>
      <c r="E22" s="52"/>
      <c r="F22" s="128" t="str">
        <f t="shared" si="3"/>
        <v/>
      </c>
      <c r="G22" s="54"/>
      <c r="H22" s="54"/>
      <c r="I22" s="54"/>
      <c r="J22" s="54"/>
      <c r="K22" s="54"/>
      <c r="L22" s="54"/>
      <c r="M22" s="54"/>
      <c r="N22" s="86"/>
      <c r="O22" s="86"/>
      <c r="P22" s="86"/>
      <c r="Q22" s="86"/>
      <c r="R22" s="86"/>
      <c r="S22" s="54"/>
      <c r="T22" s="54"/>
      <c r="U22" s="54"/>
      <c r="V22" s="54"/>
      <c r="W22" s="54"/>
      <c r="X22" s="54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7"/>
      <c r="AL22" s="122">
        <f t="shared" si="4"/>
        <v>0</v>
      </c>
      <c r="AM22" s="54">
        <f t="shared" si="0"/>
        <v>0</v>
      </c>
      <c r="AN22" s="54">
        <f t="shared" si="0"/>
        <v>0</v>
      </c>
      <c r="AO22" s="54">
        <f t="shared" si="0"/>
        <v>0</v>
      </c>
      <c r="AP22" s="54">
        <f t="shared" si="0"/>
        <v>0</v>
      </c>
      <c r="AQ22" s="54">
        <f t="shared" si="0"/>
        <v>0</v>
      </c>
      <c r="AR22" s="54">
        <f t="shared" si="0"/>
        <v>0</v>
      </c>
      <c r="AS22" s="54">
        <f t="shared" si="0"/>
        <v>0</v>
      </c>
      <c r="AT22" s="54">
        <f t="shared" si="0"/>
        <v>0</v>
      </c>
      <c r="AU22" s="54">
        <f t="shared" si="0"/>
        <v>0</v>
      </c>
      <c r="AV22" s="54">
        <f t="shared" si="0"/>
        <v>0</v>
      </c>
      <c r="AW22" s="54">
        <f t="shared" si="1"/>
        <v>0</v>
      </c>
      <c r="AX22" s="54">
        <f t="shared" si="1"/>
        <v>0</v>
      </c>
      <c r="AY22" s="54">
        <f t="shared" si="1"/>
        <v>0</v>
      </c>
      <c r="AZ22" s="54">
        <f t="shared" si="1"/>
        <v>0</v>
      </c>
      <c r="BA22" s="54">
        <f t="shared" si="1"/>
        <v>0</v>
      </c>
      <c r="BB22" s="54">
        <f t="shared" si="1"/>
        <v>0</v>
      </c>
      <c r="BC22" s="54">
        <f t="shared" si="1"/>
        <v>0</v>
      </c>
      <c r="BD22" s="54">
        <f t="shared" si="1"/>
        <v>0</v>
      </c>
      <c r="BE22" s="159"/>
      <c r="BF22" s="43"/>
      <c r="BH22" s="34">
        <f t="shared" si="2"/>
        <v>0</v>
      </c>
      <c r="BI22" s="127"/>
      <c r="BJ22" s="15"/>
    </row>
    <row r="23" spans="2:62" ht="16.5" customHeight="1" x14ac:dyDescent="0.15">
      <c r="B23" s="50"/>
      <c r="C23" s="55"/>
      <c r="D23" s="50"/>
      <c r="E23" s="52"/>
      <c r="F23" s="128" t="str">
        <f t="shared" si="3"/>
        <v/>
      </c>
      <c r="G23" s="54"/>
      <c r="H23" s="54"/>
      <c r="I23" s="54"/>
      <c r="J23" s="54"/>
      <c r="K23" s="54"/>
      <c r="L23" s="54"/>
      <c r="M23" s="54"/>
      <c r="N23" s="86"/>
      <c r="O23" s="86"/>
      <c r="P23" s="86"/>
      <c r="Q23" s="86"/>
      <c r="R23" s="86"/>
      <c r="S23" s="54"/>
      <c r="T23" s="54"/>
      <c r="U23" s="54"/>
      <c r="V23" s="54"/>
      <c r="W23" s="54"/>
      <c r="X23" s="54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7"/>
      <c r="AL23" s="122">
        <f t="shared" si="4"/>
        <v>0</v>
      </c>
      <c r="AM23" s="54">
        <f t="shared" si="0"/>
        <v>0</v>
      </c>
      <c r="AN23" s="54">
        <f t="shared" si="0"/>
        <v>0</v>
      </c>
      <c r="AO23" s="54">
        <f t="shared" si="0"/>
        <v>0</v>
      </c>
      <c r="AP23" s="54">
        <f t="shared" si="0"/>
        <v>0</v>
      </c>
      <c r="AQ23" s="54">
        <f t="shared" si="0"/>
        <v>0</v>
      </c>
      <c r="AR23" s="54">
        <f t="shared" si="0"/>
        <v>0</v>
      </c>
      <c r="AS23" s="54">
        <f t="shared" si="0"/>
        <v>0</v>
      </c>
      <c r="AT23" s="54">
        <f t="shared" si="0"/>
        <v>0</v>
      </c>
      <c r="AU23" s="54">
        <f t="shared" si="0"/>
        <v>0</v>
      </c>
      <c r="AV23" s="54">
        <f t="shared" si="0"/>
        <v>0</v>
      </c>
      <c r="AW23" s="54">
        <f t="shared" si="1"/>
        <v>0</v>
      </c>
      <c r="AX23" s="54">
        <f t="shared" si="1"/>
        <v>0</v>
      </c>
      <c r="AY23" s="54">
        <f t="shared" si="1"/>
        <v>0</v>
      </c>
      <c r="AZ23" s="54">
        <f t="shared" si="1"/>
        <v>0</v>
      </c>
      <c r="BA23" s="54">
        <f t="shared" si="1"/>
        <v>0</v>
      </c>
      <c r="BB23" s="54">
        <f t="shared" si="1"/>
        <v>0</v>
      </c>
      <c r="BC23" s="54">
        <f t="shared" si="1"/>
        <v>0</v>
      </c>
      <c r="BD23" s="54">
        <f t="shared" si="1"/>
        <v>0</v>
      </c>
      <c r="BE23" s="159"/>
      <c r="BF23" s="43"/>
      <c r="BH23" s="34">
        <f t="shared" si="2"/>
        <v>0</v>
      </c>
      <c r="BI23" s="127"/>
      <c r="BJ23" s="15"/>
    </row>
    <row r="24" spans="2:62" ht="16.5" customHeight="1" x14ac:dyDescent="0.15">
      <c r="B24" s="50"/>
      <c r="C24" s="55"/>
      <c r="D24" s="50"/>
      <c r="E24" s="52"/>
      <c r="F24" s="128" t="str">
        <f t="shared" si="3"/>
        <v/>
      </c>
      <c r="G24" s="54"/>
      <c r="H24" s="54"/>
      <c r="I24" s="54"/>
      <c r="J24" s="54"/>
      <c r="K24" s="54"/>
      <c r="L24" s="54"/>
      <c r="M24" s="54"/>
      <c r="N24" s="86"/>
      <c r="O24" s="86"/>
      <c r="P24" s="86"/>
      <c r="Q24" s="86"/>
      <c r="R24" s="86"/>
      <c r="S24" s="54"/>
      <c r="T24" s="54"/>
      <c r="U24" s="54"/>
      <c r="V24" s="106"/>
      <c r="W24" s="54"/>
      <c r="X24" s="54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7"/>
      <c r="AL24" s="122">
        <f t="shared" si="4"/>
        <v>0</v>
      </c>
      <c r="AM24" s="54">
        <f t="shared" si="0"/>
        <v>0</v>
      </c>
      <c r="AN24" s="54">
        <f t="shared" si="0"/>
        <v>0</v>
      </c>
      <c r="AO24" s="54">
        <f t="shared" si="0"/>
        <v>0</v>
      </c>
      <c r="AP24" s="54">
        <f t="shared" si="0"/>
        <v>0</v>
      </c>
      <c r="AQ24" s="54">
        <f t="shared" si="0"/>
        <v>0</v>
      </c>
      <c r="AR24" s="54">
        <f t="shared" si="0"/>
        <v>0</v>
      </c>
      <c r="AS24" s="54">
        <f t="shared" si="0"/>
        <v>0</v>
      </c>
      <c r="AT24" s="54">
        <f t="shared" si="0"/>
        <v>0</v>
      </c>
      <c r="AU24" s="54">
        <f t="shared" si="0"/>
        <v>0</v>
      </c>
      <c r="AV24" s="54">
        <f t="shared" si="0"/>
        <v>0</v>
      </c>
      <c r="AW24" s="54">
        <f t="shared" si="1"/>
        <v>0</v>
      </c>
      <c r="AX24" s="54">
        <f t="shared" si="1"/>
        <v>0</v>
      </c>
      <c r="AY24" s="54">
        <f t="shared" si="1"/>
        <v>0</v>
      </c>
      <c r="AZ24" s="54">
        <f t="shared" si="1"/>
        <v>0</v>
      </c>
      <c r="BA24" s="54">
        <f t="shared" si="1"/>
        <v>0</v>
      </c>
      <c r="BB24" s="54">
        <f t="shared" si="1"/>
        <v>0</v>
      </c>
      <c r="BC24" s="54">
        <f t="shared" si="1"/>
        <v>0</v>
      </c>
      <c r="BD24" s="54">
        <f t="shared" si="1"/>
        <v>0</v>
      </c>
      <c r="BE24" s="159"/>
      <c r="BF24" s="43"/>
      <c r="BH24" s="34">
        <f t="shared" si="2"/>
        <v>0</v>
      </c>
      <c r="BI24" s="127"/>
      <c r="BJ24" s="15"/>
    </row>
    <row r="25" spans="2:62" ht="16.5" customHeight="1" x14ac:dyDescent="0.15">
      <c r="B25" s="50"/>
      <c r="C25" s="55"/>
      <c r="D25" s="50"/>
      <c r="E25" s="52"/>
      <c r="F25" s="128" t="str">
        <f t="shared" si="3"/>
        <v/>
      </c>
      <c r="G25" s="54"/>
      <c r="H25" s="54"/>
      <c r="I25" s="54"/>
      <c r="J25" s="54"/>
      <c r="K25" s="54"/>
      <c r="L25" s="54"/>
      <c r="M25" s="54"/>
      <c r="N25" s="86"/>
      <c r="O25" s="86"/>
      <c r="P25" s="86"/>
      <c r="Q25" s="86"/>
      <c r="R25" s="86"/>
      <c r="S25" s="54"/>
      <c r="T25" s="54"/>
      <c r="U25" s="54"/>
      <c r="V25" s="54"/>
      <c r="W25" s="54"/>
      <c r="X25" s="54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7"/>
      <c r="AL25" s="122">
        <f t="shared" si="4"/>
        <v>0</v>
      </c>
      <c r="AM25" s="54">
        <f t="shared" si="0"/>
        <v>0</v>
      </c>
      <c r="AN25" s="54">
        <f t="shared" si="0"/>
        <v>0</v>
      </c>
      <c r="AO25" s="54">
        <f t="shared" si="0"/>
        <v>0</v>
      </c>
      <c r="AP25" s="54">
        <f t="shared" si="0"/>
        <v>0</v>
      </c>
      <c r="AQ25" s="54">
        <f t="shared" si="0"/>
        <v>0</v>
      </c>
      <c r="AR25" s="54">
        <f t="shared" si="0"/>
        <v>0</v>
      </c>
      <c r="AS25" s="54">
        <f t="shared" si="0"/>
        <v>0</v>
      </c>
      <c r="AT25" s="54">
        <f t="shared" si="0"/>
        <v>0</v>
      </c>
      <c r="AU25" s="54">
        <f t="shared" si="0"/>
        <v>0</v>
      </c>
      <c r="AV25" s="54">
        <f t="shared" si="0"/>
        <v>0</v>
      </c>
      <c r="AW25" s="54">
        <f t="shared" si="1"/>
        <v>0</v>
      </c>
      <c r="AX25" s="54">
        <f t="shared" si="1"/>
        <v>0</v>
      </c>
      <c r="AY25" s="54">
        <f t="shared" si="1"/>
        <v>0</v>
      </c>
      <c r="AZ25" s="54">
        <f t="shared" si="1"/>
        <v>0</v>
      </c>
      <c r="BA25" s="54">
        <f t="shared" si="1"/>
        <v>0</v>
      </c>
      <c r="BB25" s="54">
        <f t="shared" si="1"/>
        <v>0</v>
      </c>
      <c r="BC25" s="54">
        <f t="shared" si="1"/>
        <v>0</v>
      </c>
      <c r="BD25" s="54">
        <f t="shared" si="1"/>
        <v>0</v>
      </c>
      <c r="BE25" s="159"/>
      <c r="BF25" s="43"/>
      <c r="BH25" s="34">
        <f t="shared" si="2"/>
        <v>0</v>
      </c>
      <c r="BI25" s="127"/>
      <c r="BJ25" s="15"/>
    </row>
    <row r="26" spans="2:62" ht="16.5" customHeight="1" x14ac:dyDescent="0.15">
      <c r="B26" s="50"/>
      <c r="C26" s="55"/>
      <c r="D26" s="50"/>
      <c r="E26" s="52"/>
      <c r="F26" s="128" t="str">
        <f t="shared" si="3"/>
        <v/>
      </c>
      <c r="G26" s="54"/>
      <c r="H26" s="54"/>
      <c r="I26" s="54"/>
      <c r="J26" s="54"/>
      <c r="K26" s="54"/>
      <c r="L26" s="54"/>
      <c r="M26" s="54"/>
      <c r="N26" s="86"/>
      <c r="O26" s="86"/>
      <c r="P26" s="86"/>
      <c r="Q26" s="86"/>
      <c r="R26" s="86"/>
      <c r="S26" s="54"/>
      <c r="T26" s="54"/>
      <c r="U26" s="54"/>
      <c r="V26" s="54"/>
      <c r="W26" s="54"/>
      <c r="X26" s="54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7"/>
      <c r="AL26" s="122">
        <f t="shared" si="4"/>
        <v>0</v>
      </c>
      <c r="AM26" s="54">
        <f t="shared" si="0"/>
        <v>0</v>
      </c>
      <c r="AN26" s="54">
        <f t="shared" si="0"/>
        <v>0</v>
      </c>
      <c r="AO26" s="54">
        <f t="shared" si="0"/>
        <v>0</v>
      </c>
      <c r="AP26" s="54">
        <f t="shared" si="0"/>
        <v>0</v>
      </c>
      <c r="AQ26" s="54">
        <f t="shared" si="0"/>
        <v>0</v>
      </c>
      <c r="AR26" s="54">
        <f t="shared" si="0"/>
        <v>0</v>
      </c>
      <c r="AS26" s="54">
        <f t="shared" si="0"/>
        <v>0</v>
      </c>
      <c r="AT26" s="54">
        <f t="shared" si="0"/>
        <v>0</v>
      </c>
      <c r="AU26" s="54">
        <f t="shared" si="0"/>
        <v>0</v>
      </c>
      <c r="AV26" s="54">
        <f t="shared" si="0"/>
        <v>0</v>
      </c>
      <c r="AW26" s="54">
        <f t="shared" si="1"/>
        <v>0</v>
      </c>
      <c r="AX26" s="54">
        <f t="shared" si="1"/>
        <v>0</v>
      </c>
      <c r="AY26" s="54">
        <f t="shared" si="1"/>
        <v>0</v>
      </c>
      <c r="AZ26" s="54">
        <f t="shared" si="1"/>
        <v>0</v>
      </c>
      <c r="BA26" s="54">
        <f t="shared" si="1"/>
        <v>0</v>
      </c>
      <c r="BB26" s="54">
        <f t="shared" si="1"/>
        <v>0</v>
      </c>
      <c r="BC26" s="54">
        <f t="shared" si="1"/>
        <v>0</v>
      </c>
      <c r="BD26" s="54">
        <f t="shared" si="1"/>
        <v>0</v>
      </c>
      <c r="BE26" s="159"/>
      <c r="BF26" s="43"/>
      <c r="BH26" s="34">
        <f t="shared" si="2"/>
        <v>0</v>
      </c>
      <c r="BI26" s="127"/>
      <c r="BJ26" s="15"/>
    </row>
    <row r="27" spans="2:62" ht="16.5" customHeight="1" x14ac:dyDescent="0.15">
      <c r="B27" s="50"/>
      <c r="C27" s="55"/>
      <c r="D27" s="50"/>
      <c r="E27" s="52"/>
      <c r="F27" s="128" t="str">
        <f t="shared" si="3"/>
        <v/>
      </c>
      <c r="G27" s="54"/>
      <c r="H27" s="54"/>
      <c r="I27" s="54"/>
      <c r="J27" s="54"/>
      <c r="K27" s="54"/>
      <c r="L27" s="54"/>
      <c r="M27" s="54"/>
      <c r="N27" s="86"/>
      <c r="O27" s="86"/>
      <c r="P27" s="86"/>
      <c r="Q27" s="86"/>
      <c r="R27" s="86"/>
      <c r="S27" s="54"/>
      <c r="T27" s="54"/>
      <c r="U27" s="54"/>
      <c r="V27" s="54"/>
      <c r="W27" s="54"/>
      <c r="X27" s="54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  <c r="AL27" s="122">
        <f t="shared" si="4"/>
        <v>0</v>
      </c>
      <c r="AM27" s="54">
        <f t="shared" ref="AM27:BB42" si="5">COUNTIF($G27:$AK27,AM$10)</f>
        <v>0</v>
      </c>
      <c r="AN27" s="54">
        <f t="shared" si="5"/>
        <v>0</v>
      </c>
      <c r="AO27" s="54">
        <f t="shared" si="5"/>
        <v>0</v>
      </c>
      <c r="AP27" s="54">
        <f t="shared" si="5"/>
        <v>0</v>
      </c>
      <c r="AQ27" s="54">
        <f t="shared" si="5"/>
        <v>0</v>
      </c>
      <c r="AR27" s="54">
        <f t="shared" si="5"/>
        <v>0</v>
      </c>
      <c r="AS27" s="54">
        <f t="shared" si="5"/>
        <v>0</v>
      </c>
      <c r="AT27" s="54">
        <f t="shared" si="5"/>
        <v>0</v>
      </c>
      <c r="AU27" s="54">
        <f t="shared" si="5"/>
        <v>0</v>
      </c>
      <c r="AV27" s="54">
        <f t="shared" si="5"/>
        <v>0</v>
      </c>
      <c r="AW27" s="54">
        <f t="shared" si="5"/>
        <v>0</v>
      </c>
      <c r="AX27" s="54">
        <f t="shared" si="5"/>
        <v>0</v>
      </c>
      <c r="AY27" s="54">
        <f t="shared" si="5"/>
        <v>0</v>
      </c>
      <c r="AZ27" s="54">
        <f t="shared" si="5"/>
        <v>0</v>
      </c>
      <c r="BA27" s="54">
        <f t="shared" si="5"/>
        <v>0</v>
      </c>
      <c r="BB27" s="54">
        <f t="shared" si="5"/>
        <v>0</v>
      </c>
      <c r="BC27" s="54">
        <f t="shared" ref="BC27:BD42" si="6">COUNTIF($G27:$AK27,BC$10)</f>
        <v>0</v>
      </c>
      <c r="BD27" s="54">
        <f t="shared" si="6"/>
        <v>0</v>
      </c>
      <c r="BE27" s="159"/>
      <c r="BF27" s="43"/>
      <c r="BH27" s="34">
        <f t="shared" si="2"/>
        <v>0</v>
      </c>
      <c r="BI27" s="127"/>
      <c r="BJ27" s="15"/>
    </row>
    <row r="28" spans="2:62" ht="16.5" customHeight="1" x14ac:dyDescent="0.15">
      <c r="B28" s="50"/>
      <c r="C28" s="55"/>
      <c r="D28" s="50"/>
      <c r="E28" s="52"/>
      <c r="F28" s="128" t="str">
        <f t="shared" si="3"/>
        <v/>
      </c>
      <c r="G28" s="54"/>
      <c r="H28" s="54"/>
      <c r="I28" s="54"/>
      <c r="J28" s="54"/>
      <c r="K28" s="54"/>
      <c r="L28" s="54"/>
      <c r="M28" s="54"/>
      <c r="N28" s="86"/>
      <c r="O28" s="86"/>
      <c r="P28" s="86"/>
      <c r="Q28" s="86"/>
      <c r="R28" s="86"/>
      <c r="S28" s="54"/>
      <c r="T28" s="54"/>
      <c r="U28" s="54"/>
      <c r="V28" s="54"/>
      <c r="W28" s="54"/>
      <c r="X28" s="54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7"/>
      <c r="AL28" s="122">
        <f t="shared" si="4"/>
        <v>0</v>
      </c>
      <c r="AM28" s="54">
        <f t="shared" si="5"/>
        <v>0</v>
      </c>
      <c r="AN28" s="54">
        <f t="shared" si="5"/>
        <v>0</v>
      </c>
      <c r="AO28" s="54">
        <f t="shared" si="5"/>
        <v>0</v>
      </c>
      <c r="AP28" s="54">
        <f t="shared" si="5"/>
        <v>0</v>
      </c>
      <c r="AQ28" s="54">
        <f t="shared" si="5"/>
        <v>0</v>
      </c>
      <c r="AR28" s="54">
        <f t="shared" si="5"/>
        <v>0</v>
      </c>
      <c r="AS28" s="54">
        <f t="shared" si="5"/>
        <v>0</v>
      </c>
      <c r="AT28" s="54">
        <f t="shared" si="5"/>
        <v>0</v>
      </c>
      <c r="AU28" s="54">
        <f t="shared" si="5"/>
        <v>0</v>
      </c>
      <c r="AV28" s="54">
        <f t="shared" si="5"/>
        <v>0</v>
      </c>
      <c r="AW28" s="54">
        <f t="shared" si="5"/>
        <v>0</v>
      </c>
      <c r="AX28" s="54">
        <f t="shared" si="5"/>
        <v>0</v>
      </c>
      <c r="AY28" s="54">
        <f t="shared" si="5"/>
        <v>0</v>
      </c>
      <c r="AZ28" s="54">
        <f t="shared" si="5"/>
        <v>0</v>
      </c>
      <c r="BA28" s="54">
        <f t="shared" si="5"/>
        <v>0</v>
      </c>
      <c r="BB28" s="54">
        <f t="shared" si="5"/>
        <v>0</v>
      </c>
      <c r="BC28" s="54">
        <f t="shared" si="6"/>
        <v>0</v>
      </c>
      <c r="BD28" s="54">
        <f t="shared" si="6"/>
        <v>0</v>
      </c>
      <c r="BE28" s="159"/>
      <c r="BF28" s="43"/>
      <c r="BH28" s="34">
        <f t="shared" si="2"/>
        <v>0</v>
      </c>
      <c r="BI28" s="127"/>
      <c r="BJ28" s="15"/>
    </row>
    <row r="29" spans="2:62" ht="16.5" customHeight="1" x14ac:dyDescent="0.15">
      <c r="B29" s="50"/>
      <c r="C29" s="55"/>
      <c r="D29" s="50"/>
      <c r="E29" s="52"/>
      <c r="F29" s="128" t="str">
        <f t="shared" si="3"/>
        <v/>
      </c>
      <c r="G29" s="54"/>
      <c r="H29" s="54"/>
      <c r="I29" s="54"/>
      <c r="J29" s="54"/>
      <c r="K29" s="54"/>
      <c r="L29" s="54"/>
      <c r="M29" s="54"/>
      <c r="N29" s="86"/>
      <c r="O29" s="86"/>
      <c r="P29" s="86"/>
      <c r="Q29" s="86"/>
      <c r="R29" s="86"/>
      <c r="S29" s="54"/>
      <c r="T29" s="54"/>
      <c r="U29" s="54"/>
      <c r="V29" s="54"/>
      <c r="W29" s="54"/>
      <c r="X29" s="54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7"/>
      <c r="AL29" s="122">
        <f t="shared" si="4"/>
        <v>0</v>
      </c>
      <c r="AM29" s="54">
        <f t="shared" si="5"/>
        <v>0</v>
      </c>
      <c r="AN29" s="54">
        <f t="shared" si="5"/>
        <v>0</v>
      </c>
      <c r="AO29" s="54">
        <f t="shared" si="5"/>
        <v>0</v>
      </c>
      <c r="AP29" s="54">
        <f t="shared" si="5"/>
        <v>0</v>
      </c>
      <c r="AQ29" s="54">
        <f t="shared" si="5"/>
        <v>0</v>
      </c>
      <c r="AR29" s="54">
        <f t="shared" si="5"/>
        <v>0</v>
      </c>
      <c r="AS29" s="54">
        <f t="shared" si="5"/>
        <v>0</v>
      </c>
      <c r="AT29" s="54">
        <f t="shared" si="5"/>
        <v>0</v>
      </c>
      <c r="AU29" s="54">
        <f t="shared" si="5"/>
        <v>0</v>
      </c>
      <c r="AV29" s="54">
        <f t="shared" si="5"/>
        <v>0</v>
      </c>
      <c r="AW29" s="54">
        <f t="shared" si="5"/>
        <v>0</v>
      </c>
      <c r="AX29" s="54">
        <f t="shared" si="5"/>
        <v>0</v>
      </c>
      <c r="AY29" s="54">
        <f t="shared" si="5"/>
        <v>0</v>
      </c>
      <c r="AZ29" s="54">
        <f t="shared" si="5"/>
        <v>0</v>
      </c>
      <c r="BA29" s="54">
        <f t="shared" si="5"/>
        <v>0</v>
      </c>
      <c r="BB29" s="54">
        <f t="shared" si="5"/>
        <v>0</v>
      </c>
      <c r="BC29" s="54">
        <f t="shared" si="6"/>
        <v>0</v>
      </c>
      <c r="BD29" s="54">
        <f t="shared" si="6"/>
        <v>0</v>
      </c>
      <c r="BE29" s="159"/>
      <c r="BF29" s="43"/>
      <c r="BH29" s="34">
        <f t="shared" si="2"/>
        <v>0</v>
      </c>
      <c r="BI29" s="127"/>
      <c r="BJ29" s="15"/>
    </row>
    <row r="30" spans="2:62" ht="16.5" customHeight="1" x14ac:dyDescent="0.15">
      <c r="B30" s="50"/>
      <c r="C30" s="55"/>
      <c r="D30" s="50"/>
      <c r="E30" s="52"/>
      <c r="F30" s="128" t="str">
        <f t="shared" si="3"/>
        <v/>
      </c>
      <c r="G30" s="54"/>
      <c r="H30" s="54"/>
      <c r="I30" s="54"/>
      <c r="J30" s="54"/>
      <c r="K30" s="54"/>
      <c r="L30" s="54"/>
      <c r="M30" s="54"/>
      <c r="N30" s="86"/>
      <c r="O30" s="86"/>
      <c r="P30" s="86"/>
      <c r="Q30" s="86"/>
      <c r="R30" s="86"/>
      <c r="S30" s="54"/>
      <c r="T30" s="54"/>
      <c r="U30" s="54"/>
      <c r="V30" s="54"/>
      <c r="W30" s="54"/>
      <c r="X30" s="54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7"/>
      <c r="AL30" s="122">
        <f t="shared" si="4"/>
        <v>0</v>
      </c>
      <c r="AM30" s="54">
        <f t="shared" si="5"/>
        <v>0</v>
      </c>
      <c r="AN30" s="54">
        <f t="shared" si="5"/>
        <v>0</v>
      </c>
      <c r="AO30" s="54">
        <f t="shared" si="5"/>
        <v>0</v>
      </c>
      <c r="AP30" s="54">
        <f t="shared" si="5"/>
        <v>0</v>
      </c>
      <c r="AQ30" s="54">
        <f t="shared" si="5"/>
        <v>0</v>
      </c>
      <c r="AR30" s="54">
        <f t="shared" si="5"/>
        <v>0</v>
      </c>
      <c r="AS30" s="54">
        <f t="shared" si="5"/>
        <v>0</v>
      </c>
      <c r="AT30" s="54">
        <f t="shared" si="5"/>
        <v>0</v>
      </c>
      <c r="AU30" s="54">
        <f t="shared" si="5"/>
        <v>0</v>
      </c>
      <c r="AV30" s="54">
        <f t="shared" si="5"/>
        <v>0</v>
      </c>
      <c r="AW30" s="54">
        <f t="shared" si="5"/>
        <v>0</v>
      </c>
      <c r="AX30" s="54">
        <f t="shared" si="5"/>
        <v>0</v>
      </c>
      <c r="AY30" s="54">
        <f t="shared" si="5"/>
        <v>0</v>
      </c>
      <c r="AZ30" s="54">
        <f t="shared" si="5"/>
        <v>0</v>
      </c>
      <c r="BA30" s="54">
        <f t="shared" si="5"/>
        <v>0</v>
      </c>
      <c r="BB30" s="54">
        <f t="shared" si="5"/>
        <v>0</v>
      </c>
      <c r="BC30" s="54">
        <f t="shared" si="6"/>
        <v>0</v>
      </c>
      <c r="BD30" s="54">
        <f t="shared" si="6"/>
        <v>0</v>
      </c>
      <c r="BE30" s="159"/>
      <c r="BF30" s="43"/>
      <c r="BH30" s="34">
        <f t="shared" si="2"/>
        <v>0</v>
      </c>
      <c r="BI30" s="127"/>
      <c r="BJ30" s="15"/>
    </row>
    <row r="31" spans="2:62" ht="16.5" customHeight="1" x14ac:dyDescent="0.15">
      <c r="B31" s="50"/>
      <c r="C31" s="55"/>
      <c r="D31" s="50"/>
      <c r="E31" s="52"/>
      <c r="F31" s="128" t="str">
        <f t="shared" si="3"/>
        <v/>
      </c>
      <c r="G31" s="54"/>
      <c r="H31" s="54"/>
      <c r="I31" s="54"/>
      <c r="J31" s="54"/>
      <c r="K31" s="54"/>
      <c r="L31" s="54"/>
      <c r="M31" s="54"/>
      <c r="N31" s="86"/>
      <c r="O31" s="86"/>
      <c r="P31" s="86"/>
      <c r="Q31" s="86"/>
      <c r="R31" s="86"/>
      <c r="S31" s="54"/>
      <c r="T31" s="54"/>
      <c r="U31" s="54"/>
      <c r="V31" s="54"/>
      <c r="W31" s="54"/>
      <c r="X31" s="54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7"/>
      <c r="AL31" s="122">
        <f t="shared" si="4"/>
        <v>0</v>
      </c>
      <c r="AM31" s="54">
        <f t="shared" si="5"/>
        <v>0</v>
      </c>
      <c r="AN31" s="54">
        <f t="shared" si="5"/>
        <v>0</v>
      </c>
      <c r="AO31" s="54">
        <f t="shared" si="5"/>
        <v>0</v>
      </c>
      <c r="AP31" s="54">
        <f t="shared" si="5"/>
        <v>0</v>
      </c>
      <c r="AQ31" s="54">
        <f t="shared" si="5"/>
        <v>0</v>
      </c>
      <c r="AR31" s="54">
        <f t="shared" si="5"/>
        <v>0</v>
      </c>
      <c r="AS31" s="54">
        <f t="shared" si="5"/>
        <v>0</v>
      </c>
      <c r="AT31" s="54">
        <f t="shared" si="5"/>
        <v>0</v>
      </c>
      <c r="AU31" s="54">
        <f t="shared" si="5"/>
        <v>0</v>
      </c>
      <c r="AV31" s="54">
        <f t="shared" si="5"/>
        <v>0</v>
      </c>
      <c r="AW31" s="54">
        <f t="shared" si="5"/>
        <v>0</v>
      </c>
      <c r="AX31" s="54">
        <f t="shared" si="5"/>
        <v>0</v>
      </c>
      <c r="AY31" s="54">
        <f t="shared" si="5"/>
        <v>0</v>
      </c>
      <c r="AZ31" s="54">
        <f t="shared" si="5"/>
        <v>0</v>
      </c>
      <c r="BA31" s="54">
        <f t="shared" si="5"/>
        <v>0</v>
      </c>
      <c r="BB31" s="54">
        <f t="shared" si="5"/>
        <v>0</v>
      </c>
      <c r="BC31" s="54">
        <f t="shared" si="6"/>
        <v>0</v>
      </c>
      <c r="BD31" s="54">
        <f t="shared" si="6"/>
        <v>0</v>
      </c>
      <c r="BE31" s="159"/>
      <c r="BF31" s="43"/>
      <c r="BH31" s="34">
        <f t="shared" si="2"/>
        <v>0</v>
      </c>
      <c r="BI31" s="127"/>
      <c r="BJ31" s="15"/>
    </row>
    <row r="32" spans="2:62" ht="16.5" customHeight="1" x14ac:dyDescent="0.15">
      <c r="B32" s="50"/>
      <c r="C32" s="55"/>
      <c r="D32" s="50"/>
      <c r="E32" s="52"/>
      <c r="F32" s="128" t="str">
        <f t="shared" si="3"/>
        <v/>
      </c>
      <c r="G32" s="54"/>
      <c r="H32" s="54"/>
      <c r="I32" s="54"/>
      <c r="J32" s="54"/>
      <c r="K32" s="54"/>
      <c r="L32" s="54"/>
      <c r="M32" s="54"/>
      <c r="N32" s="86"/>
      <c r="O32" s="86"/>
      <c r="P32" s="86"/>
      <c r="Q32" s="86"/>
      <c r="R32" s="86"/>
      <c r="S32" s="54"/>
      <c r="T32" s="54"/>
      <c r="U32" s="54"/>
      <c r="V32" s="54"/>
      <c r="W32" s="54"/>
      <c r="X32" s="54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7"/>
      <c r="AL32" s="122">
        <f t="shared" si="4"/>
        <v>0</v>
      </c>
      <c r="AM32" s="54">
        <f t="shared" si="5"/>
        <v>0</v>
      </c>
      <c r="AN32" s="54">
        <f t="shared" si="5"/>
        <v>0</v>
      </c>
      <c r="AO32" s="54">
        <f t="shared" si="5"/>
        <v>0</v>
      </c>
      <c r="AP32" s="54">
        <f t="shared" si="5"/>
        <v>0</v>
      </c>
      <c r="AQ32" s="54">
        <f t="shared" si="5"/>
        <v>0</v>
      </c>
      <c r="AR32" s="54">
        <f t="shared" si="5"/>
        <v>0</v>
      </c>
      <c r="AS32" s="54">
        <f t="shared" si="5"/>
        <v>0</v>
      </c>
      <c r="AT32" s="54">
        <f t="shared" si="5"/>
        <v>0</v>
      </c>
      <c r="AU32" s="54">
        <f t="shared" si="5"/>
        <v>0</v>
      </c>
      <c r="AV32" s="54">
        <f t="shared" si="5"/>
        <v>0</v>
      </c>
      <c r="AW32" s="54">
        <f t="shared" si="5"/>
        <v>0</v>
      </c>
      <c r="AX32" s="54">
        <f t="shared" si="5"/>
        <v>0</v>
      </c>
      <c r="AY32" s="54">
        <f t="shared" si="5"/>
        <v>0</v>
      </c>
      <c r="AZ32" s="54">
        <f t="shared" si="5"/>
        <v>0</v>
      </c>
      <c r="BA32" s="54">
        <f t="shared" si="5"/>
        <v>0</v>
      </c>
      <c r="BB32" s="54">
        <f t="shared" si="5"/>
        <v>0</v>
      </c>
      <c r="BC32" s="54">
        <f t="shared" si="6"/>
        <v>0</v>
      </c>
      <c r="BD32" s="54">
        <f t="shared" si="6"/>
        <v>0</v>
      </c>
      <c r="BE32" s="159"/>
      <c r="BF32" s="43"/>
      <c r="BH32" s="34">
        <f t="shared" si="2"/>
        <v>0</v>
      </c>
      <c r="BI32" s="127"/>
      <c r="BJ32" s="15"/>
    </row>
    <row r="33" spans="2:62" ht="16.5" customHeight="1" x14ac:dyDescent="0.15">
      <c r="B33" s="50"/>
      <c r="C33" s="55"/>
      <c r="D33" s="50"/>
      <c r="E33" s="52"/>
      <c r="F33" s="128" t="str">
        <f t="shared" si="3"/>
        <v/>
      </c>
      <c r="G33" s="54"/>
      <c r="H33" s="54"/>
      <c r="I33" s="54"/>
      <c r="J33" s="54"/>
      <c r="K33" s="54"/>
      <c r="L33" s="54"/>
      <c r="M33" s="54"/>
      <c r="N33" s="86"/>
      <c r="O33" s="86"/>
      <c r="P33" s="86"/>
      <c r="Q33" s="86"/>
      <c r="R33" s="86"/>
      <c r="S33" s="54"/>
      <c r="T33" s="54"/>
      <c r="U33" s="54"/>
      <c r="V33" s="54"/>
      <c r="W33" s="54"/>
      <c r="X33" s="54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7"/>
      <c r="AL33" s="122">
        <f t="shared" si="4"/>
        <v>0</v>
      </c>
      <c r="AM33" s="54">
        <f t="shared" si="5"/>
        <v>0</v>
      </c>
      <c r="AN33" s="54">
        <f t="shared" si="5"/>
        <v>0</v>
      </c>
      <c r="AO33" s="54">
        <f t="shared" si="5"/>
        <v>0</v>
      </c>
      <c r="AP33" s="54">
        <f t="shared" si="5"/>
        <v>0</v>
      </c>
      <c r="AQ33" s="54">
        <f t="shared" si="5"/>
        <v>0</v>
      </c>
      <c r="AR33" s="54">
        <f t="shared" si="5"/>
        <v>0</v>
      </c>
      <c r="AS33" s="54">
        <f t="shared" si="5"/>
        <v>0</v>
      </c>
      <c r="AT33" s="54">
        <f t="shared" si="5"/>
        <v>0</v>
      </c>
      <c r="AU33" s="54">
        <f t="shared" si="5"/>
        <v>0</v>
      </c>
      <c r="AV33" s="54">
        <f t="shared" si="5"/>
        <v>0</v>
      </c>
      <c r="AW33" s="54">
        <f t="shared" si="5"/>
        <v>0</v>
      </c>
      <c r="AX33" s="54">
        <f t="shared" si="5"/>
        <v>0</v>
      </c>
      <c r="AY33" s="54">
        <f t="shared" si="5"/>
        <v>0</v>
      </c>
      <c r="AZ33" s="54">
        <f t="shared" si="5"/>
        <v>0</v>
      </c>
      <c r="BA33" s="54">
        <f t="shared" si="5"/>
        <v>0</v>
      </c>
      <c r="BB33" s="54">
        <f t="shared" si="5"/>
        <v>0</v>
      </c>
      <c r="BC33" s="54">
        <f t="shared" si="6"/>
        <v>0</v>
      </c>
      <c r="BD33" s="54">
        <f t="shared" si="6"/>
        <v>0</v>
      </c>
      <c r="BE33" s="159"/>
      <c r="BF33" s="43"/>
      <c r="BH33" s="34">
        <f t="shared" si="2"/>
        <v>0</v>
      </c>
      <c r="BI33" s="127"/>
      <c r="BJ33" s="15"/>
    </row>
    <row r="34" spans="2:62" ht="16.5" customHeight="1" x14ac:dyDescent="0.15">
      <c r="B34" s="50"/>
      <c r="C34" s="55"/>
      <c r="D34" s="50"/>
      <c r="E34" s="52"/>
      <c r="F34" s="128" t="str">
        <f t="shared" si="3"/>
        <v/>
      </c>
      <c r="G34" s="54"/>
      <c r="H34" s="54"/>
      <c r="I34" s="54"/>
      <c r="J34" s="54"/>
      <c r="K34" s="54"/>
      <c r="L34" s="54"/>
      <c r="M34" s="54"/>
      <c r="N34" s="86"/>
      <c r="O34" s="86"/>
      <c r="P34" s="86"/>
      <c r="Q34" s="86"/>
      <c r="R34" s="86"/>
      <c r="S34" s="54"/>
      <c r="T34" s="54"/>
      <c r="U34" s="54"/>
      <c r="V34" s="54"/>
      <c r="W34" s="54"/>
      <c r="X34" s="54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7"/>
      <c r="AL34" s="122">
        <f t="shared" si="4"/>
        <v>0</v>
      </c>
      <c r="AM34" s="54">
        <f t="shared" si="5"/>
        <v>0</v>
      </c>
      <c r="AN34" s="54">
        <f t="shared" si="5"/>
        <v>0</v>
      </c>
      <c r="AO34" s="54">
        <f t="shared" si="5"/>
        <v>0</v>
      </c>
      <c r="AP34" s="54">
        <f t="shared" si="5"/>
        <v>0</v>
      </c>
      <c r="AQ34" s="54">
        <f t="shared" si="5"/>
        <v>0</v>
      </c>
      <c r="AR34" s="54">
        <f t="shared" si="5"/>
        <v>0</v>
      </c>
      <c r="AS34" s="54">
        <f t="shared" si="5"/>
        <v>0</v>
      </c>
      <c r="AT34" s="54">
        <f t="shared" si="5"/>
        <v>0</v>
      </c>
      <c r="AU34" s="54">
        <f t="shared" si="5"/>
        <v>0</v>
      </c>
      <c r="AV34" s="54">
        <f t="shared" si="5"/>
        <v>0</v>
      </c>
      <c r="AW34" s="54">
        <f t="shared" si="5"/>
        <v>0</v>
      </c>
      <c r="AX34" s="54">
        <f t="shared" si="5"/>
        <v>0</v>
      </c>
      <c r="AY34" s="54">
        <f t="shared" si="5"/>
        <v>0</v>
      </c>
      <c r="AZ34" s="54">
        <f t="shared" si="5"/>
        <v>0</v>
      </c>
      <c r="BA34" s="54">
        <f t="shared" si="5"/>
        <v>0</v>
      </c>
      <c r="BB34" s="54">
        <f t="shared" si="5"/>
        <v>0</v>
      </c>
      <c r="BC34" s="54">
        <f t="shared" si="6"/>
        <v>0</v>
      </c>
      <c r="BD34" s="54">
        <f t="shared" si="6"/>
        <v>0</v>
      </c>
      <c r="BE34" s="159"/>
      <c r="BF34" s="43"/>
      <c r="BH34" s="34">
        <f t="shared" si="2"/>
        <v>0</v>
      </c>
      <c r="BI34" s="127"/>
      <c r="BJ34" s="15"/>
    </row>
    <row r="35" spans="2:62" ht="16.5" customHeight="1" x14ac:dyDescent="0.15">
      <c r="B35" s="50"/>
      <c r="C35" s="55"/>
      <c r="D35" s="50"/>
      <c r="E35" s="52"/>
      <c r="F35" s="128" t="str">
        <f t="shared" si="3"/>
        <v/>
      </c>
      <c r="G35" s="54"/>
      <c r="H35" s="54"/>
      <c r="I35" s="54"/>
      <c r="J35" s="54"/>
      <c r="K35" s="54"/>
      <c r="L35" s="54"/>
      <c r="M35" s="54"/>
      <c r="N35" s="86"/>
      <c r="O35" s="86"/>
      <c r="P35" s="86"/>
      <c r="Q35" s="86"/>
      <c r="R35" s="86"/>
      <c r="S35" s="54"/>
      <c r="T35" s="54"/>
      <c r="U35" s="54"/>
      <c r="V35" s="54"/>
      <c r="W35" s="54"/>
      <c r="X35" s="54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7"/>
      <c r="AL35" s="122">
        <f t="shared" si="4"/>
        <v>0</v>
      </c>
      <c r="AM35" s="54">
        <f t="shared" si="5"/>
        <v>0</v>
      </c>
      <c r="AN35" s="54">
        <f t="shared" si="5"/>
        <v>0</v>
      </c>
      <c r="AO35" s="54">
        <f t="shared" si="5"/>
        <v>0</v>
      </c>
      <c r="AP35" s="54">
        <f t="shared" si="5"/>
        <v>0</v>
      </c>
      <c r="AQ35" s="54">
        <f t="shared" si="5"/>
        <v>0</v>
      </c>
      <c r="AR35" s="54">
        <f t="shared" si="5"/>
        <v>0</v>
      </c>
      <c r="AS35" s="54">
        <f t="shared" si="5"/>
        <v>0</v>
      </c>
      <c r="AT35" s="54">
        <f t="shared" si="5"/>
        <v>0</v>
      </c>
      <c r="AU35" s="54">
        <f t="shared" si="5"/>
        <v>0</v>
      </c>
      <c r="AV35" s="54">
        <f t="shared" si="5"/>
        <v>0</v>
      </c>
      <c r="AW35" s="54">
        <f t="shared" si="5"/>
        <v>0</v>
      </c>
      <c r="AX35" s="54">
        <f t="shared" si="5"/>
        <v>0</v>
      </c>
      <c r="AY35" s="54">
        <f t="shared" si="5"/>
        <v>0</v>
      </c>
      <c r="AZ35" s="54">
        <f t="shared" si="5"/>
        <v>0</v>
      </c>
      <c r="BA35" s="54">
        <f t="shared" si="5"/>
        <v>0</v>
      </c>
      <c r="BB35" s="54">
        <f t="shared" si="5"/>
        <v>0</v>
      </c>
      <c r="BC35" s="54">
        <f t="shared" si="6"/>
        <v>0</v>
      </c>
      <c r="BD35" s="54">
        <f t="shared" si="6"/>
        <v>0</v>
      </c>
      <c r="BE35" s="159"/>
      <c r="BF35" s="43"/>
      <c r="BH35" s="34">
        <f t="shared" si="2"/>
        <v>0</v>
      </c>
      <c r="BI35" s="127"/>
      <c r="BJ35" s="15"/>
    </row>
    <row r="36" spans="2:62" ht="16.5" customHeight="1" x14ac:dyDescent="0.15">
      <c r="B36" s="50"/>
      <c r="C36" s="55"/>
      <c r="D36" s="50"/>
      <c r="E36" s="52"/>
      <c r="F36" s="128" t="str">
        <f t="shared" si="3"/>
        <v/>
      </c>
      <c r="G36" s="54"/>
      <c r="H36" s="54"/>
      <c r="I36" s="54"/>
      <c r="J36" s="54"/>
      <c r="K36" s="54"/>
      <c r="L36" s="54"/>
      <c r="M36" s="54"/>
      <c r="N36" s="86"/>
      <c r="O36" s="86"/>
      <c r="P36" s="86"/>
      <c r="Q36" s="86"/>
      <c r="R36" s="86"/>
      <c r="S36" s="54"/>
      <c r="T36" s="54"/>
      <c r="U36" s="54"/>
      <c r="V36" s="54"/>
      <c r="W36" s="54"/>
      <c r="X36" s="54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7"/>
      <c r="AL36" s="122">
        <f t="shared" si="4"/>
        <v>0</v>
      </c>
      <c r="AM36" s="54">
        <f t="shared" si="5"/>
        <v>0</v>
      </c>
      <c r="AN36" s="54">
        <f t="shared" si="5"/>
        <v>0</v>
      </c>
      <c r="AO36" s="54">
        <f t="shared" si="5"/>
        <v>0</v>
      </c>
      <c r="AP36" s="54">
        <f t="shared" si="5"/>
        <v>0</v>
      </c>
      <c r="AQ36" s="54">
        <f t="shared" si="5"/>
        <v>0</v>
      </c>
      <c r="AR36" s="54">
        <f t="shared" si="5"/>
        <v>0</v>
      </c>
      <c r="AS36" s="54">
        <f t="shared" si="5"/>
        <v>0</v>
      </c>
      <c r="AT36" s="54">
        <f t="shared" si="5"/>
        <v>0</v>
      </c>
      <c r="AU36" s="54">
        <f t="shared" si="5"/>
        <v>0</v>
      </c>
      <c r="AV36" s="54">
        <f t="shared" si="5"/>
        <v>0</v>
      </c>
      <c r="AW36" s="54">
        <f t="shared" si="5"/>
        <v>0</v>
      </c>
      <c r="AX36" s="54">
        <f t="shared" si="5"/>
        <v>0</v>
      </c>
      <c r="AY36" s="54">
        <f t="shared" si="5"/>
        <v>0</v>
      </c>
      <c r="AZ36" s="54">
        <f t="shared" si="5"/>
        <v>0</v>
      </c>
      <c r="BA36" s="54">
        <f t="shared" si="5"/>
        <v>0</v>
      </c>
      <c r="BB36" s="54">
        <f t="shared" si="5"/>
        <v>0</v>
      </c>
      <c r="BC36" s="54">
        <f t="shared" si="6"/>
        <v>0</v>
      </c>
      <c r="BD36" s="54">
        <f t="shared" si="6"/>
        <v>0</v>
      </c>
      <c r="BE36" s="159"/>
      <c r="BF36" s="43"/>
      <c r="BH36" s="34">
        <f t="shared" si="2"/>
        <v>0</v>
      </c>
      <c r="BI36" s="127"/>
      <c r="BJ36" s="15"/>
    </row>
    <row r="37" spans="2:62" ht="16.5" customHeight="1" x14ac:dyDescent="0.15">
      <c r="B37" s="50"/>
      <c r="C37" s="55"/>
      <c r="D37" s="50"/>
      <c r="E37" s="52"/>
      <c r="F37" s="128" t="str">
        <f t="shared" si="3"/>
        <v/>
      </c>
      <c r="G37" s="54"/>
      <c r="H37" s="54"/>
      <c r="I37" s="54"/>
      <c r="J37" s="54"/>
      <c r="K37" s="54"/>
      <c r="L37" s="54"/>
      <c r="M37" s="54"/>
      <c r="N37" s="86"/>
      <c r="O37" s="86"/>
      <c r="P37" s="86"/>
      <c r="Q37" s="86"/>
      <c r="R37" s="86"/>
      <c r="S37" s="54"/>
      <c r="T37" s="54"/>
      <c r="U37" s="54"/>
      <c r="V37" s="54"/>
      <c r="W37" s="54"/>
      <c r="X37" s="54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7"/>
      <c r="AL37" s="122">
        <f t="shared" si="4"/>
        <v>0</v>
      </c>
      <c r="AM37" s="54">
        <f t="shared" si="5"/>
        <v>0</v>
      </c>
      <c r="AN37" s="54">
        <f t="shared" si="5"/>
        <v>0</v>
      </c>
      <c r="AO37" s="54">
        <f t="shared" si="5"/>
        <v>0</v>
      </c>
      <c r="AP37" s="54">
        <f t="shared" si="5"/>
        <v>0</v>
      </c>
      <c r="AQ37" s="54">
        <f t="shared" si="5"/>
        <v>0</v>
      </c>
      <c r="AR37" s="54">
        <f t="shared" si="5"/>
        <v>0</v>
      </c>
      <c r="AS37" s="54">
        <f t="shared" si="5"/>
        <v>0</v>
      </c>
      <c r="AT37" s="54">
        <f t="shared" si="5"/>
        <v>0</v>
      </c>
      <c r="AU37" s="54">
        <f t="shared" si="5"/>
        <v>0</v>
      </c>
      <c r="AV37" s="54">
        <f t="shared" si="5"/>
        <v>0</v>
      </c>
      <c r="AW37" s="54">
        <f t="shared" si="5"/>
        <v>0</v>
      </c>
      <c r="AX37" s="54">
        <f t="shared" si="5"/>
        <v>0</v>
      </c>
      <c r="AY37" s="54">
        <f t="shared" si="5"/>
        <v>0</v>
      </c>
      <c r="AZ37" s="54">
        <f t="shared" si="5"/>
        <v>0</v>
      </c>
      <c r="BA37" s="54">
        <f t="shared" si="5"/>
        <v>0</v>
      </c>
      <c r="BB37" s="54">
        <f t="shared" si="5"/>
        <v>0</v>
      </c>
      <c r="BC37" s="54">
        <f t="shared" si="6"/>
        <v>0</v>
      </c>
      <c r="BD37" s="54">
        <f t="shared" si="6"/>
        <v>0</v>
      </c>
      <c r="BE37" s="159"/>
      <c r="BF37" s="43"/>
      <c r="BH37" s="34">
        <f t="shared" si="2"/>
        <v>0</v>
      </c>
      <c r="BI37" s="127"/>
      <c r="BJ37" s="15"/>
    </row>
    <row r="38" spans="2:62" ht="16.5" customHeight="1" x14ac:dyDescent="0.15">
      <c r="B38" s="50"/>
      <c r="C38" s="55"/>
      <c r="D38" s="50"/>
      <c r="E38" s="52"/>
      <c r="F38" s="128" t="str">
        <f t="shared" si="3"/>
        <v/>
      </c>
      <c r="G38" s="54"/>
      <c r="H38" s="54"/>
      <c r="I38" s="54"/>
      <c r="J38" s="54"/>
      <c r="K38" s="54"/>
      <c r="L38" s="54"/>
      <c r="M38" s="54"/>
      <c r="N38" s="86"/>
      <c r="O38" s="54"/>
      <c r="P38" s="54"/>
      <c r="Q38" s="54"/>
      <c r="R38" s="54"/>
      <c r="S38" s="54"/>
      <c r="T38" s="54"/>
      <c r="U38" s="54"/>
      <c r="V38" s="86"/>
      <c r="W38" s="86"/>
      <c r="X38" s="86"/>
      <c r="Y38" s="86"/>
      <c r="Z38" s="86"/>
      <c r="AA38" s="54"/>
      <c r="AB38" s="54"/>
      <c r="AC38" s="54"/>
      <c r="AD38" s="54"/>
      <c r="AE38" s="54"/>
      <c r="AF38" s="54"/>
      <c r="AG38" s="86"/>
      <c r="AH38" s="86"/>
      <c r="AI38" s="86"/>
      <c r="AJ38" s="86"/>
      <c r="AK38" s="87"/>
      <c r="AL38" s="122">
        <f t="shared" si="4"/>
        <v>0</v>
      </c>
      <c r="AM38" s="54">
        <f t="shared" si="5"/>
        <v>0</v>
      </c>
      <c r="AN38" s="54">
        <f t="shared" si="5"/>
        <v>0</v>
      </c>
      <c r="AO38" s="54">
        <f t="shared" si="5"/>
        <v>0</v>
      </c>
      <c r="AP38" s="54">
        <f t="shared" si="5"/>
        <v>0</v>
      </c>
      <c r="AQ38" s="54">
        <f t="shared" si="5"/>
        <v>0</v>
      </c>
      <c r="AR38" s="54">
        <f t="shared" si="5"/>
        <v>0</v>
      </c>
      <c r="AS38" s="54">
        <f t="shared" si="5"/>
        <v>0</v>
      </c>
      <c r="AT38" s="54">
        <f t="shared" si="5"/>
        <v>0</v>
      </c>
      <c r="AU38" s="54">
        <f t="shared" si="5"/>
        <v>0</v>
      </c>
      <c r="AV38" s="54">
        <f t="shared" si="5"/>
        <v>0</v>
      </c>
      <c r="AW38" s="54">
        <f t="shared" si="5"/>
        <v>0</v>
      </c>
      <c r="AX38" s="54">
        <f t="shared" si="5"/>
        <v>0</v>
      </c>
      <c r="AY38" s="54">
        <f t="shared" si="5"/>
        <v>0</v>
      </c>
      <c r="AZ38" s="54">
        <f t="shared" si="5"/>
        <v>0</v>
      </c>
      <c r="BA38" s="54">
        <f t="shared" si="5"/>
        <v>0</v>
      </c>
      <c r="BB38" s="54">
        <f t="shared" si="5"/>
        <v>0</v>
      </c>
      <c r="BC38" s="54">
        <f t="shared" si="6"/>
        <v>0</v>
      </c>
      <c r="BD38" s="54">
        <f t="shared" si="6"/>
        <v>0</v>
      </c>
      <c r="BE38" s="159"/>
      <c r="BF38" s="43"/>
      <c r="BH38" s="34">
        <f t="shared" si="2"/>
        <v>0</v>
      </c>
      <c r="BI38" s="127"/>
      <c r="BJ38" s="15"/>
    </row>
    <row r="39" spans="2:62" ht="16.5" customHeight="1" x14ac:dyDescent="0.15">
      <c r="B39" s="50"/>
      <c r="C39" s="55"/>
      <c r="D39" s="50"/>
      <c r="E39" s="52"/>
      <c r="F39" s="128" t="str">
        <f t="shared" si="3"/>
        <v/>
      </c>
      <c r="G39" s="54"/>
      <c r="H39" s="54"/>
      <c r="I39" s="54"/>
      <c r="J39" s="54"/>
      <c r="K39" s="54"/>
      <c r="L39" s="54"/>
      <c r="M39" s="54"/>
      <c r="N39" s="86"/>
      <c r="O39" s="86"/>
      <c r="P39" s="86"/>
      <c r="Q39" s="86"/>
      <c r="R39" s="86"/>
      <c r="S39" s="54"/>
      <c r="T39" s="54"/>
      <c r="U39" s="54"/>
      <c r="V39" s="54"/>
      <c r="W39" s="54"/>
      <c r="X39" s="54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7"/>
      <c r="AL39" s="122">
        <f t="shared" si="4"/>
        <v>0</v>
      </c>
      <c r="AM39" s="54">
        <f t="shared" si="5"/>
        <v>0</v>
      </c>
      <c r="AN39" s="54">
        <f t="shared" si="5"/>
        <v>0</v>
      </c>
      <c r="AO39" s="54">
        <f t="shared" si="5"/>
        <v>0</v>
      </c>
      <c r="AP39" s="54">
        <f t="shared" si="5"/>
        <v>0</v>
      </c>
      <c r="AQ39" s="54">
        <f t="shared" si="5"/>
        <v>0</v>
      </c>
      <c r="AR39" s="54">
        <f t="shared" si="5"/>
        <v>0</v>
      </c>
      <c r="AS39" s="54">
        <f t="shared" si="5"/>
        <v>0</v>
      </c>
      <c r="AT39" s="54">
        <f t="shared" si="5"/>
        <v>0</v>
      </c>
      <c r="AU39" s="54">
        <f t="shared" si="5"/>
        <v>0</v>
      </c>
      <c r="AV39" s="54">
        <f t="shared" si="5"/>
        <v>0</v>
      </c>
      <c r="AW39" s="54">
        <f t="shared" si="5"/>
        <v>0</v>
      </c>
      <c r="AX39" s="54">
        <f t="shared" si="5"/>
        <v>0</v>
      </c>
      <c r="AY39" s="54">
        <f t="shared" si="5"/>
        <v>0</v>
      </c>
      <c r="AZ39" s="54">
        <f t="shared" si="5"/>
        <v>0</v>
      </c>
      <c r="BA39" s="54">
        <f t="shared" si="5"/>
        <v>0</v>
      </c>
      <c r="BB39" s="54">
        <f t="shared" si="5"/>
        <v>0</v>
      </c>
      <c r="BC39" s="54">
        <f t="shared" si="6"/>
        <v>0</v>
      </c>
      <c r="BD39" s="54">
        <f t="shared" si="6"/>
        <v>0</v>
      </c>
      <c r="BE39" s="159"/>
      <c r="BF39" s="43"/>
      <c r="BH39" s="34">
        <f t="shared" si="2"/>
        <v>0</v>
      </c>
      <c r="BI39" s="127"/>
      <c r="BJ39" s="15"/>
    </row>
    <row r="40" spans="2:62" ht="16.5" customHeight="1" x14ac:dyDescent="0.15">
      <c r="B40" s="51"/>
      <c r="C40" s="55"/>
      <c r="D40" s="51"/>
      <c r="E40" s="51"/>
      <c r="F40" s="128" t="str">
        <f t="shared" si="3"/>
        <v/>
      </c>
      <c r="G40" s="54"/>
      <c r="H40" s="54"/>
      <c r="I40" s="54"/>
      <c r="J40" s="54"/>
      <c r="K40" s="54"/>
      <c r="L40" s="54"/>
      <c r="M40" s="54"/>
      <c r="N40" s="86"/>
      <c r="O40" s="86"/>
      <c r="P40" s="86"/>
      <c r="Q40" s="86"/>
      <c r="R40" s="86"/>
      <c r="S40" s="54"/>
      <c r="T40" s="54"/>
      <c r="U40" s="54"/>
      <c r="V40" s="54"/>
      <c r="W40" s="54"/>
      <c r="X40" s="54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7"/>
      <c r="AL40" s="122">
        <f t="shared" si="4"/>
        <v>0</v>
      </c>
      <c r="AM40" s="54">
        <f t="shared" si="5"/>
        <v>0</v>
      </c>
      <c r="AN40" s="54">
        <f t="shared" si="5"/>
        <v>0</v>
      </c>
      <c r="AO40" s="54">
        <f t="shared" si="5"/>
        <v>0</v>
      </c>
      <c r="AP40" s="54">
        <f t="shared" si="5"/>
        <v>0</v>
      </c>
      <c r="AQ40" s="54">
        <f t="shared" si="5"/>
        <v>0</v>
      </c>
      <c r="AR40" s="54">
        <f t="shared" si="5"/>
        <v>0</v>
      </c>
      <c r="AS40" s="54">
        <f t="shared" si="5"/>
        <v>0</v>
      </c>
      <c r="AT40" s="54">
        <f t="shared" si="5"/>
        <v>0</v>
      </c>
      <c r="AU40" s="54">
        <f t="shared" si="5"/>
        <v>0</v>
      </c>
      <c r="AV40" s="54">
        <f t="shared" si="5"/>
        <v>0</v>
      </c>
      <c r="AW40" s="54">
        <f t="shared" si="5"/>
        <v>0</v>
      </c>
      <c r="AX40" s="54">
        <f t="shared" si="5"/>
        <v>0</v>
      </c>
      <c r="AY40" s="54">
        <f t="shared" si="5"/>
        <v>0</v>
      </c>
      <c r="AZ40" s="54">
        <f t="shared" si="5"/>
        <v>0</v>
      </c>
      <c r="BA40" s="54">
        <f t="shared" si="5"/>
        <v>0</v>
      </c>
      <c r="BB40" s="54">
        <f t="shared" si="5"/>
        <v>0</v>
      </c>
      <c r="BC40" s="54">
        <f t="shared" si="6"/>
        <v>0</v>
      </c>
      <c r="BD40" s="54">
        <f t="shared" si="6"/>
        <v>0</v>
      </c>
      <c r="BE40" s="159"/>
      <c r="BF40" s="43"/>
      <c r="BH40" s="34">
        <f t="shared" si="2"/>
        <v>0</v>
      </c>
      <c r="BI40" s="127"/>
      <c r="BJ40" s="15"/>
    </row>
    <row r="41" spans="2:62" ht="16.5" customHeight="1" x14ac:dyDescent="0.15">
      <c r="B41" s="50"/>
      <c r="C41" s="55"/>
      <c r="D41" s="50"/>
      <c r="E41" s="52"/>
      <c r="F41" s="128" t="str">
        <f t="shared" si="3"/>
        <v/>
      </c>
      <c r="G41" s="54"/>
      <c r="H41" s="54"/>
      <c r="I41" s="54"/>
      <c r="J41" s="54"/>
      <c r="K41" s="54"/>
      <c r="L41" s="54"/>
      <c r="M41" s="54"/>
      <c r="N41" s="86"/>
      <c r="O41" s="86"/>
      <c r="P41" s="86"/>
      <c r="Q41" s="54"/>
      <c r="R41" s="54"/>
      <c r="S41" s="54"/>
      <c r="T41" s="54"/>
      <c r="U41" s="54"/>
      <c r="V41" s="54"/>
      <c r="W41" s="54"/>
      <c r="X41" s="86"/>
      <c r="Y41" s="86"/>
      <c r="Z41" s="86"/>
      <c r="AA41" s="86"/>
      <c r="AB41" s="86"/>
      <c r="AC41" s="54"/>
      <c r="AD41" s="54"/>
      <c r="AE41" s="54"/>
      <c r="AF41" s="54"/>
      <c r="AG41" s="54"/>
      <c r="AH41" s="54"/>
      <c r="AI41" s="86"/>
      <c r="AJ41" s="86"/>
      <c r="AK41" s="87"/>
      <c r="AL41" s="122">
        <f t="shared" si="4"/>
        <v>0</v>
      </c>
      <c r="AM41" s="54">
        <f t="shared" si="5"/>
        <v>0</v>
      </c>
      <c r="AN41" s="54">
        <f t="shared" si="5"/>
        <v>0</v>
      </c>
      <c r="AO41" s="54">
        <f t="shared" si="5"/>
        <v>0</v>
      </c>
      <c r="AP41" s="54">
        <f t="shared" si="5"/>
        <v>0</v>
      </c>
      <c r="AQ41" s="54">
        <f t="shared" si="5"/>
        <v>0</v>
      </c>
      <c r="AR41" s="54">
        <f t="shared" si="5"/>
        <v>0</v>
      </c>
      <c r="AS41" s="54">
        <f t="shared" si="5"/>
        <v>0</v>
      </c>
      <c r="AT41" s="54">
        <f t="shared" si="5"/>
        <v>0</v>
      </c>
      <c r="AU41" s="54">
        <f t="shared" si="5"/>
        <v>0</v>
      </c>
      <c r="AV41" s="54">
        <f t="shared" si="5"/>
        <v>0</v>
      </c>
      <c r="AW41" s="54">
        <f t="shared" si="5"/>
        <v>0</v>
      </c>
      <c r="AX41" s="54">
        <f t="shared" si="5"/>
        <v>0</v>
      </c>
      <c r="AY41" s="54">
        <f t="shared" si="5"/>
        <v>0</v>
      </c>
      <c r="AZ41" s="54">
        <f t="shared" si="5"/>
        <v>0</v>
      </c>
      <c r="BA41" s="54">
        <f t="shared" si="5"/>
        <v>0</v>
      </c>
      <c r="BB41" s="54">
        <f t="shared" si="5"/>
        <v>0</v>
      </c>
      <c r="BC41" s="54">
        <f t="shared" si="6"/>
        <v>0</v>
      </c>
      <c r="BD41" s="54">
        <f t="shared" si="6"/>
        <v>0</v>
      </c>
      <c r="BE41" s="159"/>
      <c r="BF41" s="43"/>
      <c r="BH41" s="34">
        <f t="shared" si="2"/>
        <v>0</v>
      </c>
      <c r="BI41" s="127"/>
      <c r="BJ41" s="15"/>
    </row>
    <row r="42" spans="2:62" ht="16.5" customHeight="1" x14ac:dyDescent="0.15">
      <c r="B42" s="50"/>
      <c r="C42" s="55"/>
      <c r="D42" s="50"/>
      <c r="E42" s="52"/>
      <c r="F42" s="128" t="str">
        <f t="shared" si="3"/>
        <v/>
      </c>
      <c r="G42" s="54"/>
      <c r="H42" s="54"/>
      <c r="I42" s="54"/>
      <c r="J42" s="54"/>
      <c r="K42" s="54"/>
      <c r="L42" s="54"/>
      <c r="M42" s="54"/>
      <c r="N42" s="86"/>
      <c r="O42" s="86"/>
      <c r="P42" s="86"/>
      <c r="Q42" s="86"/>
      <c r="R42" s="86"/>
      <c r="S42" s="54"/>
      <c r="T42" s="54"/>
      <c r="U42" s="54"/>
      <c r="V42" s="54"/>
      <c r="W42" s="54"/>
      <c r="X42" s="54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7"/>
      <c r="AL42" s="122">
        <f t="shared" si="4"/>
        <v>0</v>
      </c>
      <c r="AM42" s="54">
        <f t="shared" si="5"/>
        <v>0</v>
      </c>
      <c r="AN42" s="54">
        <f t="shared" si="5"/>
        <v>0</v>
      </c>
      <c r="AO42" s="54">
        <f t="shared" si="5"/>
        <v>0</v>
      </c>
      <c r="AP42" s="54">
        <f t="shared" si="5"/>
        <v>0</v>
      </c>
      <c r="AQ42" s="54">
        <f t="shared" si="5"/>
        <v>0</v>
      </c>
      <c r="AR42" s="54">
        <f t="shared" si="5"/>
        <v>0</v>
      </c>
      <c r="AS42" s="54">
        <f t="shared" si="5"/>
        <v>0</v>
      </c>
      <c r="AT42" s="54">
        <f t="shared" si="5"/>
        <v>0</v>
      </c>
      <c r="AU42" s="54">
        <f t="shared" si="5"/>
        <v>0</v>
      </c>
      <c r="AV42" s="54">
        <f t="shared" si="5"/>
        <v>0</v>
      </c>
      <c r="AW42" s="54">
        <f t="shared" si="5"/>
        <v>0</v>
      </c>
      <c r="AX42" s="54">
        <f t="shared" si="5"/>
        <v>0</v>
      </c>
      <c r="AY42" s="54">
        <f t="shared" si="5"/>
        <v>0</v>
      </c>
      <c r="AZ42" s="54">
        <f t="shared" si="5"/>
        <v>0</v>
      </c>
      <c r="BA42" s="54">
        <f t="shared" si="5"/>
        <v>0</v>
      </c>
      <c r="BB42" s="54">
        <f t="shared" ref="BB42:BD50" si="7">COUNTIF($G42:$AK42,BB$10)</f>
        <v>0</v>
      </c>
      <c r="BC42" s="54">
        <f t="shared" si="6"/>
        <v>0</v>
      </c>
      <c r="BD42" s="54">
        <f t="shared" si="6"/>
        <v>0</v>
      </c>
      <c r="BE42" s="159"/>
      <c r="BF42" s="43"/>
      <c r="BH42" s="34">
        <f t="shared" si="2"/>
        <v>0</v>
      </c>
      <c r="BI42" s="127"/>
      <c r="BJ42" s="15"/>
    </row>
    <row r="43" spans="2:62" ht="16.5" customHeight="1" x14ac:dyDescent="0.15">
      <c r="B43" s="50"/>
      <c r="C43" s="55"/>
      <c r="D43" s="50"/>
      <c r="E43" s="52"/>
      <c r="F43" s="128" t="str">
        <f t="shared" si="3"/>
        <v/>
      </c>
      <c r="G43" s="54"/>
      <c r="H43" s="54"/>
      <c r="I43" s="54"/>
      <c r="J43" s="54"/>
      <c r="K43" s="54"/>
      <c r="L43" s="54"/>
      <c r="M43" s="54"/>
      <c r="N43" s="86"/>
      <c r="O43" s="86"/>
      <c r="P43" s="86"/>
      <c r="Q43" s="86"/>
      <c r="R43" s="86"/>
      <c r="S43" s="54"/>
      <c r="T43" s="54"/>
      <c r="U43" s="54"/>
      <c r="V43" s="54"/>
      <c r="W43" s="54"/>
      <c r="X43" s="54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7"/>
      <c r="AL43" s="122">
        <f t="shared" si="4"/>
        <v>0</v>
      </c>
      <c r="AM43" s="54">
        <f t="shared" ref="AM43:BB50" si="8">COUNTIF($G43:$AK43,AM$10)</f>
        <v>0</v>
      </c>
      <c r="AN43" s="54">
        <f t="shared" si="8"/>
        <v>0</v>
      </c>
      <c r="AO43" s="54">
        <f t="shared" si="8"/>
        <v>0</v>
      </c>
      <c r="AP43" s="54">
        <f t="shared" si="8"/>
        <v>0</v>
      </c>
      <c r="AQ43" s="54">
        <f t="shared" si="8"/>
        <v>0</v>
      </c>
      <c r="AR43" s="54">
        <f t="shared" si="8"/>
        <v>0</v>
      </c>
      <c r="AS43" s="54">
        <f t="shared" si="8"/>
        <v>0</v>
      </c>
      <c r="AT43" s="54">
        <f t="shared" si="8"/>
        <v>0</v>
      </c>
      <c r="AU43" s="54">
        <f t="shared" si="8"/>
        <v>0</v>
      </c>
      <c r="AV43" s="54">
        <f t="shared" si="8"/>
        <v>0</v>
      </c>
      <c r="AW43" s="54">
        <f t="shared" si="8"/>
        <v>0</v>
      </c>
      <c r="AX43" s="54">
        <f t="shared" si="8"/>
        <v>0</v>
      </c>
      <c r="AY43" s="54">
        <f t="shared" si="8"/>
        <v>0</v>
      </c>
      <c r="AZ43" s="54">
        <f t="shared" si="8"/>
        <v>0</v>
      </c>
      <c r="BA43" s="54">
        <f t="shared" si="8"/>
        <v>0</v>
      </c>
      <c r="BB43" s="54">
        <f t="shared" si="7"/>
        <v>0</v>
      </c>
      <c r="BC43" s="54">
        <f t="shared" si="7"/>
        <v>0</v>
      </c>
      <c r="BD43" s="54">
        <f t="shared" si="7"/>
        <v>0</v>
      </c>
      <c r="BE43" s="159"/>
      <c r="BF43" s="75"/>
      <c r="BH43" s="34">
        <f t="shared" si="2"/>
        <v>0</v>
      </c>
      <c r="BI43" s="127"/>
      <c r="BJ43" s="15"/>
    </row>
    <row r="44" spans="2:62" ht="16.5" customHeight="1" x14ac:dyDescent="0.15">
      <c r="B44" s="50"/>
      <c r="C44" s="55"/>
      <c r="D44" s="50"/>
      <c r="E44" s="52"/>
      <c r="F44" s="128" t="str">
        <f t="shared" si="3"/>
        <v/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86"/>
      <c r="S44" s="86"/>
      <c r="T44" s="86"/>
      <c r="U44" s="86"/>
      <c r="V44" s="86"/>
      <c r="W44" s="54"/>
      <c r="X44" s="54"/>
      <c r="Y44" s="54"/>
      <c r="Z44" s="54"/>
      <c r="AA44" s="54"/>
      <c r="AB44" s="54"/>
      <c r="AC44" s="86"/>
      <c r="AD44" s="86"/>
      <c r="AE44" s="86"/>
      <c r="AF44" s="86"/>
      <c r="AG44" s="86"/>
      <c r="AH44" s="86"/>
      <c r="AI44" s="86"/>
      <c r="AJ44" s="86"/>
      <c r="AK44" s="87"/>
      <c r="AL44" s="122">
        <f>AM44*$AM$7+AN44*$AN$7+AO44*$AO$7+AP44*$AP$7+AQ44*$AQ$7+AR44*$AR$7+AS44*$AS$7+AT44*$AT$7+AU44*$AU$7+AV44*$AV$7+AW44*$AW$7+AY44*$AY$7+AZ44*$AZ$7+BA44*$BA$7</f>
        <v>0</v>
      </c>
      <c r="AM44" s="54">
        <f t="shared" si="8"/>
        <v>0</v>
      </c>
      <c r="AN44" s="54">
        <f t="shared" si="8"/>
        <v>0</v>
      </c>
      <c r="AO44" s="54">
        <f t="shared" si="8"/>
        <v>0</v>
      </c>
      <c r="AP44" s="54">
        <f t="shared" si="8"/>
        <v>0</v>
      </c>
      <c r="AQ44" s="54">
        <f t="shared" si="8"/>
        <v>0</v>
      </c>
      <c r="AR44" s="54">
        <f t="shared" si="8"/>
        <v>0</v>
      </c>
      <c r="AS44" s="54">
        <f t="shared" si="8"/>
        <v>0</v>
      </c>
      <c r="AT44" s="54">
        <f t="shared" si="8"/>
        <v>0</v>
      </c>
      <c r="AU44" s="54">
        <f t="shared" si="8"/>
        <v>0</v>
      </c>
      <c r="AV44" s="54">
        <f t="shared" si="8"/>
        <v>0</v>
      </c>
      <c r="AW44" s="54">
        <f t="shared" si="8"/>
        <v>0</v>
      </c>
      <c r="AX44" s="54">
        <f t="shared" si="8"/>
        <v>0</v>
      </c>
      <c r="AY44" s="54">
        <f t="shared" si="8"/>
        <v>0</v>
      </c>
      <c r="AZ44" s="54">
        <f t="shared" si="8"/>
        <v>0</v>
      </c>
      <c r="BA44" s="54">
        <f t="shared" si="8"/>
        <v>0</v>
      </c>
      <c r="BB44" s="54">
        <f t="shared" si="8"/>
        <v>0</v>
      </c>
      <c r="BC44" s="54">
        <f t="shared" si="7"/>
        <v>0</v>
      </c>
      <c r="BD44" s="54">
        <f t="shared" si="7"/>
        <v>0</v>
      </c>
      <c r="BE44" s="159"/>
      <c r="BF44" s="45">
        <f>BE51</f>
        <v>168</v>
      </c>
      <c r="BH44" s="34">
        <f t="shared" si="2"/>
        <v>0</v>
      </c>
      <c r="BI44" s="127"/>
      <c r="BJ44" s="15"/>
    </row>
    <row r="45" spans="2:62" ht="16.5" customHeight="1" x14ac:dyDescent="0.15">
      <c r="B45" s="50"/>
      <c r="C45" s="55"/>
      <c r="D45" s="50"/>
      <c r="E45" s="52"/>
      <c r="F45" s="128" t="str">
        <f t="shared" si="3"/>
        <v/>
      </c>
      <c r="G45" s="54"/>
      <c r="H45" s="54"/>
      <c r="I45" s="54"/>
      <c r="J45" s="54"/>
      <c r="K45" s="54"/>
      <c r="L45" s="54"/>
      <c r="M45" s="54"/>
      <c r="N45" s="86"/>
      <c r="O45" s="54"/>
      <c r="P45" s="54"/>
      <c r="Q45" s="54"/>
      <c r="R45" s="54"/>
      <c r="S45" s="54"/>
      <c r="T45" s="54"/>
      <c r="U45" s="54"/>
      <c r="V45" s="86"/>
      <c r="W45" s="86"/>
      <c r="X45" s="86"/>
      <c r="Y45" s="86"/>
      <c r="Z45" s="86"/>
      <c r="AA45" s="54"/>
      <c r="AB45" s="54"/>
      <c r="AC45" s="54"/>
      <c r="AD45" s="54"/>
      <c r="AE45" s="54"/>
      <c r="AF45" s="54"/>
      <c r="AG45" s="86"/>
      <c r="AH45" s="86"/>
      <c r="AI45" s="86"/>
      <c r="AJ45" s="86"/>
      <c r="AK45" s="87"/>
      <c r="AL45" s="122">
        <f t="shared" si="4"/>
        <v>0</v>
      </c>
      <c r="AM45" s="54">
        <f t="shared" si="8"/>
        <v>0</v>
      </c>
      <c r="AN45" s="54">
        <f t="shared" si="8"/>
        <v>0</v>
      </c>
      <c r="AO45" s="54">
        <f t="shared" si="8"/>
        <v>0</v>
      </c>
      <c r="AP45" s="54">
        <f t="shared" si="8"/>
        <v>0</v>
      </c>
      <c r="AQ45" s="54">
        <f t="shared" si="8"/>
        <v>0</v>
      </c>
      <c r="AR45" s="54">
        <f t="shared" si="8"/>
        <v>0</v>
      </c>
      <c r="AS45" s="54">
        <f t="shared" si="8"/>
        <v>0</v>
      </c>
      <c r="AT45" s="54">
        <f t="shared" si="8"/>
        <v>0</v>
      </c>
      <c r="AU45" s="54">
        <f t="shared" si="8"/>
        <v>0</v>
      </c>
      <c r="AV45" s="54">
        <f t="shared" si="8"/>
        <v>0</v>
      </c>
      <c r="AW45" s="54">
        <f t="shared" si="8"/>
        <v>0</v>
      </c>
      <c r="AX45" s="54">
        <f t="shared" si="8"/>
        <v>0</v>
      </c>
      <c r="AY45" s="54">
        <f t="shared" si="8"/>
        <v>0</v>
      </c>
      <c r="AZ45" s="54">
        <f t="shared" si="8"/>
        <v>0</v>
      </c>
      <c r="BA45" s="54">
        <f t="shared" si="8"/>
        <v>0</v>
      </c>
      <c r="BB45" s="54">
        <f t="shared" si="8"/>
        <v>0</v>
      </c>
      <c r="BC45" s="54">
        <f t="shared" si="7"/>
        <v>0</v>
      </c>
      <c r="BD45" s="54">
        <f t="shared" si="7"/>
        <v>0</v>
      </c>
      <c r="BE45" s="159"/>
      <c r="BF45" s="182" t="s">
        <v>51</v>
      </c>
      <c r="BH45" s="34">
        <f t="shared" si="2"/>
        <v>0</v>
      </c>
      <c r="BI45" s="127"/>
      <c r="BJ45" s="15"/>
    </row>
    <row r="46" spans="2:62" ht="16.5" customHeight="1" x14ac:dyDescent="0.15">
      <c r="B46" s="50"/>
      <c r="C46" s="55"/>
      <c r="D46" s="50"/>
      <c r="E46" s="52"/>
      <c r="F46" s="128" t="str">
        <f t="shared" si="3"/>
        <v/>
      </c>
      <c r="G46" s="54"/>
      <c r="H46" s="54"/>
      <c r="I46" s="54"/>
      <c r="J46" s="54"/>
      <c r="K46" s="54"/>
      <c r="L46" s="54"/>
      <c r="M46" s="54"/>
      <c r="N46" s="86"/>
      <c r="O46" s="86"/>
      <c r="P46" s="86"/>
      <c r="Q46" s="86"/>
      <c r="R46" s="86"/>
      <c r="S46" s="54"/>
      <c r="T46" s="54"/>
      <c r="U46" s="54"/>
      <c r="V46" s="54"/>
      <c r="W46" s="54"/>
      <c r="X46" s="54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7"/>
      <c r="AL46" s="122">
        <f t="shared" si="4"/>
        <v>0</v>
      </c>
      <c r="AM46" s="54">
        <f t="shared" si="8"/>
        <v>0</v>
      </c>
      <c r="AN46" s="54">
        <f t="shared" si="8"/>
        <v>0</v>
      </c>
      <c r="AO46" s="54">
        <f t="shared" si="8"/>
        <v>0</v>
      </c>
      <c r="AP46" s="54">
        <f t="shared" si="8"/>
        <v>0</v>
      </c>
      <c r="AQ46" s="54">
        <f t="shared" si="8"/>
        <v>0</v>
      </c>
      <c r="AR46" s="54">
        <f t="shared" si="8"/>
        <v>0</v>
      </c>
      <c r="AS46" s="54">
        <f t="shared" si="8"/>
        <v>0</v>
      </c>
      <c r="AT46" s="54">
        <f t="shared" si="8"/>
        <v>0</v>
      </c>
      <c r="AU46" s="54">
        <f t="shared" si="8"/>
        <v>0</v>
      </c>
      <c r="AV46" s="54">
        <f t="shared" si="8"/>
        <v>0</v>
      </c>
      <c r="AW46" s="54">
        <f t="shared" si="8"/>
        <v>0</v>
      </c>
      <c r="AX46" s="54">
        <f t="shared" si="8"/>
        <v>0</v>
      </c>
      <c r="AY46" s="54">
        <f t="shared" si="8"/>
        <v>0</v>
      </c>
      <c r="AZ46" s="54">
        <f t="shared" si="8"/>
        <v>0</v>
      </c>
      <c r="BA46" s="54">
        <f t="shared" si="8"/>
        <v>0</v>
      </c>
      <c r="BB46" s="54">
        <f t="shared" si="8"/>
        <v>0</v>
      </c>
      <c r="BC46" s="54">
        <f t="shared" si="7"/>
        <v>0</v>
      </c>
      <c r="BD46" s="54">
        <f t="shared" si="7"/>
        <v>0</v>
      </c>
      <c r="BE46" s="159"/>
      <c r="BF46" s="182"/>
      <c r="BH46" s="34">
        <f t="shared" si="2"/>
        <v>0</v>
      </c>
      <c r="BI46" s="127"/>
      <c r="BJ46" s="15"/>
    </row>
    <row r="47" spans="2:62" ht="16.5" customHeight="1" x14ac:dyDescent="0.15">
      <c r="B47" s="50"/>
      <c r="C47" s="55"/>
      <c r="D47" s="50"/>
      <c r="E47" s="52"/>
      <c r="F47" s="128" t="str">
        <f t="shared" si="3"/>
        <v/>
      </c>
      <c r="G47" s="54"/>
      <c r="H47" s="54"/>
      <c r="I47" s="54"/>
      <c r="J47" s="54"/>
      <c r="K47" s="54"/>
      <c r="L47" s="54"/>
      <c r="M47" s="54"/>
      <c r="N47" s="86"/>
      <c r="O47" s="86"/>
      <c r="P47" s="86"/>
      <c r="Q47" s="86"/>
      <c r="R47" s="86"/>
      <c r="S47" s="54"/>
      <c r="T47" s="54"/>
      <c r="U47" s="54"/>
      <c r="V47" s="54"/>
      <c r="W47" s="54"/>
      <c r="X47" s="54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7"/>
      <c r="AL47" s="122">
        <f t="shared" si="4"/>
        <v>0</v>
      </c>
      <c r="AM47" s="54">
        <f t="shared" si="8"/>
        <v>0</v>
      </c>
      <c r="AN47" s="54">
        <f t="shared" si="8"/>
        <v>0</v>
      </c>
      <c r="AO47" s="54">
        <f t="shared" si="8"/>
        <v>0</v>
      </c>
      <c r="AP47" s="54">
        <f t="shared" si="8"/>
        <v>0</v>
      </c>
      <c r="AQ47" s="54">
        <f t="shared" si="8"/>
        <v>0</v>
      </c>
      <c r="AR47" s="54">
        <f t="shared" si="8"/>
        <v>0</v>
      </c>
      <c r="AS47" s="54">
        <f t="shared" si="8"/>
        <v>0</v>
      </c>
      <c r="AT47" s="54">
        <f t="shared" si="8"/>
        <v>0</v>
      </c>
      <c r="AU47" s="54">
        <f t="shared" si="8"/>
        <v>0</v>
      </c>
      <c r="AV47" s="54">
        <f t="shared" si="8"/>
        <v>0</v>
      </c>
      <c r="AW47" s="54">
        <f t="shared" si="8"/>
        <v>0</v>
      </c>
      <c r="AX47" s="54">
        <f t="shared" si="8"/>
        <v>0</v>
      </c>
      <c r="AY47" s="54">
        <f t="shared" si="8"/>
        <v>0</v>
      </c>
      <c r="AZ47" s="54">
        <f t="shared" si="8"/>
        <v>0</v>
      </c>
      <c r="BA47" s="54">
        <f t="shared" si="8"/>
        <v>0</v>
      </c>
      <c r="BB47" s="54">
        <f t="shared" si="8"/>
        <v>0</v>
      </c>
      <c r="BC47" s="54">
        <f t="shared" si="7"/>
        <v>0</v>
      </c>
      <c r="BD47" s="54">
        <f t="shared" si="7"/>
        <v>0</v>
      </c>
      <c r="BE47" s="159"/>
      <c r="BF47" s="182"/>
      <c r="BH47" s="34">
        <f t="shared" si="2"/>
        <v>0</v>
      </c>
      <c r="BI47" s="127"/>
      <c r="BJ47" s="15"/>
    </row>
    <row r="48" spans="2:62" ht="16.5" customHeight="1" x14ac:dyDescent="0.15">
      <c r="B48" s="50"/>
      <c r="C48" s="55"/>
      <c r="D48" s="50"/>
      <c r="E48" s="52"/>
      <c r="F48" s="128" t="str">
        <f t="shared" si="3"/>
        <v/>
      </c>
      <c r="G48" s="54"/>
      <c r="H48" s="54"/>
      <c r="I48" s="54"/>
      <c r="J48" s="54"/>
      <c r="K48" s="54"/>
      <c r="L48" s="54"/>
      <c r="M48" s="54"/>
      <c r="N48" s="86"/>
      <c r="O48" s="86"/>
      <c r="P48" s="86"/>
      <c r="Q48" s="86"/>
      <c r="R48" s="86"/>
      <c r="S48" s="54"/>
      <c r="T48" s="54"/>
      <c r="U48" s="54"/>
      <c r="V48" s="54"/>
      <c r="W48" s="54"/>
      <c r="X48" s="54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7"/>
      <c r="AL48" s="122">
        <f t="shared" si="4"/>
        <v>0</v>
      </c>
      <c r="AM48" s="54">
        <f t="shared" si="8"/>
        <v>0</v>
      </c>
      <c r="AN48" s="54">
        <f t="shared" si="8"/>
        <v>0</v>
      </c>
      <c r="AO48" s="54">
        <f t="shared" si="8"/>
        <v>0</v>
      </c>
      <c r="AP48" s="54">
        <f t="shared" si="8"/>
        <v>0</v>
      </c>
      <c r="AQ48" s="54">
        <f t="shared" si="8"/>
        <v>0</v>
      </c>
      <c r="AR48" s="54">
        <f t="shared" si="8"/>
        <v>0</v>
      </c>
      <c r="AS48" s="54">
        <f t="shared" si="8"/>
        <v>0</v>
      </c>
      <c r="AT48" s="54">
        <f t="shared" si="8"/>
        <v>0</v>
      </c>
      <c r="AU48" s="54">
        <f t="shared" si="8"/>
        <v>0</v>
      </c>
      <c r="AV48" s="54">
        <f t="shared" si="8"/>
        <v>0</v>
      </c>
      <c r="AW48" s="54">
        <f t="shared" si="8"/>
        <v>0</v>
      </c>
      <c r="AX48" s="54">
        <f t="shared" si="8"/>
        <v>0</v>
      </c>
      <c r="AY48" s="54">
        <f t="shared" si="8"/>
        <v>0</v>
      </c>
      <c r="AZ48" s="54">
        <f t="shared" si="8"/>
        <v>0</v>
      </c>
      <c r="BA48" s="54">
        <f t="shared" si="8"/>
        <v>0</v>
      </c>
      <c r="BB48" s="54">
        <f t="shared" si="8"/>
        <v>0</v>
      </c>
      <c r="BC48" s="54">
        <f t="shared" si="7"/>
        <v>0</v>
      </c>
      <c r="BD48" s="54">
        <f t="shared" si="7"/>
        <v>0</v>
      </c>
      <c r="BE48" s="159"/>
      <c r="BF48" s="182"/>
      <c r="BH48" s="34">
        <f t="shared" si="2"/>
        <v>0</v>
      </c>
      <c r="BI48" s="127"/>
      <c r="BJ48" s="15"/>
    </row>
    <row r="49" spans="2:62" ht="16.5" customHeight="1" x14ac:dyDescent="0.15">
      <c r="B49" s="50"/>
      <c r="C49" s="55"/>
      <c r="D49" s="50"/>
      <c r="E49" s="52"/>
      <c r="F49" s="128" t="str">
        <f t="shared" si="3"/>
        <v/>
      </c>
      <c r="G49" s="54"/>
      <c r="H49" s="54"/>
      <c r="I49" s="54"/>
      <c r="J49" s="54"/>
      <c r="K49" s="54"/>
      <c r="L49" s="54"/>
      <c r="M49" s="54"/>
      <c r="N49" s="86"/>
      <c r="O49" s="86"/>
      <c r="P49" s="86"/>
      <c r="Q49" s="86"/>
      <c r="R49" s="86"/>
      <c r="S49" s="54"/>
      <c r="T49" s="54"/>
      <c r="U49" s="54"/>
      <c r="V49" s="54"/>
      <c r="W49" s="54"/>
      <c r="X49" s="54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7"/>
      <c r="AL49" s="122">
        <f t="shared" si="4"/>
        <v>0</v>
      </c>
      <c r="AM49" s="54">
        <f t="shared" si="8"/>
        <v>0</v>
      </c>
      <c r="AN49" s="54">
        <f t="shared" si="8"/>
        <v>0</v>
      </c>
      <c r="AO49" s="54">
        <f t="shared" si="8"/>
        <v>0</v>
      </c>
      <c r="AP49" s="54">
        <f t="shared" si="8"/>
        <v>0</v>
      </c>
      <c r="AQ49" s="54">
        <f t="shared" si="8"/>
        <v>0</v>
      </c>
      <c r="AR49" s="54">
        <f t="shared" si="8"/>
        <v>0</v>
      </c>
      <c r="AS49" s="54">
        <f t="shared" si="8"/>
        <v>0</v>
      </c>
      <c r="AT49" s="54">
        <f t="shared" si="8"/>
        <v>0</v>
      </c>
      <c r="AU49" s="54">
        <f t="shared" si="8"/>
        <v>0</v>
      </c>
      <c r="AV49" s="54">
        <f t="shared" si="8"/>
        <v>0</v>
      </c>
      <c r="AW49" s="54">
        <f t="shared" si="8"/>
        <v>0</v>
      </c>
      <c r="AX49" s="54">
        <f t="shared" si="8"/>
        <v>0</v>
      </c>
      <c r="AY49" s="54">
        <f t="shared" si="8"/>
        <v>0</v>
      </c>
      <c r="AZ49" s="54">
        <f t="shared" si="8"/>
        <v>0</v>
      </c>
      <c r="BA49" s="54">
        <f t="shared" si="8"/>
        <v>0</v>
      </c>
      <c r="BB49" s="54">
        <f t="shared" si="8"/>
        <v>0</v>
      </c>
      <c r="BC49" s="54">
        <f t="shared" si="7"/>
        <v>0</v>
      </c>
      <c r="BD49" s="54">
        <f t="shared" si="7"/>
        <v>0</v>
      </c>
      <c r="BE49" s="159"/>
      <c r="BF49" s="182"/>
      <c r="BH49" s="34">
        <f t="shared" si="2"/>
        <v>0</v>
      </c>
      <c r="BI49" s="127"/>
      <c r="BJ49" s="15"/>
    </row>
    <row r="50" spans="2:62" ht="16.5" customHeight="1" x14ac:dyDescent="0.15">
      <c r="B50" s="5"/>
      <c r="C50" s="55"/>
      <c r="D50" s="5"/>
      <c r="E50" s="21"/>
      <c r="F50" s="128" t="str">
        <f t="shared" si="3"/>
        <v/>
      </c>
      <c r="G50" s="54"/>
      <c r="H50" s="54"/>
      <c r="I50" s="54"/>
      <c r="J50" s="54"/>
      <c r="K50" s="54"/>
      <c r="L50" s="54"/>
      <c r="M50" s="54"/>
      <c r="N50" s="86"/>
      <c r="O50" s="86"/>
      <c r="P50" s="86"/>
      <c r="Q50" s="86"/>
      <c r="R50" s="86"/>
      <c r="S50" s="54"/>
      <c r="T50" s="54"/>
      <c r="U50" s="54"/>
      <c r="V50" s="54"/>
      <c r="W50" s="54"/>
      <c r="X50" s="54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60"/>
      <c r="AL50" s="122">
        <f>AM50*$AM$7+AN50*$AN$7+AO50*$AO$7+AP50*$AP$7+AQ50*$AQ$7+AR50*$AR$7+AS50*$AS$7+AT50*$AT$7+AU50*$AU$7+AV50*$AV$7+AW50*$AW$7+AY50*$AY$7+AZ50*$AZ$7+BA50*$BA$7</f>
        <v>0</v>
      </c>
      <c r="AM50" s="54">
        <f t="shared" si="8"/>
        <v>0</v>
      </c>
      <c r="AN50" s="54">
        <f t="shared" si="8"/>
        <v>0</v>
      </c>
      <c r="AO50" s="54">
        <f t="shared" si="8"/>
        <v>0</v>
      </c>
      <c r="AP50" s="54">
        <f t="shared" si="8"/>
        <v>0</v>
      </c>
      <c r="AQ50" s="54">
        <f t="shared" si="8"/>
        <v>0</v>
      </c>
      <c r="AR50" s="54">
        <f t="shared" si="8"/>
        <v>0</v>
      </c>
      <c r="AS50" s="54">
        <f t="shared" si="8"/>
        <v>0</v>
      </c>
      <c r="AT50" s="54">
        <f t="shared" si="8"/>
        <v>0</v>
      </c>
      <c r="AU50" s="54">
        <f t="shared" si="8"/>
        <v>0</v>
      </c>
      <c r="AV50" s="54">
        <f t="shared" si="8"/>
        <v>0</v>
      </c>
      <c r="AW50" s="54">
        <f t="shared" si="8"/>
        <v>0</v>
      </c>
      <c r="AX50" s="54">
        <f t="shared" si="8"/>
        <v>0</v>
      </c>
      <c r="AY50" s="54">
        <f t="shared" si="8"/>
        <v>0</v>
      </c>
      <c r="AZ50" s="54">
        <f t="shared" si="8"/>
        <v>0</v>
      </c>
      <c r="BA50" s="54">
        <f t="shared" si="8"/>
        <v>0</v>
      </c>
      <c r="BB50" s="54">
        <f t="shared" si="8"/>
        <v>0</v>
      </c>
      <c r="BC50" s="54">
        <f t="shared" si="7"/>
        <v>0</v>
      </c>
      <c r="BD50" s="54">
        <f>COUNTIF($G50:$AK50,BD$10)</f>
        <v>0</v>
      </c>
      <c r="BE50" s="159"/>
      <c r="BF50" s="102" t="s">
        <v>45</v>
      </c>
      <c r="BH50" s="34">
        <f t="shared" si="2"/>
        <v>0</v>
      </c>
      <c r="BI50" s="127"/>
      <c r="BJ50" s="15"/>
    </row>
    <row r="51" spans="2:62" ht="16.5" customHeight="1" x14ac:dyDescent="0.15">
      <c r="B51" s="22"/>
      <c r="C51" s="103"/>
      <c r="D51" s="23"/>
      <c r="E51" s="23"/>
      <c r="F51" s="121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123">
        <f t="shared" ref="AL51:BC51" si="9">SUM(AL11:AL50)</f>
        <v>0</v>
      </c>
      <c r="AM51" s="54">
        <f>SUM(AM11:AM50)</f>
        <v>0</v>
      </c>
      <c r="AN51" s="54">
        <f t="shared" si="9"/>
        <v>0</v>
      </c>
      <c r="AO51" s="54">
        <f t="shared" si="9"/>
        <v>0</v>
      </c>
      <c r="AP51" s="54">
        <f t="shared" si="9"/>
        <v>0</v>
      </c>
      <c r="AQ51" s="54">
        <f t="shared" si="9"/>
        <v>0</v>
      </c>
      <c r="AR51" s="54">
        <f t="shared" si="9"/>
        <v>0</v>
      </c>
      <c r="AS51" s="54">
        <f t="shared" si="9"/>
        <v>0</v>
      </c>
      <c r="AT51" s="54">
        <f>SUM(AT11:AT50)</f>
        <v>0</v>
      </c>
      <c r="AU51" s="54">
        <f t="shared" si="9"/>
        <v>0</v>
      </c>
      <c r="AV51" s="54">
        <f t="shared" si="9"/>
        <v>0</v>
      </c>
      <c r="AW51" s="54">
        <f t="shared" si="9"/>
        <v>0</v>
      </c>
      <c r="AX51" s="54">
        <f t="shared" si="9"/>
        <v>0</v>
      </c>
      <c r="AY51" s="54">
        <f t="shared" si="9"/>
        <v>0</v>
      </c>
      <c r="AZ51" s="54">
        <f t="shared" si="9"/>
        <v>0</v>
      </c>
      <c r="BA51" s="54">
        <f t="shared" si="9"/>
        <v>0</v>
      </c>
      <c r="BB51" s="54">
        <f t="shared" si="9"/>
        <v>0</v>
      </c>
      <c r="BC51" s="54">
        <f t="shared" si="9"/>
        <v>0</v>
      </c>
      <c r="BD51" s="54">
        <f>SUM(BD11:BD50)</f>
        <v>0</v>
      </c>
      <c r="BE51" s="141">
        <v>168</v>
      </c>
      <c r="BF51" s="124">
        <f>ROUNDDOWN(AL51/BE51,1)</f>
        <v>0</v>
      </c>
      <c r="BG51" s="29"/>
      <c r="BH51" s="34"/>
      <c r="BJ51" s="15"/>
    </row>
    <row r="52" spans="2:62" ht="16.5" customHeight="1" x14ac:dyDescent="0.1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179" t="s">
        <v>92</v>
      </c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24"/>
    </row>
    <row r="53" spans="2:62" ht="16.5" customHeight="1" x14ac:dyDescent="0.1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H53" s="24"/>
      <c r="AI53" s="24"/>
      <c r="AJ53" s="24"/>
      <c r="AK53" s="24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4"/>
    </row>
    <row r="54" spans="2:62" ht="16.5" customHeight="1" x14ac:dyDescent="0.15">
      <c r="B54" s="174" t="s">
        <v>16</v>
      </c>
      <c r="C54" s="175"/>
      <c r="D54" s="175"/>
      <c r="E54" s="175"/>
      <c r="F54" s="175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47"/>
      <c r="AH54" s="47"/>
      <c r="AI54" s="47"/>
      <c r="AJ54" s="47"/>
      <c r="AK54" s="47"/>
      <c r="AL54" s="44"/>
      <c r="AM54" s="44"/>
      <c r="AN54" s="47"/>
      <c r="AO54" s="47"/>
      <c r="AP54" s="47"/>
      <c r="AQ54" s="27"/>
      <c r="AR54" s="49"/>
      <c r="AS54" s="25"/>
      <c r="AT54" s="28"/>
      <c r="AV54" s="25"/>
      <c r="AX54" s="24"/>
      <c r="AY54" s="24"/>
      <c r="AZ54" s="25"/>
      <c r="BA54" s="25"/>
      <c r="BB54" s="25"/>
      <c r="BC54" s="25"/>
      <c r="BD54" s="25"/>
      <c r="BE54" s="25"/>
      <c r="BF54" s="25"/>
      <c r="BG54" s="25"/>
      <c r="BH54" s="24"/>
    </row>
    <row r="55" spans="2:62" ht="32.25" customHeight="1" x14ac:dyDescent="0.15">
      <c r="B55" s="11"/>
      <c r="C55" s="12"/>
      <c r="D55" s="12"/>
      <c r="E55" s="14" t="s">
        <v>47</v>
      </c>
      <c r="F55" s="70" t="s">
        <v>48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48"/>
      <c r="X55" s="4"/>
      <c r="Y55" s="4"/>
      <c r="Z55" s="29"/>
      <c r="AA55" s="24"/>
      <c r="AB55" s="24"/>
      <c r="AC55" s="24"/>
      <c r="AD55" s="24"/>
      <c r="AE55" s="24"/>
      <c r="AF55" s="24"/>
      <c r="AG55" s="29"/>
      <c r="AH55" s="29"/>
      <c r="AI55" s="29"/>
      <c r="AJ55" s="29"/>
      <c r="AK55" s="29"/>
      <c r="AL55" s="25"/>
      <c r="AM55" s="25"/>
      <c r="AN55" s="29"/>
      <c r="AO55" s="29"/>
      <c r="AP55" s="29"/>
      <c r="AQ55" s="30"/>
      <c r="AR55" s="49"/>
      <c r="AS55" s="36" t="s">
        <v>17</v>
      </c>
      <c r="AT55" s="28"/>
      <c r="AV55" s="25"/>
      <c r="AX55" s="24"/>
      <c r="AY55" s="24"/>
      <c r="AZ55" s="25"/>
      <c r="BA55" s="25"/>
      <c r="BB55" s="25"/>
      <c r="BC55" s="25"/>
      <c r="BD55" s="25"/>
      <c r="BE55" s="25"/>
      <c r="BF55" s="25"/>
      <c r="BG55" s="25"/>
      <c r="BH55" s="24"/>
    </row>
    <row r="56" spans="2:62" ht="16.5" customHeight="1" x14ac:dyDescent="0.15">
      <c r="B56" s="147" t="s">
        <v>38</v>
      </c>
      <c r="C56" s="143">
        <v>0.3125</v>
      </c>
      <c r="D56" s="143">
        <v>0.6875</v>
      </c>
      <c r="E56" s="144">
        <v>60</v>
      </c>
      <c r="F56" s="144">
        <v>60</v>
      </c>
      <c r="G56" s="97">
        <f>COUNTIF(G$11:G$50,$B56)</f>
        <v>0</v>
      </c>
      <c r="H56" s="97">
        <f t="shared" ref="H56:AK64" si="10">COUNTIF(H$11:H$50,$B56)</f>
        <v>0</v>
      </c>
      <c r="I56" s="97">
        <f t="shared" si="10"/>
        <v>0</v>
      </c>
      <c r="J56" s="97">
        <f t="shared" si="10"/>
        <v>0</v>
      </c>
      <c r="K56" s="97">
        <f t="shared" si="10"/>
        <v>0</v>
      </c>
      <c r="L56" s="97">
        <f t="shared" si="10"/>
        <v>0</v>
      </c>
      <c r="M56" s="97">
        <f t="shared" si="10"/>
        <v>0</v>
      </c>
      <c r="N56" s="97">
        <f t="shared" si="10"/>
        <v>0</v>
      </c>
      <c r="O56" s="97">
        <f t="shared" si="10"/>
        <v>0</v>
      </c>
      <c r="P56" s="97">
        <f t="shared" si="10"/>
        <v>0</v>
      </c>
      <c r="Q56" s="97">
        <f t="shared" si="10"/>
        <v>0</v>
      </c>
      <c r="R56" s="97">
        <f t="shared" si="10"/>
        <v>0</v>
      </c>
      <c r="S56" s="97">
        <f t="shared" si="10"/>
        <v>0</v>
      </c>
      <c r="T56" s="97">
        <f t="shared" si="10"/>
        <v>0</v>
      </c>
      <c r="U56" s="97">
        <f t="shared" si="10"/>
        <v>0</v>
      </c>
      <c r="V56" s="97">
        <f t="shared" si="10"/>
        <v>0</v>
      </c>
      <c r="W56" s="97">
        <f t="shared" si="10"/>
        <v>0</v>
      </c>
      <c r="X56" s="97">
        <f t="shared" si="10"/>
        <v>0</v>
      </c>
      <c r="Y56" s="97">
        <f t="shared" si="10"/>
        <v>0</v>
      </c>
      <c r="Z56" s="97">
        <f t="shared" si="10"/>
        <v>0</v>
      </c>
      <c r="AA56" s="97">
        <f t="shared" si="10"/>
        <v>0</v>
      </c>
      <c r="AB56" s="97">
        <f t="shared" si="10"/>
        <v>0</v>
      </c>
      <c r="AC56" s="97">
        <f t="shared" si="10"/>
        <v>0</v>
      </c>
      <c r="AD56" s="97">
        <f t="shared" si="10"/>
        <v>0</v>
      </c>
      <c r="AE56" s="97">
        <f t="shared" si="10"/>
        <v>0</v>
      </c>
      <c r="AF56" s="97">
        <f t="shared" si="10"/>
        <v>0</v>
      </c>
      <c r="AG56" s="97">
        <f t="shared" si="10"/>
        <v>0</v>
      </c>
      <c r="AH56" s="97">
        <f t="shared" si="10"/>
        <v>0</v>
      </c>
      <c r="AI56" s="97">
        <f t="shared" si="10"/>
        <v>0</v>
      </c>
      <c r="AJ56" s="97">
        <f t="shared" si="10"/>
        <v>0</v>
      </c>
      <c r="AK56" s="97">
        <f t="shared" si="10"/>
        <v>0</v>
      </c>
      <c r="AL56" s="97">
        <f>SUM(G56:AK56)</f>
        <v>0</v>
      </c>
      <c r="AM56" s="189">
        <f t="shared" ref="AM56:AM65" si="11">F56*AL56</f>
        <v>0</v>
      </c>
      <c r="AN56" s="190"/>
      <c r="AO56" s="190"/>
      <c r="AP56" s="29" t="s">
        <v>23</v>
      </c>
      <c r="AQ56" s="33"/>
      <c r="AR56" s="31"/>
      <c r="AS56" s="29" t="s">
        <v>18</v>
      </c>
      <c r="AT56" s="10"/>
      <c r="AV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34"/>
      <c r="BJ56" s="15"/>
    </row>
    <row r="57" spans="2:62" ht="16.5" customHeight="1" x14ac:dyDescent="0.15">
      <c r="B57" s="147" t="s">
        <v>32</v>
      </c>
      <c r="C57" s="143">
        <v>0.3125</v>
      </c>
      <c r="D57" s="143">
        <v>0.52083333333333337</v>
      </c>
      <c r="E57" s="144">
        <v>0</v>
      </c>
      <c r="F57" s="144">
        <v>30</v>
      </c>
      <c r="G57" s="97">
        <f t="shared" ref="G57:V65" si="12">COUNTIF(G$11:G$50,$B57)</f>
        <v>0</v>
      </c>
      <c r="H57" s="97">
        <f t="shared" si="10"/>
        <v>0</v>
      </c>
      <c r="I57" s="97">
        <f t="shared" si="10"/>
        <v>0</v>
      </c>
      <c r="J57" s="97">
        <f t="shared" si="10"/>
        <v>0</v>
      </c>
      <c r="K57" s="97">
        <f t="shared" si="10"/>
        <v>0</v>
      </c>
      <c r="L57" s="97">
        <f t="shared" si="10"/>
        <v>0</v>
      </c>
      <c r="M57" s="97">
        <f t="shared" si="10"/>
        <v>0</v>
      </c>
      <c r="N57" s="97">
        <f t="shared" si="10"/>
        <v>0</v>
      </c>
      <c r="O57" s="97">
        <f t="shared" si="10"/>
        <v>0</v>
      </c>
      <c r="P57" s="97">
        <f t="shared" si="10"/>
        <v>0</v>
      </c>
      <c r="Q57" s="97">
        <f t="shared" si="10"/>
        <v>0</v>
      </c>
      <c r="R57" s="97">
        <f t="shared" si="10"/>
        <v>0</v>
      </c>
      <c r="S57" s="97">
        <f t="shared" si="10"/>
        <v>0</v>
      </c>
      <c r="T57" s="97">
        <f t="shared" si="10"/>
        <v>0</v>
      </c>
      <c r="U57" s="97">
        <f t="shared" si="10"/>
        <v>0</v>
      </c>
      <c r="V57" s="97">
        <f t="shared" si="10"/>
        <v>0</v>
      </c>
      <c r="W57" s="97">
        <f t="shared" si="10"/>
        <v>0</v>
      </c>
      <c r="X57" s="97">
        <f t="shared" si="10"/>
        <v>0</v>
      </c>
      <c r="Y57" s="97">
        <f t="shared" si="10"/>
        <v>0</v>
      </c>
      <c r="Z57" s="97">
        <f t="shared" si="10"/>
        <v>0</v>
      </c>
      <c r="AA57" s="97">
        <f t="shared" si="10"/>
        <v>0</v>
      </c>
      <c r="AB57" s="97">
        <f t="shared" si="10"/>
        <v>0</v>
      </c>
      <c r="AC57" s="97">
        <f t="shared" si="10"/>
        <v>0</v>
      </c>
      <c r="AD57" s="97">
        <f t="shared" si="10"/>
        <v>0</v>
      </c>
      <c r="AE57" s="97">
        <f t="shared" si="10"/>
        <v>0</v>
      </c>
      <c r="AF57" s="97">
        <f t="shared" si="10"/>
        <v>0</v>
      </c>
      <c r="AG57" s="97">
        <f t="shared" si="10"/>
        <v>0</v>
      </c>
      <c r="AH57" s="97">
        <f t="shared" si="10"/>
        <v>0</v>
      </c>
      <c r="AI57" s="97">
        <f t="shared" si="10"/>
        <v>0</v>
      </c>
      <c r="AJ57" s="97">
        <f t="shared" si="10"/>
        <v>0</v>
      </c>
      <c r="AK57" s="97">
        <f t="shared" si="10"/>
        <v>0</v>
      </c>
      <c r="AL57" s="97">
        <f t="shared" ref="AL57:AL65" si="13">SUM(G57:AK57)</f>
        <v>0</v>
      </c>
      <c r="AM57" s="189">
        <f t="shared" si="11"/>
        <v>0</v>
      </c>
      <c r="AN57" s="190"/>
      <c r="AO57" s="190"/>
      <c r="AP57" s="29" t="s">
        <v>23</v>
      </c>
      <c r="AQ57" s="33"/>
      <c r="AR57" s="31"/>
      <c r="AS57" s="29" t="s">
        <v>49</v>
      </c>
      <c r="AT57" s="10"/>
      <c r="AV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34"/>
      <c r="BJ57" s="15"/>
    </row>
    <row r="58" spans="2:62" ht="16.5" customHeight="1" x14ac:dyDescent="0.15">
      <c r="B58" s="147" t="s">
        <v>33</v>
      </c>
      <c r="C58" s="143">
        <v>0.3125</v>
      </c>
      <c r="D58" s="143">
        <v>0.60416666666666663</v>
      </c>
      <c r="E58" s="144">
        <v>60</v>
      </c>
      <c r="F58" s="144">
        <v>30</v>
      </c>
      <c r="G58" s="97">
        <f t="shared" si="12"/>
        <v>0</v>
      </c>
      <c r="H58" s="97">
        <f t="shared" si="10"/>
        <v>0</v>
      </c>
      <c r="I58" s="97">
        <f t="shared" si="10"/>
        <v>0</v>
      </c>
      <c r="J58" s="97">
        <f t="shared" si="10"/>
        <v>0</v>
      </c>
      <c r="K58" s="97">
        <f t="shared" si="10"/>
        <v>0</v>
      </c>
      <c r="L58" s="97">
        <f t="shared" si="10"/>
        <v>0</v>
      </c>
      <c r="M58" s="97">
        <f t="shared" si="10"/>
        <v>0</v>
      </c>
      <c r="N58" s="97">
        <f t="shared" si="10"/>
        <v>0</v>
      </c>
      <c r="O58" s="97">
        <f t="shared" si="10"/>
        <v>0</v>
      </c>
      <c r="P58" s="97">
        <f t="shared" si="10"/>
        <v>0</v>
      </c>
      <c r="Q58" s="97">
        <f t="shared" si="10"/>
        <v>0</v>
      </c>
      <c r="R58" s="97">
        <f t="shared" si="10"/>
        <v>0</v>
      </c>
      <c r="S58" s="97">
        <f t="shared" si="10"/>
        <v>0</v>
      </c>
      <c r="T58" s="97">
        <f t="shared" si="10"/>
        <v>0</v>
      </c>
      <c r="U58" s="97">
        <f t="shared" si="10"/>
        <v>0</v>
      </c>
      <c r="V58" s="97">
        <f t="shared" si="10"/>
        <v>0</v>
      </c>
      <c r="W58" s="97">
        <f t="shared" si="10"/>
        <v>0</v>
      </c>
      <c r="X58" s="97">
        <f t="shared" si="10"/>
        <v>0</v>
      </c>
      <c r="Y58" s="97">
        <f t="shared" si="10"/>
        <v>0</v>
      </c>
      <c r="Z58" s="97">
        <f t="shared" si="10"/>
        <v>0</v>
      </c>
      <c r="AA58" s="97">
        <f t="shared" si="10"/>
        <v>0</v>
      </c>
      <c r="AB58" s="97">
        <f t="shared" si="10"/>
        <v>0</v>
      </c>
      <c r="AC58" s="97">
        <f t="shared" si="10"/>
        <v>0</v>
      </c>
      <c r="AD58" s="97">
        <f t="shared" si="10"/>
        <v>0</v>
      </c>
      <c r="AE58" s="97">
        <f t="shared" si="10"/>
        <v>0</v>
      </c>
      <c r="AF58" s="97">
        <f t="shared" si="10"/>
        <v>0</v>
      </c>
      <c r="AG58" s="97">
        <f t="shared" si="10"/>
        <v>0</v>
      </c>
      <c r="AH58" s="97">
        <f t="shared" si="10"/>
        <v>0</v>
      </c>
      <c r="AI58" s="97">
        <f t="shared" si="10"/>
        <v>0</v>
      </c>
      <c r="AJ58" s="97">
        <f t="shared" si="10"/>
        <v>0</v>
      </c>
      <c r="AK58" s="97">
        <f t="shared" si="10"/>
        <v>0</v>
      </c>
      <c r="AL58" s="97">
        <f t="shared" si="13"/>
        <v>0</v>
      </c>
      <c r="AM58" s="189">
        <f t="shared" si="11"/>
        <v>0</v>
      </c>
      <c r="AN58" s="190"/>
      <c r="AO58" s="190"/>
      <c r="AP58" s="29" t="s">
        <v>23</v>
      </c>
      <c r="AQ58" s="33"/>
      <c r="AR58" s="31"/>
      <c r="AS58" s="108" t="s">
        <v>70</v>
      </c>
      <c r="AT58" s="35"/>
      <c r="AV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34"/>
      <c r="BJ58" s="15"/>
    </row>
    <row r="59" spans="2:62" ht="16.5" customHeight="1" x14ac:dyDescent="0.15">
      <c r="B59" s="147" t="s">
        <v>60</v>
      </c>
      <c r="C59" s="143">
        <v>0.35416666666666669</v>
      </c>
      <c r="D59" s="143">
        <v>0.72916666666666663</v>
      </c>
      <c r="E59" s="144">
        <v>60</v>
      </c>
      <c r="F59" s="144">
        <v>90</v>
      </c>
      <c r="G59" s="97">
        <f t="shared" si="12"/>
        <v>0</v>
      </c>
      <c r="H59" s="97">
        <f t="shared" si="10"/>
        <v>0</v>
      </c>
      <c r="I59" s="97">
        <f t="shared" si="10"/>
        <v>0</v>
      </c>
      <c r="J59" s="97">
        <f t="shared" si="10"/>
        <v>0</v>
      </c>
      <c r="K59" s="97">
        <f t="shared" si="10"/>
        <v>0</v>
      </c>
      <c r="L59" s="97">
        <f t="shared" si="10"/>
        <v>0</v>
      </c>
      <c r="M59" s="97">
        <f t="shared" si="10"/>
        <v>0</v>
      </c>
      <c r="N59" s="97">
        <f t="shared" si="10"/>
        <v>0</v>
      </c>
      <c r="O59" s="97">
        <f t="shared" si="10"/>
        <v>0</v>
      </c>
      <c r="P59" s="97">
        <f t="shared" si="10"/>
        <v>0</v>
      </c>
      <c r="Q59" s="97">
        <f t="shared" si="10"/>
        <v>0</v>
      </c>
      <c r="R59" s="97">
        <f t="shared" si="10"/>
        <v>0</v>
      </c>
      <c r="S59" s="97">
        <f t="shared" si="10"/>
        <v>0</v>
      </c>
      <c r="T59" s="97">
        <f t="shared" si="10"/>
        <v>0</v>
      </c>
      <c r="U59" s="97">
        <f t="shared" si="10"/>
        <v>0</v>
      </c>
      <c r="V59" s="97">
        <f t="shared" si="10"/>
        <v>0</v>
      </c>
      <c r="W59" s="97">
        <f t="shared" si="10"/>
        <v>0</v>
      </c>
      <c r="X59" s="97">
        <f t="shared" si="10"/>
        <v>0</v>
      </c>
      <c r="Y59" s="97">
        <f t="shared" si="10"/>
        <v>0</v>
      </c>
      <c r="Z59" s="97">
        <f t="shared" si="10"/>
        <v>0</v>
      </c>
      <c r="AA59" s="97">
        <f t="shared" si="10"/>
        <v>0</v>
      </c>
      <c r="AB59" s="97">
        <f t="shared" si="10"/>
        <v>0</v>
      </c>
      <c r="AC59" s="97">
        <f t="shared" si="10"/>
        <v>0</v>
      </c>
      <c r="AD59" s="97">
        <f t="shared" si="10"/>
        <v>0</v>
      </c>
      <c r="AE59" s="97">
        <f t="shared" si="10"/>
        <v>0</v>
      </c>
      <c r="AF59" s="97">
        <f t="shared" si="10"/>
        <v>0</v>
      </c>
      <c r="AG59" s="97">
        <f t="shared" si="10"/>
        <v>0</v>
      </c>
      <c r="AH59" s="97">
        <f t="shared" si="10"/>
        <v>0</v>
      </c>
      <c r="AI59" s="97">
        <f t="shared" si="10"/>
        <v>0</v>
      </c>
      <c r="AJ59" s="97">
        <f t="shared" si="10"/>
        <v>0</v>
      </c>
      <c r="AK59" s="97">
        <f t="shared" si="10"/>
        <v>0</v>
      </c>
      <c r="AL59" s="97">
        <f t="shared" si="13"/>
        <v>0</v>
      </c>
      <c r="AM59" s="189">
        <f t="shared" si="11"/>
        <v>0</v>
      </c>
      <c r="AN59" s="190"/>
      <c r="AO59" s="190"/>
      <c r="AP59" s="29" t="s">
        <v>23</v>
      </c>
      <c r="AQ59" s="33"/>
      <c r="AR59" s="31"/>
      <c r="AS59" s="108" t="s">
        <v>71</v>
      </c>
      <c r="AT59" s="35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34"/>
      <c r="BJ59" s="15"/>
    </row>
    <row r="60" spans="2:62" ht="16.5" customHeight="1" x14ac:dyDescent="0.15">
      <c r="B60" s="147" t="s">
        <v>34</v>
      </c>
      <c r="C60" s="143">
        <v>0.36458333333333331</v>
      </c>
      <c r="D60" s="143">
        <v>0.73958333333333337</v>
      </c>
      <c r="E60" s="144">
        <v>60</v>
      </c>
      <c r="F60" s="144">
        <v>105</v>
      </c>
      <c r="G60" s="97">
        <f t="shared" si="12"/>
        <v>0</v>
      </c>
      <c r="H60" s="97">
        <f t="shared" si="10"/>
        <v>0</v>
      </c>
      <c r="I60" s="97">
        <f t="shared" si="10"/>
        <v>0</v>
      </c>
      <c r="J60" s="97">
        <f t="shared" si="10"/>
        <v>0</v>
      </c>
      <c r="K60" s="97">
        <f t="shared" si="10"/>
        <v>0</v>
      </c>
      <c r="L60" s="97">
        <f t="shared" si="10"/>
        <v>0</v>
      </c>
      <c r="M60" s="97">
        <f t="shared" si="10"/>
        <v>0</v>
      </c>
      <c r="N60" s="97">
        <f t="shared" si="10"/>
        <v>0</v>
      </c>
      <c r="O60" s="97">
        <f t="shared" si="10"/>
        <v>0</v>
      </c>
      <c r="P60" s="97">
        <f t="shared" si="10"/>
        <v>0</v>
      </c>
      <c r="Q60" s="97">
        <f t="shared" si="10"/>
        <v>0</v>
      </c>
      <c r="R60" s="97">
        <f t="shared" si="10"/>
        <v>0</v>
      </c>
      <c r="S60" s="97">
        <f t="shared" si="10"/>
        <v>0</v>
      </c>
      <c r="T60" s="97">
        <f t="shared" si="10"/>
        <v>0</v>
      </c>
      <c r="U60" s="97">
        <f t="shared" si="10"/>
        <v>0</v>
      </c>
      <c r="V60" s="97">
        <f t="shared" si="10"/>
        <v>0</v>
      </c>
      <c r="W60" s="97">
        <f t="shared" si="10"/>
        <v>0</v>
      </c>
      <c r="X60" s="97">
        <f t="shared" si="10"/>
        <v>0</v>
      </c>
      <c r="Y60" s="97">
        <f t="shared" si="10"/>
        <v>0</v>
      </c>
      <c r="Z60" s="97">
        <f t="shared" si="10"/>
        <v>0</v>
      </c>
      <c r="AA60" s="97">
        <f t="shared" si="10"/>
        <v>0</v>
      </c>
      <c r="AB60" s="97">
        <f t="shared" si="10"/>
        <v>0</v>
      </c>
      <c r="AC60" s="97">
        <f t="shared" si="10"/>
        <v>0</v>
      </c>
      <c r="AD60" s="97">
        <f t="shared" si="10"/>
        <v>0</v>
      </c>
      <c r="AE60" s="97">
        <f t="shared" si="10"/>
        <v>0</v>
      </c>
      <c r="AF60" s="97">
        <f t="shared" si="10"/>
        <v>0</v>
      </c>
      <c r="AG60" s="97">
        <f t="shared" si="10"/>
        <v>0</v>
      </c>
      <c r="AH60" s="97">
        <f t="shared" si="10"/>
        <v>0</v>
      </c>
      <c r="AI60" s="97">
        <f t="shared" si="10"/>
        <v>0</v>
      </c>
      <c r="AJ60" s="97">
        <f t="shared" si="10"/>
        <v>0</v>
      </c>
      <c r="AK60" s="97">
        <f t="shared" si="10"/>
        <v>0</v>
      </c>
      <c r="AL60" s="97">
        <f t="shared" si="13"/>
        <v>0</v>
      </c>
      <c r="AM60" s="189">
        <f t="shared" si="11"/>
        <v>0</v>
      </c>
      <c r="AN60" s="190"/>
      <c r="AO60" s="190"/>
      <c r="AP60" s="29" t="s">
        <v>23</v>
      </c>
      <c r="AQ60" s="33"/>
      <c r="AR60" s="31"/>
      <c r="AS60" s="108" t="s">
        <v>72</v>
      </c>
      <c r="AT60" s="35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34"/>
      <c r="BJ60" s="15"/>
    </row>
    <row r="61" spans="2:62" ht="16.5" customHeight="1" x14ac:dyDescent="0.15">
      <c r="B61" s="147" t="s">
        <v>35</v>
      </c>
      <c r="C61" s="143">
        <v>0.41666666666666669</v>
      </c>
      <c r="D61" s="143">
        <v>0.79166666666666663</v>
      </c>
      <c r="E61" s="144">
        <v>60</v>
      </c>
      <c r="F61" s="144">
        <v>180</v>
      </c>
      <c r="G61" s="97">
        <f t="shared" si="12"/>
        <v>0</v>
      </c>
      <c r="H61" s="97">
        <f t="shared" si="10"/>
        <v>0</v>
      </c>
      <c r="I61" s="97">
        <f t="shared" si="10"/>
        <v>0</v>
      </c>
      <c r="J61" s="97">
        <f t="shared" si="10"/>
        <v>0</v>
      </c>
      <c r="K61" s="97">
        <f t="shared" si="10"/>
        <v>0</v>
      </c>
      <c r="L61" s="97">
        <f t="shared" si="10"/>
        <v>0</v>
      </c>
      <c r="M61" s="97">
        <f t="shared" si="10"/>
        <v>0</v>
      </c>
      <c r="N61" s="97">
        <f t="shared" si="10"/>
        <v>0</v>
      </c>
      <c r="O61" s="97">
        <f t="shared" si="10"/>
        <v>0</v>
      </c>
      <c r="P61" s="97">
        <f t="shared" si="10"/>
        <v>0</v>
      </c>
      <c r="Q61" s="97">
        <f t="shared" si="10"/>
        <v>0</v>
      </c>
      <c r="R61" s="97">
        <f t="shared" si="10"/>
        <v>0</v>
      </c>
      <c r="S61" s="97">
        <f t="shared" si="10"/>
        <v>0</v>
      </c>
      <c r="T61" s="97">
        <f t="shared" si="10"/>
        <v>0</v>
      </c>
      <c r="U61" s="97">
        <f t="shared" si="10"/>
        <v>0</v>
      </c>
      <c r="V61" s="97">
        <f t="shared" si="10"/>
        <v>0</v>
      </c>
      <c r="W61" s="97">
        <f t="shared" si="10"/>
        <v>0</v>
      </c>
      <c r="X61" s="97">
        <f t="shared" si="10"/>
        <v>0</v>
      </c>
      <c r="Y61" s="97">
        <f t="shared" si="10"/>
        <v>0</v>
      </c>
      <c r="Z61" s="97">
        <f t="shared" si="10"/>
        <v>0</v>
      </c>
      <c r="AA61" s="97">
        <f t="shared" si="10"/>
        <v>0</v>
      </c>
      <c r="AB61" s="97">
        <f t="shared" si="10"/>
        <v>0</v>
      </c>
      <c r="AC61" s="97">
        <f t="shared" si="10"/>
        <v>0</v>
      </c>
      <c r="AD61" s="97">
        <f t="shared" si="10"/>
        <v>0</v>
      </c>
      <c r="AE61" s="97">
        <f t="shared" si="10"/>
        <v>0</v>
      </c>
      <c r="AF61" s="97">
        <f t="shared" si="10"/>
        <v>0</v>
      </c>
      <c r="AG61" s="97">
        <f t="shared" si="10"/>
        <v>0</v>
      </c>
      <c r="AH61" s="97">
        <f t="shared" si="10"/>
        <v>0</v>
      </c>
      <c r="AI61" s="97">
        <f t="shared" si="10"/>
        <v>0</v>
      </c>
      <c r="AJ61" s="97">
        <f t="shared" si="10"/>
        <v>0</v>
      </c>
      <c r="AK61" s="97">
        <f t="shared" si="10"/>
        <v>0</v>
      </c>
      <c r="AL61" s="97">
        <f t="shared" si="13"/>
        <v>0</v>
      </c>
      <c r="AM61" s="189">
        <f t="shared" si="11"/>
        <v>0</v>
      </c>
      <c r="AN61" s="190"/>
      <c r="AO61" s="190"/>
      <c r="AP61" s="29" t="s">
        <v>23</v>
      </c>
      <c r="AQ61" s="33"/>
      <c r="AR61" s="31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34"/>
      <c r="BJ61" s="15"/>
    </row>
    <row r="62" spans="2:62" ht="16.5" customHeight="1" x14ac:dyDescent="0.15">
      <c r="B62" s="147" t="s">
        <v>36</v>
      </c>
      <c r="C62" s="143">
        <v>0.54166666666666663</v>
      </c>
      <c r="D62" s="143">
        <v>0.70833333333333337</v>
      </c>
      <c r="E62" s="144">
        <v>0</v>
      </c>
      <c r="F62" s="144">
        <v>60</v>
      </c>
      <c r="G62" s="97">
        <f t="shared" si="12"/>
        <v>0</v>
      </c>
      <c r="H62" s="97">
        <f t="shared" si="10"/>
        <v>0</v>
      </c>
      <c r="I62" s="97">
        <f t="shared" si="10"/>
        <v>0</v>
      </c>
      <c r="J62" s="97">
        <f t="shared" si="10"/>
        <v>0</v>
      </c>
      <c r="K62" s="97">
        <f t="shared" si="10"/>
        <v>0</v>
      </c>
      <c r="L62" s="97">
        <f t="shared" si="10"/>
        <v>0</v>
      </c>
      <c r="M62" s="97">
        <f t="shared" si="10"/>
        <v>0</v>
      </c>
      <c r="N62" s="97">
        <f t="shared" si="10"/>
        <v>0</v>
      </c>
      <c r="O62" s="97">
        <f t="shared" si="10"/>
        <v>0</v>
      </c>
      <c r="P62" s="97">
        <f t="shared" si="10"/>
        <v>0</v>
      </c>
      <c r="Q62" s="97">
        <f t="shared" si="10"/>
        <v>0</v>
      </c>
      <c r="R62" s="97">
        <f t="shared" si="10"/>
        <v>0</v>
      </c>
      <c r="S62" s="97">
        <f t="shared" si="10"/>
        <v>0</v>
      </c>
      <c r="T62" s="97">
        <f t="shared" si="10"/>
        <v>0</v>
      </c>
      <c r="U62" s="97">
        <f t="shared" si="10"/>
        <v>0</v>
      </c>
      <c r="V62" s="97">
        <f t="shared" si="10"/>
        <v>0</v>
      </c>
      <c r="W62" s="97">
        <f t="shared" si="10"/>
        <v>0</v>
      </c>
      <c r="X62" s="97">
        <f t="shared" si="10"/>
        <v>0</v>
      </c>
      <c r="Y62" s="97">
        <f t="shared" si="10"/>
        <v>0</v>
      </c>
      <c r="Z62" s="97">
        <f t="shared" si="10"/>
        <v>0</v>
      </c>
      <c r="AA62" s="97">
        <f t="shared" si="10"/>
        <v>0</v>
      </c>
      <c r="AB62" s="97">
        <f t="shared" si="10"/>
        <v>0</v>
      </c>
      <c r="AC62" s="97">
        <f t="shared" si="10"/>
        <v>0</v>
      </c>
      <c r="AD62" s="97">
        <f t="shared" si="10"/>
        <v>0</v>
      </c>
      <c r="AE62" s="97">
        <f t="shared" si="10"/>
        <v>0</v>
      </c>
      <c r="AF62" s="97">
        <f t="shared" si="10"/>
        <v>0</v>
      </c>
      <c r="AG62" s="97">
        <f t="shared" si="10"/>
        <v>0</v>
      </c>
      <c r="AH62" s="97">
        <f t="shared" si="10"/>
        <v>0</v>
      </c>
      <c r="AI62" s="97">
        <f t="shared" si="10"/>
        <v>0</v>
      </c>
      <c r="AJ62" s="97">
        <f t="shared" si="10"/>
        <v>0</v>
      </c>
      <c r="AK62" s="97">
        <f t="shared" si="10"/>
        <v>0</v>
      </c>
      <c r="AL62" s="97">
        <f t="shared" si="13"/>
        <v>0</v>
      </c>
      <c r="AM62" s="189">
        <f t="shared" si="11"/>
        <v>0</v>
      </c>
      <c r="AN62" s="190"/>
      <c r="AO62" s="190"/>
      <c r="AP62" s="29" t="s">
        <v>23</v>
      </c>
      <c r="AQ62" s="33"/>
      <c r="AR62" s="31"/>
      <c r="AS62" s="29"/>
      <c r="AT62" s="35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34"/>
      <c r="BJ62" s="15"/>
    </row>
    <row r="63" spans="2:62" ht="16.5" customHeight="1" x14ac:dyDescent="0.15">
      <c r="B63" s="147" t="s">
        <v>39</v>
      </c>
      <c r="C63" s="143">
        <v>0.54166666666666663</v>
      </c>
      <c r="D63" s="143">
        <v>0.70833333333333337</v>
      </c>
      <c r="E63" s="144">
        <v>0</v>
      </c>
      <c r="F63" s="144">
        <v>60</v>
      </c>
      <c r="G63" s="97">
        <f t="shared" si="12"/>
        <v>0</v>
      </c>
      <c r="H63" s="97">
        <f t="shared" si="10"/>
        <v>0</v>
      </c>
      <c r="I63" s="97">
        <f t="shared" si="10"/>
        <v>0</v>
      </c>
      <c r="J63" s="97">
        <f t="shared" si="10"/>
        <v>0</v>
      </c>
      <c r="K63" s="97">
        <f t="shared" si="10"/>
        <v>0</v>
      </c>
      <c r="L63" s="97">
        <f t="shared" si="10"/>
        <v>0</v>
      </c>
      <c r="M63" s="97">
        <f t="shared" si="10"/>
        <v>0</v>
      </c>
      <c r="N63" s="97">
        <f t="shared" si="10"/>
        <v>0</v>
      </c>
      <c r="O63" s="97">
        <f t="shared" si="10"/>
        <v>0</v>
      </c>
      <c r="P63" s="97">
        <f t="shared" si="10"/>
        <v>0</v>
      </c>
      <c r="Q63" s="97">
        <f t="shared" si="10"/>
        <v>0</v>
      </c>
      <c r="R63" s="97">
        <f t="shared" si="10"/>
        <v>0</v>
      </c>
      <c r="S63" s="97">
        <f t="shared" si="10"/>
        <v>0</v>
      </c>
      <c r="T63" s="97">
        <f t="shared" si="10"/>
        <v>0</v>
      </c>
      <c r="U63" s="97">
        <f t="shared" si="10"/>
        <v>0</v>
      </c>
      <c r="V63" s="97">
        <f t="shared" si="10"/>
        <v>0</v>
      </c>
      <c r="W63" s="97">
        <f t="shared" si="10"/>
        <v>0</v>
      </c>
      <c r="X63" s="97">
        <f t="shared" si="10"/>
        <v>0</v>
      </c>
      <c r="Y63" s="97">
        <f t="shared" si="10"/>
        <v>0</v>
      </c>
      <c r="Z63" s="97">
        <f t="shared" si="10"/>
        <v>0</v>
      </c>
      <c r="AA63" s="97">
        <f t="shared" si="10"/>
        <v>0</v>
      </c>
      <c r="AB63" s="97">
        <f t="shared" si="10"/>
        <v>0</v>
      </c>
      <c r="AC63" s="97">
        <f t="shared" si="10"/>
        <v>0</v>
      </c>
      <c r="AD63" s="97">
        <f t="shared" si="10"/>
        <v>0</v>
      </c>
      <c r="AE63" s="97">
        <f t="shared" si="10"/>
        <v>0</v>
      </c>
      <c r="AF63" s="97">
        <f t="shared" si="10"/>
        <v>0</v>
      </c>
      <c r="AG63" s="97">
        <f t="shared" si="10"/>
        <v>0</v>
      </c>
      <c r="AH63" s="97">
        <f t="shared" si="10"/>
        <v>0</v>
      </c>
      <c r="AI63" s="97">
        <f t="shared" si="10"/>
        <v>0</v>
      </c>
      <c r="AJ63" s="97">
        <f t="shared" si="10"/>
        <v>0</v>
      </c>
      <c r="AK63" s="97">
        <f t="shared" si="10"/>
        <v>0</v>
      </c>
      <c r="AL63" s="97">
        <f t="shared" si="13"/>
        <v>0</v>
      </c>
      <c r="AM63" s="189">
        <f t="shared" si="11"/>
        <v>0</v>
      </c>
      <c r="AN63" s="190"/>
      <c r="AO63" s="190"/>
      <c r="AP63" s="29" t="s">
        <v>23</v>
      </c>
      <c r="AQ63" s="33"/>
      <c r="AR63" s="31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34"/>
      <c r="BJ63" s="15"/>
    </row>
    <row r="64" spans="2:62" ht="16.5" customHeight="1" x14ac:dyDescent="0.15">
      <c r="B64" s="147" t="s">
        <v>43</v>
      </c>
      <c r="C64" s="143">
        <v>0.66666666666666663</v>
      </c>
      <c r="D64" s="143">
        <v>0</v>
      </c>
      <c r="E64" s="144">
        <v>0</v>
      </c>
      <c r="F64" s="144">
        <v>480</v>
      </c>
      <c r="G64" s="97">
        <f t="shared" si="12"/>
        <v>0</v>
      </c>
      <c r="H64" s="97">
        <f t="shared" si="10"/>
        <v>0</v>
      </c>
      <c r="I64" s="97">
        <f t="shared" si="10"/>
        <v>0</v>
      </c>
      <c r="J64" s="97">
        <f t="shared" si="10"/>
        <v>0</v>
      </c>
      <c r="K64" s="97">
        <f t="shared" si="10"/>
        <v>0</v>
      </c>
      <c r="L64" s="97">
        <f t="shared" si="10"/>
        <v>0</v>
      </c>
      <c r="M64" s="97">
        <f t="shared" si="10"/>
        <v>0</v>
      </c>
      <c r="N64" s="97">
        <f t="shared" si="10"/>
        <v>0</v>
      </c>
      <c r="O64" s="97">
        <f t="shared" si="10"/>
        <v>0</v>
      </c>
      <c r="P64" s="97">
        <f t="shared" si="10"/>
        <v>0</v>
      </c>
      <c r="Q64" s="97">
        <f t="shared" si="10"/>
        <v>0</v>
      </c>
      <c r="R64" s="97">
        <f t="shared" si="10"/>
        <v>0</v>
      </c>
      <c r="S64" s="97">
        <f t="shared" si="10"/>
        <v>0</v>
      </c>
      <c r="T64" s="97">
        <f t="shared" si="10"/>
        <v>0</v>
      </c>
      <c r="U64" s="97">
        <f t="shared" si="10"/>
        <v>0</v>
      </c>
      <c r="V64" s="97">
        <f t="shared" si="10"/>
        <v>0</v>
      </c>
      <c r="W64" s="97">
        <f t="shared" ref="W64:AK65" si="14">COUNTIF(W$11:W$50,$B64)</f>
        <v>0</v>
      </c>
      <c r="X64" s="97">
        <f t="shared" si="14"/>
        <v>0</v>
      </c>
      <c r="Y64" s="97">
        <f t="shared" si="14"/>
        <v>0</v>
      </c>
      <c r="Z64" s="97">
        <f t="shared" si="14"/>
        <v>0</v>
      </c>
      <c r="AA64" s="97">
        <f t="shared" si="14"/>
        <v>0</v>
      </c>
      <c r="AB64" s="97">
        <f t="shared" si="14"/>
        <v>0</v>
      </c>
      <c r="AC64" s="97">
        <f t="shared" si="14"/>
        <v>0</v>
      </c>
      <c r="AD64" s="97">
        <f t="shared" si="14"/>
        <v>0</v>
      </c>
      <c r="AE64" s="97">
        <f t="shared" si="14"/>
        <v>0</v>
      </c>
      <c r="AF64" s="97">
        <f t="shared" si="14"/>
        <v>0</v>
      </c>
      <c r="AG64" s="97">
        <f t="shared" si="14"/>
        <v>0</v>
      </c>
      <c r="AH64" s="97">
        <f t="shared" si="14"/>
        <v>0</v>
      </c>
      <c r="AI64" s="97">
        <f t="shared" si="14"/>
        <v>0</v>
      </c>
      <c r="AJ64" s="97">
        <f t="shared" si="14"/>
        <v>0</v>
      </c>
      <c r="AK64" s="97">
        <f t="shared" si="14"/>
        <v>0</v>
      </c>
      <c r="AL64" s="97">
        <f t="shared" si="13"/>
        <v>0</v>
      </c>
      <c r="AM64" s="189">
        <f t="shared" si="11"/>
        <v>0</v>
      </c>
      <c r="AN64" s="190"/>
      <c r="AO64" s="190"/>
      <c r="AP64" s="29" t="s">
        <v>23</v>
      </c>
      <c r="AQ64" s="33"/>
      <c r="AR64" s="31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34"/>
      <c r="BJ64" s="15"/>
    </row>
    <row r="65" spans="2:62" ht="16.5" customHeight="1" x14ac:dyDescent="0.15">
      <c r="B65" s="147" t="s">
        <v>44</v>
      </c>
      <c r="C65" s="143">
        <v>0</v>
      </c>
      <c r="D65" s="143">
        <v>0.375</v>
      </c>
      <c r="E65" s="144">
        <v>60</v>
      </c>
      <c r="F65" s="144">
        <v>480</v>
      </c>
      <c r="G65" s="97">
        <f>COUNTIF(G$11:G$50,$B65)</f>
        <v>0</v>
      </c>
      <c r="H65" s="97">
        <f t="shared" si="12"/>
        <v>0</v>
      </c>
      <c r="I65" s="97">
        <f t="shared" si="12"/>
        <v>0</v>
      </c>
      <c r="J65" s="97">
        <f t="shared" si="12"/>
        <v>0</v>
      </c>
      <c r="K65" s="97">
        <f t="shared" si="12"/>
        <v>0</v>
      </c>
      <c r="L65" s="97">
        <f t="shared" si="12"/>
        <v>0</v>
      </c>
      <c r="M65" s="97">
        <f t="shared" si="12"/>
        <v>0</v>
      </c>
      <c r="N65" s="97">
        <f t="shared" si="12"/>
        <v>0</v>
      </c>
      <c r="O65" s="97">
        <f t="shared" si="12"/>
        <v>0</v>
      </c>
      <c r="P65" s="97">
        <f t="shared" si="12"/>
        <v>0</v>
      </c>
      <c r="Q65" s="97">
        <f>COUNTIF(Q$11:Q$50,$B65)</f>
        <v>0</v>
      </c>
      <c r="R65" s="97">
        <f t="shared" si="12"/>
        <v>0</v>
      </c>
      <c r="S65" s="97">
        <f t="shared" si="12"/>
        <v>0</v>
      </c>
      <c r="T65" s="97">
        <f t="shared" si="12"/>
        <v>0</v>
      </c>
      <c r="U65" s="97">
        <f t="shared" si="12"/>
        <v>0</v>
      </c>
      <c r="V65" s="97">
        <f t="shared" si="12"/>
        <v>0</v>
      </c>
      <c r="W65" s="97">
        <f t="shared" si="14"/>
        <v>0</v>
      </c>
      <c r="X65" s="97">
        <f t="shared" si="14"/>
        <v>0</v>
      </c>
      <c r="Y65" s="97">
        <f t="shared" si="14"/>
        <v>0</v>
      </c>
      <c r="Z65" s="97">
        <f t="shared" si="14"/>
        <v>0</v>
      </c>
      <c r="AA65" s="97">
        <f t="shared" si="14"/>
        <v>0</v>
      </c>
      <c r="AB65" s="97">
        <f t="shared" si="14"/>
        <v>0</v>
      </c>
      <c r="AC65" s="97">
        <f t="shared" si="14"/>
        <v>0</v>
      </c>
      <c r="AD65" s="97">
        <f t="shared" si="14"/>
        <v>0</v>
      </c>
      <c r="AE65" s="97">
        <f t="shared" si="14"/>
        <v>0</v>
      </c>
      <c r="AF65" s="97">
        <f t="shared" si="14"/>
        <v>0</v>
      </c>
      <c r="AG65" s="97">
        <f t="shared" si="14"/>
        <v>0</v>
      </c>
      <c r="AH65" s="97">
        <f t="shared" si="14"/>
        <v>0</v>
      </c>
      <c r="AI65" s="97">
        <f t="shared" si="14"/>
        <v>0</v>
      </c>
      <c r="AJ65" s="97">
        <f t="shared" si="14"/>
        <v>0</v>
      </c>
      <c r="AK65" s="97">
        <f t="shared" si="14"/>
        <v>0</v>
      </c>
      <c r="AL65" s="97">
        <f t="shared" si="13"/>
        <v>0</v>
      </c>
      <c r="AM65" s="189">
        <f t="shared" si="11"/>
        <v>0</v>
      </c>
      <c r="AN65" s="190"/>
      <c r="AO65" s="190"/>
      <c r="AP65" s="29" t="s">
        <v>23</v>
      </c>
      <c r="AQ65" s="33"/>
      <c r="AR65" s="31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34"/>
      <c r="BJ65" s="15"/>
    </row>
    <row r="66" spans="2:62" ht="16.5" customHeight="1" x14ac:dyDescent="0.15">
      <c r="B66" s="145" t="s">
        <v>22</v>
      </c>
      <c r="C66" s="144"/>
      <c r="D66" s="144"/>
      <c r="E66" s="146"/>
      <c r="F66" s="146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 t="s">
        <v>6</v>
      </c>
      <c r="AK66" s="29"/>
      <c r="AL66" s="29"/>
      <c r="AM66" s="192">
        <f>SUM(AM56:AO65)/60</f>
        <v>0</v>
      </c>
      <c r="AN66" s="192"/>
      <c r="AO66" s="192"/>
      <c r="AP66" s="29" t="s">
        <v>65</v>
      </c>
      <c r="AQ66" s="33"/>
      <c r="AR66" s="31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34"/>
      <c r="BJ66" s="15"/>
    </row>
    <row r="67" spans="2:62" ht="16.5" customHeight="1" x14ac:dyDescent="0.15">
      <c r="B67" s="8" t="s">
        <v>9</v>
      </c>
      <c r="C67" s="14"/>
      <c r="D67" s="13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 t="s">
        <v>7</v>
      </c>
      <c r="AK67" s="29"/>
      <c r="AL67" s="29"/>
      <c r="AM67" s="191">
        <v>31</v>
      </c>
      <c r="AN67" s="191"/>
      <c r="AO67" s="191"/>
      <c r="AP67" s="36" t="s">
        <v>8</v>
      </c>
      <c r="AQ67" s="33"/>
      <c r="AR67" s="31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34"/>
      <c r="BJ67" s="15"/>
    </row>
    <row r="68" spans="2:62" ht="16.5" customHeight="1" x14ac:dyDescent="0.15">
      <c r="B68" s="9"/>
      <c r="C68" s="4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 t="s">
        <v>46</v>
      </c>
      <c r="AK68" s="29"/>
      <c r="AL68" s="29"/>
      <c r="AM68" s="161">
        <f>ROUNDDOWN(AM66/AM67/16,2)</f>
        <v>0</v>
      </c>
      <c r="AN68" s="161"/>
      <c r="AO68" s="161"/>
      <c r="AP68" s="29"/>
      <c r="AQ68" s="33"/>
      <c r="AR68" s="31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34"/>
      <c r="BJ68" s="15"/>
    </row>
    <row r="69" spans="2:62" ht="16.5" customHeight="1" x14ac:dyDescent="0.15">
      <c r="B69" s="37"/>
      <c r="C69" s="38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40"/>
      <c r="AR69" s="31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34"/>
      <c r="BJ69" s="15"/>
    </row>
    <row r="70" spans="2:62" ht="16.5" customHeight="1" x14ac:dyDescent="0.15">
      <c r="B70" s="3"/>
      <c r="C70" s="3"/>
      <c r="BH70" s="34"/>
      <c r="BJ70" s="15"/>
    </row>
  </sheetData>
  <mergeCells count="51">
    <mergeCell ref="AM67:AO67"/>
    <mergeCell ref="AM68:AO68"/>
    <mergeCell ref="AM61:AO61"/>
    <mergeCell ref="AM62:AO62"/>
    <mergeCell ref="AM63:AO63"/>
    <mergeCell ref="AM64:AO64"/>
    <mergeCell ref="AM65:AO65"/>
    <mergeCell ref="AM66:AO66"/>
    <mergeCell ref="B54:F54"/>
    <mergeCell ref="AM56:AO56"/>
    <mergeCell ref="AM57:AO57"/>
    <mergeCell ref="AM58:AO58"/>
    <mergeCell ref="AM59:AO59"/>
    <mergeCell ref="AM60:AO60"/>
    <mergeCell ref="BF8:BF10"/>
    <mergeCell ref="BH8:BH10"/>
    <mergeCell ref="BI8:BI10"/>
    <mergeCell ref="BE11:BE50"/>
    <mergeCell ref="BF45:BF49"/>
    <mergeCell ref="AL52:BG52"/>
    <mergeCell ref="AZ8:AZ9"/>
    <mergeCell ref="BA8:BA9"/>
    <mergeCell ref="BB8:BB9"/>
    <mergeCell ref="BC8:BC9"/>
    <mergeCell ref="BD8:BD9"/>
    <mergeCell ref="BE8:BE10"/>
    <mergeCell ref="AT8:AT9"/>
    <mergeCell ref="AU8:AU9"/>
    <mergeCell ref="AV8:AV9"/>
    <mergeCell ref="AW8:AW9"/>
    <mergeCell ref="AX8:AX9"/>
    <mergeCell ref="AY8:AY9"/>
    <mergeCell ref="AN8:AN9"/>
    <mergeCell ref="AO8:AO9"/>
    <mergeCell ref="AP8:AP9"/>
    <mergeCell ref="AQ8:AQ9"/>
    <mergeCell ref="AR8:AR9"/>
    <mergeCell ref="AS8:AS9"/>
    <mergeCell ref="AM8:AM9"/>
    <mergeCell ref="F4:H4"/>
    <mergeCell ref="B8:B10"/>
    <mergeCell ref="C8:C10"/>
    <mergeCell ref="D8:D10"/>
    <mergeCell ref="E8:E10"/>
    <mergeCell ref="F8:F10"/>
    <mergeCell ref="G8:M8"/>
    <mergeCell ref="N8:T8"/>
    <mergeCell ref="U8:AA8"/>
    <mergeCell ref="AB8:AH8"/>
    <mergeCell ref="AI8:AK8"/>
    <mergeCell ref="AL8:AL10"/>
  </mergeCells>
  <phoneticPr fontId="2"/>
  <printOptions horizontalCentered="1" verticalCentered="1"/>
  <pageMargins left="0.59055118110236227" right="0.59055118110236227" top="0.59055118110236227" bottom="0.39370078740157483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表の説明</vt:lpstr>
      <vt:lpstr>従来型</vt:lpstr>
      <vt:lpstr>０時起点</vt:lpstr>
      <vt:lpstr>'０時起点'!Print_Area</vt:lpstr>
      <vt:lpstr>従来型!Print_Area</vt:lpstr>
      <vt:lpstr>表の説明!Print_Area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C08-1906</dc:creator>
  <cp:lastModifiedBy>admin</cp:lastModifiedBy>
  <cp:lastPrinted>2019-05-10T07:57:18Z</cp:lastPrinted>
  <dcterms:created xsi:type="dcterms:W3CDTF">2009-03-11T02:37:32Z</dcterms:created>
  <dcterms:modified xsi:type="dcterms:W3CDTF">2019-05-10T07:58:24Z</dcterms:modified>
</cp:coreProperties>
</file>