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esktop\"/>
    </mc:Choice>
  </mc:AlternateContent>
  <bookViews>
    <workbookView xWindow="0" yWindow="0" windowWidth="20400" windowHeight="7695" tabRatio="653" firstSheet="1" activeTab="1"/>
  </bookViews>
  <sheets>
    <sheet name="リスト" sheetId="68" state="hidden" r:id="rId1"/>
    <sheet name="第4号様式 (消費税等報告)" sheetId="107" r:id="rId2"/>
    <sheet name="入力用シート" sheetId="108" r:id="rId3"/>
    <sheet name="別紙2（案２）" sheetId="71" state="hidden" r:id="rId4"/>
    <sheet name="（積算）" sheetId="72" state="hidden" r:id="rId5"/>
    <sheet name="（別紙1）" sheetId="61" state="hidden" r:id="rId6"/>
    <sheet name="（別紙2）" sheetId="62" state="hidden" r:id="rId7"/>
    <sheet name="第3号様式" sheetId="47" state="hidden" r:id="rId8"/>
    <sheet name="〔別紙1〕" sheetId="65" state="hidden" r:id="rId9"/>
    <sheet name="〔別紙2〕" sheetId="63" state="hidden" r:id="rId10"/>
    <sheet name="第4号様式" sheetId="49" state="hidden" r:id="rId11"/>
    <sheet name="第5号様式" sheetId="50" state="hidden" r:id="rId12"/>
    <sheet name="第6号様式" sheetId="52" state="hidden" r:id="rId13"/>
    <sheet name="事業分類・区分" sheetId="45" state="hidden" r:id="rId14"/>
    <sheet name="補助率・係数" sheetId="54" state="hidden" r:id="rId15"/>
    <sheet name="【参考】算出区分" sheetId="66" state="hidden" r:id="rId16"/>
    <sheet name="【参考】計算方法早見表" sheetId="67" state="hidden" r:id="rId17"/>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3" hidden="1">'別紙2（案２）'!$A$7:$N$22</definedName>
    <definedName name="_xlnm._FilterDatabase" localSheetId="14"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5">'（別紙1）'!$B$1:$E$31</definedName>
    <definedName name="_xlnm.Print_Area" localSheetId="6">'（別紙2）'!$B$1:$Q$38</definedName>
    <definedName name="_xlnm.Print_Area" localSheetId="16">【参考】計算方法早見表!$A$1:$N$25</definedName>
    <definedName name="_xlnm.Print_Area" localSheetId="15">【参考】算出区分!$A$1:$I$68</definedName>
    <definedName name="_xlnm.Print_Area" localSheetId="8">〔別紙1〕!$B$1:$E$31</definedName>
    <definedName name="_xlnm.Print_Area" localSheetId="9">〔別紙2〕!$B$1:$R$38</definedName>
    <definedName name="_xlnm.Print_Area" localSheetId="1">'第4号様式 (消費税等報告)'!$A$1:$I$37</definedName>
    <definedName name="_xlnm.Print_Area" localSheetId="12">第6号様式!$B$1:$N$26</definedName>
    <definedName name="_xlnm.Print_Area" localSheetId="2">入力用シート!$A$1:$AF$73</definedName>
    <definedName name="_xlnm.Print_Area" localSheetId="3">'別紙2（案２）'!$B$1:$L$25</definedName>
    <definedName name="_xlnm.Print_Titles" localSheetId="5">'（別紙1）'!$6:$6</definedName>
    <definedName name="_xlnm.Print_Titles" localSheetId="6">'（別紙2）'!$5:$7</definedName>
    <definedName name="_xlnm.Print_Titles" localSheetId="8">〔別紙1〕!$6:$6</definedName>
    <definedName name="_xlnm.Print_Titles" localSheetId="9">〔別紙2〕!$5:$7</definedName>
    <definedName name="_xlnm.Print_Titles" localSheetId="3">'別紙2（案２）'!$5:$7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F34" i="107" l="1"/>
  <c r="A17" i="107"/>
  <c r="F30" i="107" l="1"/>
  <c r="AA73" i="108"/>
  <c r="B25" i="107" l="1"/>
  <c r="B26" i="107"/>
  <c r="F4" i="107" l="1"/>
  <c r="F11" i="107" l="1"/>
  <c r="F10" i="107"/>
  <c r="F9" i="107"/>
  <c r="AA35" i="108" l="1"/>
  <c r="I29" i="108"/>
  <c r="AA68" i="108"/>
  <c r="X68" i="108"/>
  <c r="U68" i="108"/>
  <c r="R68" i="108"/>
  <c r="O68" i="108"/>
  <c r="L68" i="108"/>
  <c r="I68" i="108"/>
  <c r="AD67" i="108"/>
  <c r="AD66" i="108"/>
  <c r="AD65" i="108"/>
  <c r="AD64" i="108"/>
  <c r="AD63" i="108"/>
  <c r="AD62" i="108"/>
  <c r="AD61" i="108"/>
  <c r="O49" i="108"/>
  <c r="L49" i="108"/>
  <c r="I49" i="108"/>
  <c r="R48" i="108"/>
  <c r="R47" i="108"/>
  <c r="R46" i="108"/>
  <c r="R45" i="108"/>
  <c r="R44" i="108"/>
  <c r="R43" i="108"/>
  <c r="R42" i="108"/>
  <c r="R49" i="108" s="1"/>
  <c r="AG14" i="108"/>
  <c r="AD68" i="108" l="1"/>
  <c r="AA53" i="108"/>
  <c r="N21" i="71" l="1"/>
  <c r="G21" i="71"/>
  <c r="H21" i="71" s="1"/>
  <c r="K21" i="71" s="1"/>
  <c r="N20" i="71"/>
  <c r="H20" i="71"/>
  <c r="K20" i="71" s="1"/>
  <c r="G20" i="7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V27" i="63"/>
  <c r="M27" i="63" s="1"/>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<sst xmlns="http://schemas.openxmlformats.org/spreadsheetml/2006/main" count="1441" uniqueCount="717">
  <si>
    <t>事業区分</t>
    <rPh sb="0" eb="2">
      <t>ジギョウ</t>
    </rPh>
    <rPh sb="2" eb="3">
      <t>ク</t>
    </rPh>
    <rPh sb="3" eb="4">
      <t>ブン</t>
    </rPh>
    <phoneticPr fontId="5"/>
  </si>
  <si>
    <t>施設の設置主体</t>
    <rPh sb="0" eb="2">
      <t>シセツ</t>
    </rPh>
    <rPh sb="3" eb="5">
      <t>セッチ</t>
    </rPh>
    <rPh sb="5" eb="7">
      <t>シュタイ</t>
    </rPh>
    <phoneticPr fontId="5"/>
  </si>
  <si>
    <t>施設（地区又は市町村）の名称</t>
    <rPh sb="0" eb="1">
      <t>シ</t>
    </rPh>
    <rPh sb="1" eb="2">
      <t>セツ</t>
    </rPh>
    <rPh sb="3" eb="5">
      <t>チク</t>
    </rPh>
    <rPh sb="5" eb="6">
      <t>マタ</t>
    </rPh>
    <rPh sb="7" eb="10">
      <t>シチョウソン</t>
    </rPh>
    <rPh sb="12" eb="13">
      <t>メイ</t>
    </rPh>
    <rPh sb="13" eb="14">
      <t>ショウ</t>
    </rPh>
    <phoneticPr fontId="5"/>
  </si>
  <si>
    <t>事業分類</t>
    <rPh sb="0" eb="2">
      <t>ジギョウ</t>
    </rPh>
    <rPh sb="2" eb="4">
      <t>ブンルイ</t>
    </rPh>
    <phoneticPr fontId="5"/>
  </si>
  <si>
    <t>番　　　　　号</t>
  </si>
  <si>
    <t>年　　月　　日</t>
  </si>
  <si>
    <t>厚生労働大臣　殿</t>
  </si>
  <si>
    <t>（作成要領）</t>
    <rPh sb="1" eb="3">
      <t>サクセイ</t>
    </rPh>
    <rPh sb="3" eb="5">
      <t>ヨウリョウ</t>
    </rPh>
    <phoneticPr fontId="5"/>
  </si>
  <si>
    <t>合　　計</t>
    <rPh sb="0" eb="1">
      <t>ゴウ</t>
    </rPh>
    <rPh sb="3" eb="4">
      <t>ケイ</t>
    </rPh>
    <phoneticPr fontId="5"/>
  </si>
  <si>
    <t>円</t>
    <rPh sb="0" eb="1">
      <t>エン</t>
    </rPh>
    <phoneticPr fontId="5"/>
  </si>
  <si>
    <t>(D)</t>
    <phoneticPr fontId="5"/>
  </si>
  <si>
    <t>(C)</t>
    <phoneticPr fontId="5"/>
  </si>
  <si>
    <t>備　考</t>
    <rPh sb="0" eb="1">
      <t>ソナエ</t>
    </rPh>
    <rPh sb="2" eb="3">
      <t>コウ</t>
    </rPh>
    <phoneticPr fontId="5"/>
  </si>
  <si>
    <t>選定額</t>
    <rPh sb="0" eb="1">
      <t>セン</t>
    </rPh>
    <rPh sb="1" eb="2">
      <t>サダム</t>
    </rPh>
    <rPh sb="2" eb="3">
      <t>ガク</t>
    </rPh>
    <phoneticPr fontId="5"/>
  </si>
  <si>
    <t>交付決定額</t>
    <rPh sb="0" eb="2">
      <t>コウフ</t>
    </rPh>
    <rPh sb="2" eb="4">
      <t>ケッテイ</t>
    </rPh>
    <rPh sb="4" eb="5">
      <t>ガク</t>
    </rPh>
    <phoneticPr fontId="5"/>
  </si>
  <si>
    <t>（別紙１）</t>
    <rPh sb="1" eb="3">
      <t>ベッシ</t>
    </rPh>
    <phoneticPr fontId="5"/>
  </si>
  <si>
    <t>（別紙２）</t>
    <rPh sb="1" eb="3">
      <t>ベッシ</t>
    </rPh>
    <phoneticPr fontId="5"/>
  </si>
  <si>
    <t>外国人看護師候補者就労研修支援事業</t>
  </si>
  <si>
    <t>看護職員就業相談員派遣面接相談事業</t>
  </si>
  <si>
    <t>地域療育支援施設設備整備事業</t>
  </si>
  <si>
    <t>４　添付書類</t>
    <phoneticPr fontId="5"/>
  </si>
  <si>
    <t>１　精　算　額</t>
    <phoneticPr fontId="5"/>
  </si>
  <si>
    <t>３　医療提供体制推進事業費補助金精算額算出内訳</t>
    <phoneticPr fontId="5"/>
  </si>
  <si>
    <t>・総事業費及び寄付金その他収入額を証する資料</t>
    <phoneticPr fontId="5"/>
  </si>
  <si>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</si>
  <si>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</si>
  <si>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</si>
  <si>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</si>
  <si>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</si>
  <si>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</si>
  <si>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</si>
  <si>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</si>
  <si>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5"/>
  </si>
  <si>
    <t>　（目）医療提供体制推進</t>
    <rPh sb="2" eb="3">
      <t>モク</t>
    </rPh>
    <rPh sb="4" eb="6">
      <t>イリョウ</t>
    </rPh>
    <rPh sb="6" eb="8">
      <t>テイキョウ</t>
    </rPh>
    <rPh sb="8" eb="10">
      <t>タイセイ</t>
    </rPh>
    <rPh sb="10" eb="12">
      <t>スイシン</t>
    </rPh>
    <phoneticPr fontId="5"/>
  </si>
  <si>
    <t>（項）医療提供体制基盤整備費</t>
    <rPh sb="1" eb="2">
      <t>コウ</t>
    </rPh>
    <rPh sb="3" eb="5">
      <t>イリョウ</t>
    </rPh>
    <rPh sb="5" eb="7">
      <t>テイキョウ</t>
    </rPh>
    <rPh sb="7" eb="9">
      <t>タイセイ</t>
    </rPh>
    <rPh sb="9" eb="11">
      <t>キバン</t>
    </rPh>
    <rPh sb="11" eb="14">
      <t>セイビヒ</t>
    </rPh>
    <phoneticPr fontId="5"/>
  </si>
  <si>
    <t>相　当　額</t>
    <rPh sb="0" eb="1">
      <t>ソウ</t>
    </rPh>
    <rPh sb="2" eb="3">
      <t>トウ</t>
    </rPh>
    <rPh sb="4" eb="5">
      <t>ガク</t>
    </rPh>
    <phoneticPr fontId="5"/>
  </si>
  <si>
    <t>うち補助金</t>
    <rPh sb="2" eb="5">
      <t>ホジョキン</t>
    </rPh>
    <phoneticPr fontId="5"/>
  </si>
  <si>
    <t>科　目</t>
    <rPh sb="0" eb="1">
      <t>カ</t>
    </rPh>
    <rPh sb="2" eb="3">
      <t>メ</t>
    </rPh>
    <phoneticPr fontId="5"/>
  </si>
  <si>
    <t>収入済額</t>
    <rPh sb="0" eb="2">
      <t>シュウニュウ</t>
    </rPh>
    <rPh sb="2" eb="3">
      <t>ズ</t>
    </rPh>
    <rPh sb="3" eb="4">
      <t>ガク</t>
    </rPh>
    <phoneticPr fontId="5"/>
  </si>
  <si>
    <t>予算現額</t>
    <rPh sb="0" eb="2">
      <t>ヨサン</t>
    </rPh>
    <rPh sb="2" eb="3">
      <t>ウツツ</t>
    </rPh>
    <rPh sb="3" eb="4">
      <t>ガク</t>
    </rPh>
    <phoneticPr fontId="5"/>
  </si>
  <si>
    <t>の　　額</t>
  </si>
  <si>
    <t>翌年度繰越額</t>
    <rPh sb="0" eb="3">
      <t>ヨクネンド</t>
    </rPh>
    <rPh sb="3" eb="4">
      <t>ク</t>
    </rPh>
    <rPh sb="4" eb="5">
      <t>コ</t>
    </rPh>
    <rPh sb="5" eb="6">
      <t>ガク</t>
    </rPh>
    <phoneticPr fontId="5"/>
  </si>
  <si>
    <t>支出済額</t>
    <rPh sb="0" eb="2">
      <t>シシュツ</t>
    </rPh>
    <rPh sb="2" eb="3">
      <t>ズ</t>
    </rPh>
    <phoneticPr fontId="5"/>
  </si>
  <si>
    <t>予算現額</t>
  </si>
  <si>
    <t>交付決定</t>
    <rPh sb="0" eb="2">
      <t>コウフ</t>
    </rPh>
    <rPh sb="2" eb="4">
      <t>ケッテイ</t>
    </rPh>
    <phoneticPr fontId="5"/>
  </si>
  <si>
    <t>地　方　公　共　団　体</t>
    <rPh sb="0" eb="1">
      <t>チ</t>
    </rPh>
    <rPh sb="2" eb="3">
      <t>カタ</t>
    </rPh>
    <rPh sb="4" eb="5">
      <t>コウ</t>
    </rPh>
    <rPh sb="6" eb="7">
      <t>トモ</t>
    </rPh>
    <rPh sb="8" eb="9">
      <t>ダン</t>
    </rPh>
    <rPh sb="10" eb="11">
      <t>カラダ</t>
    </rPh>
    <phoneticPr fontId="5"/>
  </si>
  <si>
    <t>国</t>
    <rPh sb="0" eb="1">
      <t>クニ</t>
    </rPh>
    <phoneticPr fontId="5"/>
  </si>
  <si>
    <t>別紙１</t>
    <rPh sb="0" eb="2">
      <t>ベッシ</t>
    </rPh>
    <phoneticPr fontId="5"/>
  </si>
  <si>
    <t>殿</t>
    <phoneticPr fontId="5"/>
  </si>
  <si>
    <t xml:space="preserve">  </t>
    <phoneticPr fontId="5"/>
  </si>
  <si>
    <t>　</t>
    <phoneticPr fontId="5"/>
  </si>
  <si>
    <t>都道府県知事又は広域連合長</t>
    <rPh sb="6" eb="7">
      <t>マタ</t>
    </rPh>
    <phoneticPr fontId="5"/>
  </si>
  <si>
    <t>別表２の第１欄に定める事業分類</t>
    <phoneticPr fontId="5"/>
  </si>
  <si>
    <t>別表２の第２欄に定める事業区分</t>
    <phoneticPr fontId="5"/>
  </si>
  <si>
    <t>救急医療対策事業</t>
    <phoneticPr fontId="5"/>
  </si>
  <si>
    <t>周産期医療対策事業等</t>
    <phoneticPr fontId="5"/>
  </si>
  <si>
    <t>看護職員確保対策事業</t>
    <phoneticPr fontId="5"/>
  </si>
  <si>
    <t>歯科保健医療対策事業</t>
    <phoneticPr fontId="5"/>
  </si>
  <si>
    <t>院内感染地域支援ネットワーク事業</t>
    <phoneticPr fontId="5"/>
  </si>
  <si>
    <t>地域医療対策事業</t>
    <phoneticPr fontId="5"/>
  </si>
  <si>
    <t>医療提供体制設備整備事業</t>
    <phoneticPr fontId="5"/>
  </si>
  <si>
    <t>別表２の第３欄に定める種目</t>
    <rPh sb="11" eb="13">
      <t>シュモク</t>
    </rPh>
    <phoneticPr fontId="5"/>
  </si>
  <si>
    <t>救命救急センター</t>
    <rPh sb="0" eb="2">
      <t>キュウメイ</t>
    </rPh>
    <rPh sb="2" eb="4">
      <t>キュウキュウ</t>
    </rPh>
    <phoneticPr fontId="5"/>
  </si>
  <si>
    <t>地域救命救急センター</t>
    <rPh sb="0" eb="2">
      <t>チイキ</t>
    </rPh>
    <rPh sb="2" eb="4">
      <t>キュウメイ</t>
    </rPh>
    <rPh sb="4" eb="6">
      <t>キュウキュウ</t>
    </rPh>
    <phoneticPr fontId="5"/>
  </si>
  <si>
    <t>周産期医療協議会等</t>
    <rPh sb="0" eb="3">
      <t>シュウサンキ</t>
    </rPh>
    <rPh sb="3" eb="5">
      <t>イリョウ</t>
    </rPh>
    <rPh sb="5" eb="8">
      <t>キョウギカイ</t>
    </rPh>
    <rPh sb="8" eb="9">
      <t>トウ</t>
    </rPh>
    <phoneticPr fontId="5"/>
  </si>
  <si>
    <t>搬送コーディネーター</t>
    <rPh sb="0" eb="2">
      <t>ハンソウ</t>
    </rPh>
    <phoneticPr fontId="5"/>
  </si>
  <si>
    <t>地域周産期母子医療センター</t>
    <rPh sb="0" eb="2">
      <t>チイキ</t>
    </rPh>
    <rPh sb="2" eb="5">
      <t>シュウサンキ</t>
    </rPh>
    <rPh sb="5" eb="7">
      <t>ボシ</t>
    </rPh>
    <rPh sb="7" eb="9">
      <t>イリョウ</t>
    </rPh>
    <phoneticPr fontId="5"/>
  </si>
  <si>
    <t>麻酔科医配置加算</t>
    <rPh sb="0" eb="3">
      <t>マスイカ</t>
    </rPh>
    <rPh sb="3" eb="4">
      <t>イ</t>
    </rPh>
    <rPh sb="4" eb="6">
      <t>ハイチ</t>
    </rPh>
    <rPh sb="6" eb="8">
      <t>カサン</t>
    </rPh>
    <phoneticPr fontId="5"/>
  </si>
  <si>
    <t>医療機器</t>
    <rPh sb="0" eb="2">
      <t>イリョウ</t>
    </rPh>
    <rPh sb="2" eb="4">
      <t>キキ</t>
    </rPh>
    <phoneticPr fontId="5"/>
  </si>
  <si>
    <t>心電図受信装置</t>
    <rPh sb="0" eb="3">
      <t>シンデンズ</t>
    </rPh>
    <rPh sb="3" eb="5">
      <t>ジュシン</t>
    </rPh>
    <rPh sb="5" eb="7">
      <t>ソウチ</t>
    </rPh>
    <phoneticPr fontId="5"/>
  </si>
  <si>
    <t>ドクターカー</t>
    <phoneticPr fontId="5"/>
  </si>
  <si>
    <t>無線装置</t>
    <rPh sb="0" eb="2">
      <t>ムセン</t>
    </rPh>
    <rPh sb="2" eb="4">
      <t>ソウチ</t>
    </rPh>
    <phoneticPr fontId="5"/>
  </si>
  <si>
    <t>広範囲熱傷用医療機器</t>
    <rPh sb="0" eb="3">
      <t>コウハンイ</t>
    </rPh>
    <rPh sb="3" eb="5">
      <t>ネッショウ</t>
    </rPh>
    <rPh sb="5" eb="6">
      <t>ヨウ</t>
    </rPh>
    <rPh sb="6" eb="8">
      <t>イリョウ</t>
    </rPh>
    <rPh sb="8" eb="10">
      <t>キキ</t>
    </rPh>
    <phoneticPr fontId="5"/>
  </si>
  <si>
    <t>指肢切断用医療機器</t>
    <rPh sb="0" eb="1">
      <t>ユビ</t>
    </rPh>
    <rPh sb="1" eb="2">
      <t>アシ</t>
    </rPh>
    <rPh sb="2" eb="5">
      <t>セツダンヨウ</t>
    </rPh>
    <rPh sb="5" eb="7">
      <t>イリョウ</t>
    </rPh>
    <rPh sb="7" eb="9">
      <t>キキ</t>
    </rPh>
    <phoneticPr fontId="5"/>
  </si>
  <si>
    <t>急性中毒用医療機器</t>
    <rPh sb="0" eb="2">
      <t>キュウセイ</t>
    </rPh>
    <rPh sb="2" eb="4">
      <t>チュウドク</t>
    </rPh>
    <rPh sb="4" eb="5">
      <t>ヨウ</t>
    </rPh>
    <rPh sb="5" eb="7">
      <t>イリョウ</t>
    </rPh>
    <rPh sb="7" eb="9">
      <t>キキ</t>
    </rPh>
    <phoneticPr fontId="5"/>
  </si>
  <si>
    <t>遠隔医療設備</t>
    <rPh sb="0" eb="2">
      <t>エンカク</t>
    </rPh>
    <rPh sb="2" eb="4">
      <t>イリョウ</t>
    </rPh>
    <rPh sb="4" eb="6">
      <t>セツビ</t>
    </rPh>
    <phoneticPr fontId="5"/>
  </si>
  <si>
    <t>共同利用高額医療機器</t>
    <rPh sb="0" eb="2">
      <t>キョウドウ</t>
    </rPh>
    <rPh sb="2" eb="4">
      <t>リヨウ</t>
    </rPh>
    <rPh sb="4" eb="6">
      <t>コウガク</t>
    </rPh>
    <rPh sb="6" eb="8">
      <t>イリョウ</t>
    </rPh>
    <rPh sb="8" eb="10">
      <t>キキ</t>
    </rPh>
    <phoneticPr fontId="5"/>
  </si>
  <si>
    <t>医療機器等</t>
    <rPh sb="0" eb="2">
      <t>イリョウ</t>
    </rPh>
    <rPh sb="2" eb="4">
      <t>キキ</t>
    </rPh>
    <rPh sb="4" eb="5">
      <t>トウ</t>
    </rPh>
    <phoneticPr fontId="5"/>
  </si>
  <si>
    <t>ＮＢＣ災害・テロ対策設備整備事業</t>
  </si>
  <si>
    <t>ＮＢＣ災害・テロ対策設用医療機器等</t>
    <rPh sb="11" eb="12">
      <t>ヨウ</t>
    </rPh>
    <rPh sb="12" eb="14">
      <t>イリョウ</t>
    </rPh>
    <rPh sb="14" eb="16">
      <t>キキ</t>
    </rPh>
    <rPh sb="16" eb="17">
      <t>トウ</t>
    </rPh>
    <phoneticPr fontId="5"/>
  </si>
  <si>
    <t>人工腎臓装置</t>
    <rPh sb="0" eb="2">
      <t>ジンコウ</t>
    </rPh>
    <rPh sb="2" eb="4">
      <t>ジンゾウ</t>
    </rPh>
    <rPh sb="4" eb="6">
      <t>ソウチ</t>
    </rPh>
    <phoneticPr fontId="5"/>
  </si>
  <si>
    <t>初度設備</t>
    <rPh sb="0" eb="2">
      <t>ショド</t>
    </rPh>
    <rPh sb="2" eb="4">
      <t>セツビ</t>
    </rPh>
    <phoneticPr fontId="5"/>
  </si>
  <si>
    <t>検査機器</t>
    <rPh sb="0" eb="2">
      <t>ケンサ</t>
    </rPh>
    <rPh sb="2" eb="4">
      <t>キキ</t>
    </rPh>
    <phoneticPr fontId="5"/>
  </si>
  <si>
    <t>手術台等</t>
    <rPh sb="0" eb="3">
      <t>シュジュツダイ</t>
    </rPh>
    <rPh sb="3" eb="4">
      <t>トウ</t>
    </rPh>
    <phoneticPr fontId="5"/>
  </si>
  <si>
    <t>ワゴン車等</t>
    <rPh sb="3" eb="4">
      <t>シャ</t>
    </rPh>
    <rPh sb="4" eb="5">
      <t>トウ</t>
    </rPh>
    <phoneticPr fontId="5"/>
  </si>
  <si>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</si>
  <si>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</si>
  <si>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</si>
  <si>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</si>
  <si>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</si>
  <si>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</si>
  <si>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</si>
  <si>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</si>
  <si>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</si>
  <si>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</si>
  <si>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</si>
  <si>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</si>
  <si>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</si>
  <si>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</si>
  <si>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5"/>
  </si>
  <si>
    <t>医療機関アクセス支援車整備事業</t>
    <phoneticPr fontId="5"/>
  </si>
  <si>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</si>
  <si>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</si>
  <si>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</si>
  <si>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</si>
  <si>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</si>
  <si>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</si>
  <si>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</si>
  <si>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</si>
  <si>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</si>
  <si>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</si>
  <si>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</si>
  <si>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</si>
  <si>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5"/>
  </si>
  <si>
    <t>日中一時支援事業</t>
    <rPh sb="0" eb="2">
      <t>ニッチュウ</t>
    </rPh>
    <rPh sb="2" eb="4">
      <t>イチジ</t>
    </rPh>
    <rPh sb="4" eb="6">
      <t>シエン</t>
    </rPh>
    <rPh sb="6" eb="8">
      <t>ジギョウ</t>
    </rPh>
    <phoneticPr fontId="5"/>
  </si>
  <si>
    <t>臨床心理技術者配置加算</t>
    <rPh sb="0" eb="2">
      <t>リンショウ</t>
    </rPh>
    <rPh sb="2" eb="4">
      <t>シンリ</t>
    </rPh>
    <rPh sb="4" eb="6">
      <t>ギジュツ</t>
    </rPh>
    <rPh sb="7" eb="9">
      <t>ハイチ</t>
    </rPh>
    <rPh sb="9" eb="11">
      <t>カサン</t>
    </rPh>
    <phoneticPr fontId="5"/>
  </si>
  <si>
    <t>別表2</t>
    <rPh sb="0" eb="2">
      <t>ベッピョウ</t>
    </rPh>
    <phoneticPr fontId="5"/>
  </si>
  <si>
    <t>事業分類（別表２の第１欄）</t>
    <phoneticPr fontId="5"/>
  </si>
  <si>
    <t>事業区分（別表２の第２欄）</t>
    <phoneticPr fontId="5"/>
  </si>
  <si>
    <t>種目（別表２の第３欄）</t>
    <rPh sb="0" eb="2">
      <t>シュモク</t>
    </rPh>
    <phoneticPr fontId="5"/>
  </si>
  <si>
    <t>補助率（別表２の第６欄）</t>
    <rPh sb="0" eb="3">
      <t>ホジョリツ</t>
    </rPh>
    <phoneticPr fontId="5"/>
  </si>
  <si>
    <t>係数ａ（別表３の第３欄）</t>
    <rPh sb="0" eb="2">
      <t>ケイスウ</t>
    </rPh>
    <rPh sb="4" eb="6">
      <t>ベッピョウ</t>
    </rPh>
    <rPh sb="8" eb="9">
      <t>ダイ</t>
    </rPh>
    <rPh sb="10" eb="11">
      <t>ラン</t>
    </rPh>
    <phoneticPr fontId="5"/>
  </si>
  <si>
    <t>係数b（別表３の第４欄）</t>
    <rPh sb="0" eb="2">
      <t>ケイスウ</t>
    </rPh>
    <phoneticPr fontId="5"/>
  </si>
  <si>
    <t>施設（地区又は市町村）の名称</t>
    <rPh sb="0" eb="1">
      <t>シ</t>
    </rPh>
    <rPh sb="1" eb="2">
      <t>セツ</t>
    </rPh>
    <rPh sb="3" eb="5">
      <t>チク</t>
    </rPh>
    <rPh sb="5" eb="6">
      <t>マタ</t>
    </rPh>
    <phoneticPr fontId="5"/>
  </si>
  <si>
    <t>別表2の第3欄に定める種目</t>
    <phoneticPr fontId="5"/>
  </si>
  <si>
    <t>別表2の第4欄に定める基準額　　　</t>
    <phoneticPr fontId="5"/>
  </si>
  <si>
    <t xml:space="preserve">別表2の第5欄に定める対象経費の支出予定額　　 </t>
    <rPh sb="8" eb="9">
      <t>サダ</t>
    </rPh>
    <rPh sb="11" eb="13">
      <t>タイショウ</t>
    </rPh>
    <phoneticPr fontId="5"/>
  </si>
  <si>
    <t>総事業費から寄付金その他収入額を控除した額　</t>
    <rPh sb="6" eb="7">
      <t>ヤドリキ</t>
    </rPh>
    <rPh sb="7" eb="8">
      <t>フ</t>
    </rPh>
    <rPh sb="8" eb="9">
      <t>キン</t>
    </rPh>
    <rPh sb="11" eb="12">
      <t>ホカ</t>
    </rPh>
    <phoneticPr fontId="5"/>
  </si>
  <si>
    <t>交付額</t>
    <phoneticPr fontId="5"/>
  </si>
  <si>
    <t>調整方法
調整係数等</t>
    <phoneticPr fontId="5"/>
  </si>
  <si>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5"/>
  </si>
  <si>
    <t>(F)</t>
    <phoneticPr fontId="5"/>
  </si>
  <si>
    <t>(G)</t>
    <phoneticPr fontId="5"/>
  </si>
  <si>
    <t>(H)</t>
    <phoneticPr fontId="5"/>
  </si>
  <si>
    <t>（I)</t>
    <phoneticPr fontId="5"/>
  </si>
  <si>
    <t>（J)</t>
    <phoneticPr fontId="5"/>
  </si>
  <si>
    <t>（K)</t>
    <phoneticPr fontId="5"/>
  </si>
  <si>
    <t>　　　年　　月　　日第　　　号で交付決定を受けた○○○補助金について、交付決定通知により付された条件に基づき、下記のとおり報告する。</t>
    <phoneticPr fontId="5"/>
  </si>
  <si>
    <t>第３号様式</t>
    <rPh sb="0" eb="1">
      <t>ダイ</t>
    </rPh>
    <rPh sb="2" eb="3">
      <t>ゴウ</t>
    </rPh>
    <rPh sb="3" eb="5">
      <t>ヨウシキ</t>
    </rPh>
    <phoneticPr fontId="5"/>
  </si>
  <si>
    <t>第４号様式</t>
    <phoneticPr fontId="5"/>
  </si>
  <si>
    <t>第５号様式</t>
    <phoneticPr fontId="5"/>
  </si>
  <si>
    <t>第６号様式</t>
    <phoneticPr fontId="5"/>
  </si>
  <si>
    <t>事業計画の概要</t>
    <rPh sb="0" eb="2">
      <t>ジギョウ</t>
    </rPh>
    <rPh sb="2" eb="4">
      <t>ケイカク</t>
    </rPh>
    <rPh sb="5" eb="7">
      <t>ガイヨウ</t>
    </rPh>
    <phoneticPr fontId="5"/>
  </si>
  <si>
    <t>　　　年　　月　　日厚生労働省発医政    第  号をもって交付決定を受けた　　　　年度医療提供体制推進事業費補助金に係る事業実績については、次の関係書類を添えて報告する。</t>
    <phoneticPr fontId="5"/>
  </si>
  <si>
    <t>・別紙２に掲げる対象経費の支出額を証する資料</t>
    <rPh sb="2" eb="4">
      <t>ベッシ</t>
    </rPh>
    <phoneticPr fontId="5"/>
  </si>
  <si>
    <t>別紙２</t>
    <rPh sb="0" eb="2">
      <t>ベッシ</t>
    </rPh>
    <phoneticPr fontId="5"/>
  </si>
  <si>
    <t xml:space="preserve">別表2の第5欄に定める対象経費の実支出額　　 </t>
    <rPh sb="8" eb="9">
      <t>サダ</t>
    </rPh>
    <rPh sb="11" eb="13">
      <t>タイショウ</t>
    </rPh>
    <rPh sb="16" eb="17">
      <t>ジツ</t>
    </rPh>
    <phoneticPr fontId="5"/>
  </si>
  <si>
    <t>　　　年　　月　　日厚生労働省発医政    第  号により交付決定を受けた　　　　年度医療提供体制推進事業費補助金に係る消費税及び地方消費税に係る仕入控除税額については、次のとおり報告する。</t>
    <phoneticPr fontId="5"/>
  </si>
  <si>
    <t>　４　添付書類
　　記載内容を確認するための書類（確定申告書の写し、課税売上割合等が把握
　できる資料、特定収入の割合を確認できる資料）を添付する。</t>
    <phoneticPr fontId="5"/>
  </si>
  <si>
    <t>　２　補助金等に係る予算の執行の適正化に関する法律（昭和３０年法律第１７
　　９号）第１５条の規定による確定額又は事業実績報告による精算額</t>
    <phoneticPr fontId="5"/>
  </si>
  <si>
    <t>　３　消費税及び地方消費税の申告により確定した消費税及び地方消費税に係る
　　仕入控除税額（要補助金返還相当額）</t>
    <phoneticPr fontId="5"/>
  </si>
  <si>
    <t>　３　消費税及び地方消費税の申告により確定した消費税及び地方消費税に係る
　　仕入控除税額（要国庫補助金等返還相当額）</t>
    <phoneticPr fontId="5"/>
  </si>
  <si>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5"/>
  </si>
  <si>
    <t>予 算 科 目</t>
    <rPh sb="0" eb="1">
      <t>ヨ</t>
    </rPh>
    <rPh sb="2" eb="3">
      <t>ザン</t>
    </rPh>
    <rPh sb="4" eb="5">
      <t>カ</t>
    </rPh>
    <rPh sb="6" eb="7">
      <t>メ</t>
    </rPh>
    <phoneticPr fontId="5"/>
  </si>
  <si>
    <t xml:space="preserve">
別表2の第6欄に定める補助率又は別表3の第4欄に定める係数b
</t>
    <rPh sb="9" eb="10">
      <t>サダ</t>
    </rPh>
    <rPh sb="12" eb="15">
      <t>ホジョリツ</t>
    </rPh>
    <rPh sb="15" eb="16">
      <t>マタ</t>
    </rPh>
    <phoneticPr fontId="5"/>
  </si>
  <si>
    <t>都道府県
補助額</t>
    <rPh sb="0" eb="4">
      <t>トドウフケン</t>
    </rPh>
    <phoneticPr fontId="5"/>
  </si>
  <si>
    <t>市町村
補助額</t>
    <rPh sb="0" eb="3">
      <t>シチョウソン</t>
    </rPh>
    <phoneticPr fontId="5"/>
  </si>
  <si>
    <t>別表3の第3欄に定める係数a</t>
    <rPh sb="0" eb="2">
      <t>ベッピョウ</t>
    </rPh>
    <rPh sb="4" eb="5">
      <t>ダイ</t>
    </rPh>
    <phoneticPr fontId="5"/>
  </si>
  <si>
    <t>調整後
交付額</t>
    <phoneticPr fontId="5"/>
  </si>
  <si>
    <t>国庫補助金
受入済額　</t>
    <phoneticPr fontId="5"/>
  </si>
  <si>
    <t>差引過△
不足額</t>
    <phoneticPr fontId="5"/>
  </si>
  <si>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5"/>
  </si>
  <si>
    <t>ヘリコプター等添乗医師等確保事業</t>
  </si>
  <si>
    <t>ヘリコプター等添乗医師等確保事業</t>
    <phoneticPr fontId="5"/>
  </si>
  <si>
    <t>ドクターヘリ導入促進事業</t>
  </si>
  <si>
    <t>ドクターヘリ導入促進事業</t>
    <phoneticPr fontId="5"/>
  </si>
  <si>
    <t>救急・周産期医療情報システム機能強化事業</t>
  </si>
  <si>
    <t>救急・周産期医療情報システム機能強化事業</t>
    <phoneticPr fontId="5"/>
  </si>
  <si>
    <t>救急患者退院コーディネーター事業</t>
  </si>
  <si>
    <t>救急患者退院コーディネーター事業</t>
    <phoneticPr fontId="5"/>
  </si>
  <si>
    <t>総合周産期母子医療センター運営事業</t>
    <rPh sb="0" eb="2">
      <t>ソウゴウ</t>
    </rPh>
    <rPh sb="2" eb="5">
      <t>シュウサンキ</t>
    </rPh>
    <rPh sb="5" eb="7">
      <t>ボシ</t>
    </rPh>
    <rPh sb="7" eb="9">
      <t>イリョウ</t>
    </rPh>
    <rPh sb="13" eb="15">
      <t>ウンエイ</t>
    </rPh>
    <rPh sb="15" eb="17">
      <t>ジギョウ</t>
    </rPh>
    <phoneticPr fontId="5"/>
  </si>
  <si>
    <t>マイクロバス</t>
  </si>
  <si>
    <t>マイクロバス</t>
    <phoneticPr fontId="5"/>
  </si>
  <si>
    <t>アスベスト対策事業</t>
  </si>
  <si>
    <t>アスベスト対策事業</t>
    <rPh sb="5" eb="7">
      <t>タイサク</t>
    </rPh>
    <rPh sb="7" eb="9">
      <t>ジギョウ</t>
    </rPh>
    <phoneticPr fontId="5"/>
  </si>
  <si>
    <t>アスベスト除去等整備促進事業</t>
  </si>
  <si>
    <t>アスベスト除去等整備促進事業</t>
    <phoneticPr fontId="5"/>
  </si>
  <si>
    <t>外国人看護師候補者就労研修支援事業</t>
    <phoneticPr fontId="5"/>
  </si>
  <si>
    <t>看護職員就業相談員派遣面接相談事業</t>
    <phoneticPr fontId="5"/>
  </si>
  <si>
    <t>助産師出向等支援導入事業</t>
    <phoneticPr fontId="5"/>
  </si>
  <si>
    <t>医療連携体制推進事業</t>
    <rPh sb="0" eb="2">
      <t>イリョウ</t>
    </rPh>
    <rPh sb="2" eb="4">
      <t>レンケイ</t>
    </rPh>
    <rPh sb="4" eb="6">
      <t>タイセイ</t>
    </rPh>
    <rPh sb="6" eb="8">
      <t>スイシン</t>
    </rPh>
    <rPh sb="8" eb="10">
      <t>ジギョウ</t>
    </rPh>
    <phoneticPr fontId="5"/>
  </si>
  <si>
    <t>救命救急センター設備整備事業</t>
    <phoneticPr fontId="5"/>
  </si>
  <si>
    <t>医療提供施設等の施設の運営及び設備整備等に関する計画</t>
    <phoneticPr fontId="5"/>
  </si>
  <si>
    <t>救急医療情報センター_広域災害・救急医療情報システム_運営事業</t>
    <phoneticPr fontId="5"/>
  </si>
  <si>
    <t>自動体外式除細動器_ＡＥＤ_の普及啓発事業</t>
    <phoneticPr fontId="5"/>
  </si>
  <si>
    <t>自動体外式除細動器_ＡＥＤ_の普及啓発事業</t>
    <phoneticPr fontId="5"/>
  </si>
  <si>
    <t>救急医療情報センター_広域災害・救急医療情報システム_運営事業</t>
    <phoneticPr fontId="5"/>
  </si>
  <si>
    <t>共同利用施設設備整備事業_公的医療機関等による共同利用施設_</t>
  </si>
  <si>
    <t>共同利用施設設備整備事業_公的医療機関等による共同利用施設_</t>
    <phoneticPr fontId="5"/>
  </si>
  <si>
    <t>共同利用施設設備整備事業_地域医療支援病院の共同利用部門_</t>
  </si>
  <si>
    <t>共同利用施設設備整備事業_地域医療支援病院の共同利用部門_</t>
    <phoneticPr fontId="5"/>
  </si>
  <si>
    <t>共同利用施設設備整備事業_地域医療支援病院の共同利用部門_</t>
    <phoneticPr fontId="5"/>
  </si>
  <si>
    <t>アスベスト対策事業</t>
    <phoneticPr fontId="5"/>
  </si>
  <si>
    <t>定額</t>
    <rPh sb="0" eb="2">
      <t>テイガク</t>
    </rPh>
    <phoneticPr fontId="5"/>
  </si>
  <si>
    <t>（事業者名）</t>
    <rPh sb="1" eb="4">
      <t>ジギョウシャ</t>
    </rPh>
    <rPh sb="4" eb="5">
      <t>メイ</t>
    </rPh>
    <phoneticPr fontId="5"/>
  </si>
  <si>
    <t>（K）－(I)</t>
    <phoneticPr fontId="5"/>
  </si>
  <si>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5"/>
  </si>
  <si>
    <t>（事業者名）</t>
    <rPh sb="1" eb="3">
      <t>ジギョウ</t>
    </rPh>
    <rPh sb="3" eb="4">
      <t>シャ</t>
    </rPh>
    <rPh sb="4" eb="5">
      <t>メイ</t>
    </rPh>
    <phoneticPr fontId="5"/>
  </si>
  <si>
    <t>　年度医療提供体制推進事業費補助金の事業実績報告書</t>
    <rPh sb="24" eb="25">
      <t>ショ</t>
    </rPh>
    <phoneticPr fontId="5"/>
  </si>
  <si>
    <t>２　医療提供施設等の施設の運営及び設備整備に関する実績</t>
    <rPh sb="25" eb="27">
      <t>ジッセキ</t>
    </rPh>
    <phoneticPr fontId="5"/>
  </si>
  <si>
    <t>・契約書の写し、納品書の写し</t>
    <phoneticPr fontId="5"/>
  </si>
  <si>
    <t>厚生労働省所管</t>
    <rPh sb="0" eb="2">
      <t>コウセイ</t>
    </rPh>
    <rPh sb="2" eb="5">
      <t>ロウドウショウ</t>
    </rPh>
    <rPh sb="5" eb="7">
      <t>ショカン</t>
    </rPh>
    <phoneticPr fontId="5"/>
  </si>
  <si>
    <t>　印</t>
    <rPh sb="1" eb="2">
      <t>イン</t>
    </rPh>
    <phoneticPr fontId="5"/>
  </si>
  <si>
    <t>事業者名　　</t>
    <phoneticPr fontId="5"/>
  </si>
  <si>
    <t>間接補助事業者名　　</t>
    <phoneticPr fontId="5"/>
  </si>
  <si>
    <t>院内感染地域支援ネットワーク事業</t>
  </si>
  <si>
    <t>・歳入歳出決算書抄本</t>
    <rPh sb="6" eb="9">
      <t>ケッサンショ</t>
    </rPh>
    <phoneticPr fontId="5"/>
  </si>
  <si>
    <t>歳　　入</t>
    <rPh sb="0" eb="1">
      <t>トシ</t>
    </rPh>
    <rPh sb="3" eb="4">
      <t>イリ</t>
    </rPh>
    <phoneticPr fontId="5"/>
  </si>
  <si>
    <t>歳　　　　出</t>
    <rPh sb="0" eb="1">
      <t>トシ</t>
    </rPh>
    <rPh sb="5" eb="6">
      <t>デ</t>
    </rPh>
    <phoneticPr fontId="5"/>
  </si>
  <si>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</si>
  <si>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</si>
  <si>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</si>
  <si>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</si>
  <si>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</si>
  <si>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</si>
  <si>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</si>
  <si>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</si>
  <si>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</si>
  <si>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</si>
  <si>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</si>
  <si>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</si>
  <si>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</si>
  <si>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</si>
  <si>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</si>
  <si>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</si>
  <si>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</si>
  <si>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</si>
  <si>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</si>
  <si>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</si>
  <si>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</si>
  <si>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</si>
  <si>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</si>
  <si>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</si>
  <si>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</si>
  <si>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</si>
  <si>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</si>
  <si>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</si>
  <si>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</si>
  <si>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</si>
  <si>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</si>
  <si>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</si>
  <si>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</si>
  <si>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</si>
  <si>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</si>
  <si>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</si>
  <si>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</si>
  <si>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</si>
  <si>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</si>
  <si>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</si>
  <si>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</si>
  <si>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</si>
  <si>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</si>
  <si>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</si>
  <si>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</si>
  <si>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</si>
  <si>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</si>
  <si>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</si>
  <si>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</si>
  <si>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</si>
  <si>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</si>
  <si>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</si>
  <si>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</si>
  <si>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</si>
  <si>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</si>
  <si>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</si>
  <si>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</si>
  <si>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</si>
  <si>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</si>
  <si>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</si>
  <si>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</si>
  <si>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</si>
  <si>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</si>
  <si>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</si>
  <si>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</si>
  <si>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</si>
  <si>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</si>
  <si>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</si>
  <si>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</si>
  <si>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</si>
  <si>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</si>
  <si>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</si>
  <si>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</si>
  <si>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</si>
  <si>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</si>
  <si>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</si>
  <si>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</si>
  <si>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</si>
  <si>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</si>
  <si>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</si>
  <si>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</si>
  <si>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</si>
  <si>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</si>
  <si>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</si>
  <si>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</si>
  <si>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</si>
  <si>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</si>
  <si>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</si>
  <si>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</si>
  <si>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</si>
  <si>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</si>
  <si>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</si>
  <si>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</si>
  <si>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</si>
  <si>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</si>
  <si>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</si>
  <si>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</si>
  <si>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</si>
  <si>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</si>
  <si>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</si>
  <si>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</si>
  <si>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</si>
  <si>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</si>
  <si>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</si>
  <si>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</si>
  <si>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</si>
  <si>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</si>
  <si>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</si>
  <si>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</si>
  <si>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</si>
  <si>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</si>
  <si>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</si>
  <si>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</si>
  <si>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</si>
  <si>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</si>
  <si>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</si>
  <si>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</si>
  <si>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</si>
  <si>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</si>
  <si>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</si>
  <si>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</si>
  <si>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</si>
  <si>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</si>
  <si>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</si>
  <si>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</si>
  <si>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</si>
  <si>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</si>
  <si>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</si>
  <si>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</si>
  <si>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</si>
  <si>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</si>
  <si>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</si>
  <si>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</si>
  <si>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</si>
  <si>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</si>
  <si>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</si>
  <si>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</si>
  <si>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</si>
  <si>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</si>
  <si>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</si>
  <si>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</si>
  <si>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</si>
  <si>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</si>
  <si>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</si>
  <si>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</si>
  <si>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</si>
  <si>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</si>
  <si>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</si>
  <si>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</si>
  <si>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</si>
  <si>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</si>
  <si>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</si>
  <si>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</si>
  <si>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</si>
  <si>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</si>
  <si>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</si>
  <si>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</si>
  <si>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</si>
  <si>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</si>
  <si>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</si>
  <si>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</si>
  <si>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5"/>
  </si>
  <si>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</si>
  <si>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</si>
  <si>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</si>
  <si>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</si>
  <si>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</si>
  <si>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</si>
  <si>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</si>
  <si>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</si>
  <si>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</si>
  <si>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</si>
  <si>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</si>
  <si>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</si>
  <si>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</si>
  <si>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</si>
  <si>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</si>
  <si>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</si>
  <si>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</si>
  <si>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</si>
  <si>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</si>
  <si>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</si>
  <si>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</si>
  <si>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</si>
  <si>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</si>
  <si>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</si>
  <si>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</si>
  <si>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</si>
  <si>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</si>
  <si>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</si>
  <si>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</si>
  <si>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</si>
  <si>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</si>
  <si>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</si>
  <si>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</si>
  <si>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</si>
  <si>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</si>
  <si>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</si>
  <si>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</si>
  <si>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</si>
  <si>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5"/>
  </si>
  <si>
    <t>小児初期救急センター運営事業</t>
    <phoneticPr fontId="5"/>
  </si>
  <si>
    <t>共同利用型病院運営事業</t>
    <phoneticPr fontId="5"/>
  </si>
  <si>
    <t>ヘリコプター等添乗医師等確保事業</t>
    <phoneticPr fontId="5"/>
  </si>
  <si>
    <t>救急・周産期医療情報システム機能強化事業</t>
    <phoneticPr fontId="5"/>
  </si>
  <si>
    <t>救命救急センター運営事業</t>
    <phoneticPr fontId="5"/>
  </si>
  <si>
    <t>小児救命救急センター運営事業</t>
    <phoneticPr fontId="5"/>
  </si>
  <si>
    <t>救急患者退院コーディネーター事業</t>
    <phoneticPr fontId="5"/>
  </si>
  <si>
    <t>ドクターヘリ導入促進事業</t>
    <phoneticPr fontId="5"/>
  </si>
  <si>
    <t>救急救命士病院実習受入促進事業</t>
    <phoneticPr fontId="5"/>
  </si>
  <si>
    <t>周産期医療対策事業</t>
    <phoneticPr fontId="5"/>
  </si>
  <si>
    <t>周産期母子医療センター運営事業</t>
    <phoneticPr fontId="5"/>
  </si>
  <si>
    <t>外国人看護師候補者就労研修支援事業</t>
    <phoneticPr fontId="5"/>
  </si>
  <si>
    <t>看護職員就業相談員派遣面接相談事業</t>
    <phoneticPr fontId="5"/>
  </si>
  <si>
    <t>休日夜間急患センター設備整備事業</t>
    <phoneticPr fontId="5"/>
  </si>
  <si>
    <t>医療連携体制推進事業</t>
    <phoneticPr fontId="5"/>
  </si>
  <si>
    <t>歯科医療安全管理体制推進特別事業</t>
    <phoneticPr fontId="5"/>
  </si>
  <si>
    <t>小児救急遠隔医療設備整備事業</t>
    <phoneticPr fontId="5"/>
  </si>
  <si>
    <t>小児医療施設設備整備事業</t>
    <phoneticPr fontId="5"/>
  </si>
  <si>
    <t>周産期医療施設設備整備事業</t>
    <phoneticPr fontId="5"/>
  </si>
  <si>
    <t>基幹災害拠点病院設備整備事業</t>
    <phoneticPr fontId="5"/>
  </si>
  <si>
    <t>地域災害拠点病院設備整備事業</t>
    <phoneticPr fontId="5"/>
  </si>
  <si>
    <t>院内感染対策設備整備事業</t>
    <phoneticPr fontId="5"/>
  </si>
  <si>
    <t>病院群輪番制病院及び共同利用型病院設備整備事業</t>
    <phoneticPr fontId="5"/>
  </si>
  <si>
    <t>小児集中治療室設備整備事業</t>
    <phoneticPr fontId="5"/>
  </si>
  <si>
    <t>小児救急医療拠点病院設備整備事業</t>
    <phoneticPr fontId="5"/>
  </si>
  <si>
    <t>高度救命救急センター設備整備事業</t>
    <phoneticPr fontId="5"/>
  </si>
  <si>
    <t>救命救急センター設備整備事業</t>
    <phoneticPr fontId="5"/>
  </si>
  <si>
    <t>小児初期救急センター設備整備事業</t>
    <phoneticPr fontId="5"/>
  </si>
  <si>
    <t>地域療育支援施設設備整備事業</t>
    <phoneticPr fontId="5"/>
  </si>
  <si>
    <t>医療機関アクセス支援車整備事業</t>
    <phoneticPr fontId="5"/>
  </si>
  <si>
    <t>ＮＢＣ災害・テロ対策設備整備事業</t>
    <phoneticPr fontId="5"/>
  </si>
  <si>
    <t>航空搬送拠点臨時医療施設設備整備事業</t>
    <phoneticPr fontId="5"/>
  </si>
  <si>
    <t>ＨＬＡ検査センター設備整備事業</t>
    <phoneticPr fontId="5"/>
  </si>
  <si>
    <t>人工腎臓装置不足地域設備整備事業</t>
    <phoneticPr fontId="5"/>
  </si>
  <si>
    <t>環境調整室設備整備事業</t>
    <phoneticPr fontId="5"/>
  </si>
  <si>
    <t>内視鏡訓練施設設備整備事業</t>
    <phoneticPr fontId="5"/>
  </si>
  <si>
    <t>アスベスト除去等整備促進事業</t>
    <phoneticPr fontId="5"/>
  </si>
  <si>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</si>
  <si>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</si>
  <si>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</si>
  <si>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</si>
  <si>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</si>
  <si>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</si>
  <si>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</si>
  <si>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5"/>
  </si>
  <si>
    <t>ダミー２（名前の定義用）</t>
    <rPh sb="5" eb="7">
      <t>ナマエ</t>
    </rPh>
    <rPh sb="8" eb="10">
      <t>テイギ</t>
    </rPh>
    <rPh sb="10" eb="11">
      <t>ヨウ</t>
    </rPh>
    <phoneticPr fontId="5"/>
  </si>
  <si>
    <t>ダミー３</t>
    <phoneticPr fontId="5"/>
  </si>
  <si>
    <t>比率規定有</t>
    <rPh sb="0" eb="2">
      <t>ヒリツ</t>
    </rPh>
    <rPh sb="2" eb="4">
      <t>キテイ</t>
    </rPh>
    <rPh sb="4" eb="5">
      <t>アリ</t>
    </rPh>
    <phoneticPr fontId="5"/>
  </si>
  <si>
    <t>＊U～Zは要綱指定様式上に項目なし</t>
    <rPh sb="5" eb="7">
      <t>ヨウコウ</t>
    </rPh>
    <rPh sb="7" eb="9">
      <t>シテイ</t>
    </rPh>
    <rPh sb="9" eb="11">
      <t>ヨウシキ</t>
    </rPh>
    <rPh sb="11" eb="12">
      <t>ジョウ</t>
    </rPh>
    <rPh sb="13" eb="15">
      <t>コウモク</t>
    </rPh>
    <phoneticPr fontId="5"/>
  </si>
  <si>
    <t>G補助額</t>
    <phoneticPr fontId="5"/>
  </si>
  <si>
    <t>C補助額</t>
    <phoneticPr fontId="5"/>
  </si>
  <si>
    <t>計算方法</t>
    <rPh sb="0" eb="2">
      <t>ケイサン</t>
    </rPh>
    <rPh sb="2" eb="4">
      <t>ホウホウ</t>
    </rPh>
    <phoneticPr fontId="5"/>
  </si>
  <si>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5"/>
  </si>
  <si>
    <t>ＮＩＣＵ等長期入院児支援事業</t>
    <phoneticPr fontId="5"/>
  </si>
  <si>
    <t>_２_ウ_ＮＩＣＵ等長期入院児支援事業_ア_地域療育支援施設運営事業_イ_日中一時支援事業</t>
    <phoneticPr fontId="5"/>
  </si>
  <si>
    <t>歯科医療安全管理体制推進特別事業</t>
    <phoneticPr fontId="5"/>
  </si>
  <si>
    <t>_５_院内感染地域支援ネットワ_ク事業</t>
    <phoneticPr fontId="5"/>
  </si>
  <si>
    <t>_</t>
  </si>
  <si>
    <t>_</t>
    <phoneticPr fontId="5"/>
  </si>
  <si>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</si>
  <si>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5"/>
  </si>
  <si>
    <t>歯科医療安全管理体制推進特別事業</t>
    <phoneticPr fontId="5"/>
  </si>
  <si>
    <t>助産師出向等支援導入事業</t>
    <rPh sb="5" eb="6">
      <t>ナド</t>
    </rPh>
    <phoneticPr fontId="5"/>
  </si>
  <si>
    <t>助産師出向等支援導入事業</t>
    <rPh sb="5" eb="6">
      <t>ナド</t>
    </rPh>
    <phoneticPr fontId="5"/>
  </si>
  <si>
    <t>歯科医療安全管理体制推進特別事業</t>
    <phoneticPr fontId="5"/>
  </si>
  <si>
    <t>ＮＩＣＵ等長期入院児支援事業</t>
    <phoneticPr fontId="5"/>
  </si>
  <si>
    <t>母体救命強化加算</t>
    <rPh sb="0" eb="2">
      <t>ボタイ</t>
    </rPh>
    <rPh sb="2" eb="4">
      <t>キュウメイ</t>
    </rPh>
    <rPh sb="4" eb="6">
      <t>キョウカ</t>
    </rPh>
    <rPh sb="6" eb="8">
      <t>カサン</t>
    </rPh>
    <phoneticPr fontId="5"/>
  </si>
  <si>
    <t>システム端末等</t>
  </si>
  <si>
    <t>システム端末等</t>
    <phoneticPr fontId="5"/>
  </si>
  <si>
    <t>災害拠点精神科病院設備等整備事業</t>
    <phoneticPr fontId="5"/>
  </si>
  <si>
    <t>災害拠点精神科病院設備等整備事業</t>
    <phoneticPr fontId="5"/>
  </si>
  <si>
    <t>災害拠点精神科病院設備等整備事業</t>
    <phoneticPr fontId="5"/>
  </si>
  <si>
    <t>_１_イ_共同利用型病院運営事業</t>
    <phoneticPr fontId="5"/>
  </si>
  <si>
    <t>_１_コ_救急・周産期医療情報システム機能強化事業</t>
    <phoneticPr fontId="5"/>
  </si>
  <si>
    <t>_２_ア_周産期医療対策事業</t>
    <phoneticPr fontId="5"/>
  </si>
  <si>
    <t>_３_ウ_助産師出向支援導入事業</t>
    <phoneticPr fontId="5"/>
  </si>
  <si>
    <t>_４_歯科医療安全管理体制推進特別事業</t>
    <phoneticPr fontId="5"/>
  </si>
  <si>
    <t>_７_ア_エ_救命救急センター設備整備事業</t>
    <phoneticPr fontId="5"/>
  </si>
  <si>
    <t>_７_イ_小児救急遠隔医療設備整備事業</t>
    <phoneticPr fontId="5"/>
  </si>
  <si>
    <t>_７_オ_イ_地域災害拠点病院設備整備事業</t>
    <phoneticPr fontId="5"/>
  </si>
  <si>
    <t>_７_ア_ウ_病院群輪番制病院及び共同利用型病院設備整備事業</t>
    <phoneticPr fontId="5"/>
  </si>
  <si>
    <t>_７_ケ_環境調整室設備整備事業</t>
    <phoneticPr fontId="5"/>
  </si>
  <si>
    <t>_１_ア_小児初期救急センター運営事業</t>
    <phoneticPr fontId="5"/>
  </si>
  <si>
    <t>_１_ウ_ヘリコプター等添乗医師等確保事業</t>
    <phoneticPr fontId="5"/>
  </si>
  <si>
    <t>_１_エ_救命救急センター運営事業</t>
    <phoneticPr fontId="5"/>
  </si>
  <si>
    <t>_１_オ_小児救命救急センター運営事業</t>
    <phoneticPr fontId="5"/>
  </si>
  <si>
    <t>_１_サ_救急患者退院コーディネーター事業</t>
    <phoneticPr fontId="5"/>
  </si>
  <si>
    <t>_１_カ_ドクターヘリ導入促進事業</t>
    <phoneticPr fontId="5"/>
  </si>
  <si>
    <t>_１_キ_救急救命士病院実習受入促進事業</t>
    <phoneticPr fontId="5"/>
  </si>
  <si>
    <t>_２_イ_周産期母子医療センター運営事業</t>
    <phoneticPr fontId="5"/>
  </si>
  <si>
    <t>_３_ア_外国人看護師候補者就労研修支援事業</t>
    <phoneticPr fontId="5"/>
  </si>
  <si>
    <t>_３_イ_看護職員就業相談員派遣面接相談事業</t>
    <phoneticPr fontId="5"/>
  </si>
  <si>
    <t>_６_医療連携体制推進事業</t>
    <phoneticPr fontId="5"/>
  </si>
  <si>
    <t>_７_ア_ア_休日夜間急患センター設備整備事業</t>
    <phoneticPr fontId="5"/>
  </si>
  <si>
    <t>_７_ア_イ_小児初期救急センター設備整備事業</t>
    <phoneticPr fontId="5"/>
  </si>
  <si>
    <t>_７_ア_オ_高度救命救急センター設備整備事業</t>
    <phoneticPr fontId="5"/>
  </si>
  <si>
    <t>_７_ア_カ_小児救急医療拠点病院設備整備事業</t>
    <phoneticPr fontId="5"/>
  </si>
  <si>
    <t>_７_ウ_ア_小児医療施設設備整備事業</t>
    <phoneticPr fontId="5"/>
  </si>
  <si>
    <t>_７_ウ_イ_周産期医療施設設備整備事業</t>
    <phoneticPr fontId="5"/>
  </si>
  <si>
    <t>_７_オ_ア_基幹災害拠点病院設備整備事業</t>
    <phoneticPr fontId="5"/>
  </si>
  <si>
    <t>_７_ク_院内感染対策設備整備事業</t>
    <phoneticPr fontId="5"/>
  </si>
  <si>
    <t>_７_ア_キ_小児集中治療室設備整備事業</t>
    <phoneticPr fontId="5"/>
  </si>
  <si>
    <t>_７_ウ_ウ_地域療育支援施設設備整備事業</t>
    <phoneticPr fontId="5"/>
  </si>
  <si>
    <t>_７_サ_医療機関アクセス支援車整備事業</t>
    <phoneticPr fontId="5"/>
  </si>
  <si>
    <t>_７_オ_ウ_ＮＢＣ災害・テロ対策設備整備事業</t>
    <phoneticPr fontId="5"/>
  </si>
  <si>
    <t>_７_オ_エ_航空搬送拠点臨時医療施設設備整備事業</t>
    <phoneticPr fontId="5"/>
  </si>
  <si>
    <t>_７_カ_人工腎臓装置不足地域設備整備事業</t>
    <phoneticPr fontId="5"/>
  </si>
  <si>
    <t>_７_キ_ＨＬＡ検査センター設備整備事業</t>
    <phoneticPr fontId="5"/>
  </si>
  <si>
    <t>_７_コ_内視鏡訓練施設設備整備事業</t>
    <phoneticPr fontId="5"/>
  </si>
  <si>
    <t>_８_アスベスト除去等整備促進事業</t>
    <phoneticPr fontId="5"/>
  </si>
  <si>
    <t>災害拠点精神科病院設備等整備事業</t>
    <phoneticPr fontId="5"/>
  </si>
  <si>
    <t>_７_オ_オ_災害拠点精神科病院設備等整備事業</t>
    <phoneticPr fontId="5"/>
  </si>
  <si>
    <t>_７_オ_オ_災害拠点精神科病院設備等整備事業</t>
    <phoneticPr fontId="5"/>
  </si>
  <si>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5"/>
  </si>
  <si>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</si>
  <si>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</si>
  <si>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</si>
  <si>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</si>
  <si>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</si>
  <si>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</si>
  <si>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</si>
  <si>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</si>
  <si>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</si>
  <si>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</si>
  <si>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</si>
  <si>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</si>
  <si>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</si>
  <si>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</si>
  <si>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</si>
  <si>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</si>
  <si>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</si>
  <si>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</si>
  <si>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</si>
  <si>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</si>
  <si>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</si>
  <si>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</si>
  <si>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</si>
  <si>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</si>
  <si>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</si>
  <si>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</si>
  <si>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</si>
  <si>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</si>
  <si>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</si>
  <si>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</si>
  <si>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</si>
  <si>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</si>
  <si>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</si>
  <si>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</si>
  <si>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</si>
  <si>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</si>
  <si>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</si>
  <si>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</si>
  <si>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</si>
  <si>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</si>
  <si>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</si>
  <si>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</si>
  <si>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</si>
  <si>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</si>
  <si>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</si>
  <si>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</si>
  <si>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</si>
  <si>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</si>
  <si>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5"/>
  </si>
  <si>
    <t>帰国者・接触者相談センター等の設置支援</t>
    <rPh sb="0" eb="3">
      <t>キコクシャ</t>
    </rPh>
    <rPh sb="4" eb="7">
      <t>セッショクシャ</t>
    </rPh>
    <rPh sb="7" eb="9">
      <t>ソウダン</t>
    </rPh>
    <rPh sb="13" eb="14">
      <t>トウ</t>
    </rPh>
    <rPh sb="15" eb="17">
      <t>セッチ</t>
    </rPh>
    <rPh sb="17" eb="19">
      <t>シエン</t>
    </rPh>
    <phoneticPr fontId="4"/>
  </si>
  <si>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4"/>
  </si>
  <si>
    <t>新型コロナウイルス感染症患者の入院医療機関の設備整備支援</t>
    <rPh sb="15" eb="17">
      <t>ニュウイン</t>
    </rPh>
    <rPh sb="17" eb="19">
      <t>イリョウ</t>
    </rPh>
    <rPh sb="19" eb="21">
      <t>キカン</t>
    </rPh>
    <rPh sb="22" eb="24">
      <t>セツビ</t>
    </rPh>
    <rPh sb="24" eb="26">
      <t>セイビ</t>
    </rPh>
    <phoneticPr fontId="4"/>
  </si>
  <si>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4"/>
  </si>
  <si>
    <t>ＰＣＲ検査機器等の設備整備支援</t>
    <rPh sb="7" eb="8">
      <t>トウ</t>
    </rPh>
    <phoneticPr fontId="4"/>
  </si>
  <si>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</si>
  <si>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</si>
  <si>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</si>
  <si>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</si>
  <si>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</si>
  <si>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</si>
  <si>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</si>
  <si>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</si>
  <si>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4"/>
  </si>
  <si>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</si>
  <si>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</si>
  <si>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</si>
  <si>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</si>
  <si>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</si>
  <si>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</si>
  <si>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5"/>
  </si>
  <si>
    <t>別表の第２欄に定める基準額　　　</t>
    <phoneticPr fontId="5"/>
  </si>
  <si>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5"/>
  </si>
  <si>
    <t xml:space="preserve">別表の第２に定める対象経費の支出予定額　　 </t>
    <rPh sb="6" eb="7">
      <t>サダ</t>
    </rPh>
    <rPh sb="9" eb="11">
      <t>タイショウ</t>
    </rPh>
    <phoneticPr fontId="5"/>
  </si>
  <si>
    <t>別表の第２に定める対象経費における寄付金その他収入額</t>
    <rPh sb="0" eb="2">
      <t>ベッピョウ</t>
    </rPh>
    <rPh sb="3" eb="4">
      <t>ダイ</t>
    </rPh>
    <rPh sb="6" eb="7">
      <t>サダ</t>
    </rPh>
    <rPh sb="9" eb="11">
      <t>タイショウ</t>
    </rPh>
    <rPh sb="11" eb="13">
      <t>ケイヒ</t>
    </rPh>
    <phoneticPr fontId="5"/>
  </si>
  <si>
    <t>別表２の第４欄に定める交付率</t>
    <rPh sb="8" eb="9">
      <t>サダ</t>
    </rPh>
    <rPh sb="11" eb="14">
      <t>コウフリツ</t>
    </rPh>
    <phoneticPr fontId="5"/>
  </si>
  <si>
    <t>（A)</t>
    <phoneticPr fontId="5"/>
  </si>
  <si>
    <t>（B)</t>
    <phoneticPr fontId="5"/>
  </si>
  <si>
    <t>（C)</t>
    <phoneticPr fontId="5"/>
  </si>
  <si>
    <t>（D)＝（B)-（C)</t>
    <phoneticPr fontId="5"/>
  </si>
  <si>
    <t>（F）</t>
    <phoneticPr fontId="5"/>
  </si>
  <si>
    <t>（E)-(F)</t>
    <phoneticPr fontId="5"/>
  </si>
  <si>
    <t>（E)=（A)or（D)
※1,000円未満切捨</t>
    <rPh sb="19" eb="20">
      <t>エン</t>
    </rPh>
    <rPh sb="20" eb="22">
      <t>ミマン</t>
    </rPh>
    <rPh sb="22" eb="23">
      <t>キ</t>
    </rPh>
    <rPh sb="23" eb="24">
      <t>ス</t>
    </rPh>
    <phoneticPr fontId="5"/>
  </si>
  <si>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5"/>
  </si>
  <si>
    <t>派遣事業費
（総額）</t>
    <rPh sb="0" eb="2">
      <t>ハケン</t>
    </rPh>
    <rPh sb="2" eb="5">
      <t>ジギョウヒ</t>
    </rPh>
    <rPh sb="7" eb="9">
      <t>ソウガク</t>
    </rPh>
    <phoneticPr fontId="5"/>
  </si>
  <si>
    <t>搬送調整本部経費
（総額）</t>
    <rPh sb="0" eb="2">
      <t>ハンソウ</t>
    </rPh>
    <rPh sb="2" eb="4">
      <t>チョウセイ</t>
    </rPh>
    <rPh sb="4" eb="6">
      <t>ホンブ</t>
    </rPh>
    <rPh sb="6" eb="8">
      <t>ケイヒ</t>
    </rPh>
    <rPh sb="10" eb="12">
      <t>ソウガク</t>
    </rPh>
    <phoneticPr fontId="5"/>
  </si>
  <si>
    <t>調整本部時間数
（時間数）</t>
    <rPh sb="0" eb="2">
      <t>チョウセイ</t>
    </rPh>
    <rPh sb="2" eb="4">
      <t>ホンブ</t>
    </rPh>
    <rPh sb="4" eb="7">
      <t>ジカンスウ</t>
    </rPh>
    <rPh sb="9" eb="12">
      <t>ジカンスウ</t>
    </rPh>
    <phoneticPr fontId="5"/>
  </si>
  <si>
    <t>搬送同乗医師経費
（総額）</t>
    <rPh sb="0" eb="2">
      <t>ハンソウ</t>
    </rPh>
    <rPh sb="2" eb="4">
      <t>ドウジョウ</t>
    </rPh>
    <rPh sb="4" eb="6">
      <t>イシ</t>
    </rPh>
    <rPh sb="6" eb="8">
      <t>ケイヒ</t>
    </rPh>
    <rPh sb="10" eb="12">
      <t>ソウガク</t>
    </rPh>
    <phoneticPr fontId="5"/>
  </si>
  <si>
    <t>搬送同乗時間数
（時間数）</t>
    <rPh sb="0" eb="2">
      <t>ハンソウ</t>
    </rPh>
    <rPh sb="2" eb="4">
      <t>ドウジョウ</t>
    </rPh>
    <rPh sb="4" eb="7">
      <t>ジカンスウ</t>
    </rPh>
    <rPh sb="9" eb="12">
      <t>ジカンスウ</t>
    </rPh>
    <phoneticPr fontId="5"/>
  </si>
  <si>
    <t>医師派遣事業費
（総額）</t>
    <rPh sb="0" eb="2">
      <t>イシ</t>
    </rPh>
    <rPh sb="2" eb="4">
      <t>ハケン</t>
    </rPh>
    <rPh sb="4" eb="7">
      <t>ジギョウヒ</t>
    </rPh>
    <rPh sb="9" eb="11">
      <t>ソウガク</t>
    </rPh>
    <phoneticPr fontId="5"/>
  </si>
  <si>
    <t>医師派遣時間数
（１時間単位）</t>
    <rPh sb="0" eb="2">
      <t>イシ</t>
    </rPh>
    <rPh sb="2" eb="4">
      <t>ハケン</t>
    </rPh>
    <rPh sb="4" eb="7">
      <t>ジカンスウ</t>
    </rPh>
    <rPh sb="10" eb="12">
      <t>ジカン</t>
    </rPh>
    <rPh sb="12" eb="14">
      <t>タンイ</t>
    </rPh>
    <phoneticPr fontId="5"/>
  </si>
  <si>
    <t>看護師派遣事業費
（総額）</t>
    <rPh sb="0" eb="3">
      <t>カンゴシ</t>
    </rPh>
    <rPh sb="3" eb="5">
      <t>ハケン</t>
    </rPh>
    <rPh sb="5" eb="8">
      <t>ジギョウヒ</t>
    </rPh>
    <rPh sb="10" eb="12">
      <t>ソウガク</t>
    </rPh>
    <phoneticPr fontId="5"/>
  </si>
  <si>
    <t>看護師派遣時間数
（１時間単位）</t>
    <rPh sb="0" eb="3">
      <t>カンゴシ</t>
    </rPh>
    <rPh sb="3" eb="5">
      <t>ハケン</t>
    </rPh>
    <rPh sb="5" eb="8">
      <t>ジカンスウ</t>
    </rPh>
    <rPh sb="11" eb="13">
      <t>ジカン</t>
    </rPh>
    <rPh sb="13" eb="15">
      <t>タンイ</t>
    </rPh>
    <phoneticPr fontId="5"/>
  </si>
  <si>
    <t>民間救急所要経費
（総額）</t>
    <rPh sb="0" eb="2">
      <t>ミンカン</t>
    </rPh>
    <rPh sb="2" eb="4">
      <t>キュウキュウ</t>
    </rPh>
    <rPh sb="4" eb="6">
      <t>ショヨウ</t>
    </rPh>
    <rPh sb="6" eb="8">
      <t>ケイヒ</t>
    </rPh>
    <rPh sb="10" eb="12">
      <t>ソウガク</t>
    </rPh>
    <phoneticPr fontId="5"/>
  </si>
  <si>
    <t>搬送用バッグ導入費</t>
    <rPh sb="0" eb="3">
      <t>ハンソウヨウ</t>
    </rPh>
    <rPh sb="6" eb="9">
      <t>ドウニュウヒ</t>
    </rPh>
    <phoneticPr fontId="5"/>
  </si>
  <si>
    <t>搬送用バッグ数</t>
    <rPh sb="0" eb="3">
      <t>ハンソウヨウ</t>
    </rPh>
    <rPh sb="6" eb="7">
      <t>スウ</t>
    </rPh>
    <phoneticPr fontId="5"/>
  </si>
  <si>
    <t>消耗品費</t>
    <rPh sb="0" eb="3">
      <t>ショウモウヒン</t>
    </rPh>
    <rPh sb="3" eb="4">
      <t>ヒ</t>
    </rPh>
    <phoneticPr fontId="5"/>
  </si>
  <si>
    <t>搬送患者数
（総数）</t>
    <rPh sb="0" eb="2">
      <t>ハンソウ</t>
    </rPh>
    <rPh sb="2" eb="5">
      <t>カンジャスウ</t>
    </rPh>
    <rPh sb="7" eb="9">
      <t>ソウスウ</t>
    </rPh>
    <phoneticPr fontId="5"/>
  </si>
  <si>
    <t>調整員派遣事業費
（総額）</t>
    <rPh sb="0" eb="2">
      <t>チョウセイ</t>
    </rPh>
    <rPh sb="2" eb="3">
      <t>イン</t>
    </rPh>
    <rPh sb="3" eb="5">
      <t>ハケン</t>
    </rPh>
    <rPh sb="5" eb="8">
      <t>ジギョウヒ</t>
    </rPh>
    <rPh sb="10" eb="12">
      <t>ソウガク</t>
    </rPh>
    <phoneticPr fontId="5"/>
  </si>
  <si>
    <t>調整員派遣時間数
（１時間単位）</t>
    <rPh sb="0" eb="2">
      <t>チョウセイ</t>
    </rPh>
    <rPh sb="2" eb="3">
      <t>イン</t>
    </rPh>
    <rPh sb="3" eb="5">
      <t>ハケン</t>
    </rPh>
    <rPh sb="5" eb="8">
      <t>ジカンスウ</t>
    </rPh>
    <rPh sb="11" eb="13">
      <t>ジカン</t>
    </rPh>
    <rPh sb="13" eb="15">
      <t>タンイ</t>
    </rPh>
    <phoneticPr fontId="5"/>
  </si>
  <si>
    <t>燃料費他活動に係る経費</t>
    <rPh sb="0" eb="3">
      <t>ネンリョウヒ</t>
    </rPh>
    <rPh sb="3" eb="4">
      <t>ホカ</t>
    </rPh>
    <rPh sb="4" eb="6">
      <t>カツドウ</t>
    </rPh>
    <rPh sb="7" eb="8">
      <t>カカ</t>
    </rPh>
    <rPh sb="9" eb="11">
      <t>ケイヒ</t>
    </rPh>
    <phoneticPr fontId="5"/>
  </si>
  <si>
    <t>都道府県拠点向け補助件数</t>
    <rPh sb="0" eb="4">
      <t>トドウフケン</t>
    </rPh>
    <rPh sb="4" eb="6">
      <t>キョテン</t>
    </rPh>
    <rPh sb="6" eb="7">
      <t>ム</t>
    </rPh>
    <rPh sb="8" eb="10">
      <t>ホジョ</t>
    </rPh>
    <rPh sb="10" eb="12">
      <t>ケンスウ</t>
    </rPh>
    <phoneticPr fontId="5"/>
  </si>
  <si>
    <t>都道府県拠点総事業費</t>
    <rPh sb="0" eb="4">
      <t>トドウフケン</t>
    </rPh>
    <rPh sb="4" eb="6">
      <t>キョテン</t>
    </rPh>
    <rPh sb="6" eb="7">
      <t>ソウ</t>
    </rPh>
    <rPh sb="7" eb="10">
      <t>ジギョウヒ</t>
    </rPh>
    <phoneticPr fontId="5"/>
  </si>
  <si>
    <t>二次医療圏拠点向け補助件数</t>
    <rPh sb="0" eb="2">
      <t>ニジ</t>
    </rPh>
    <rPh sb="2" eb="5">
      <t>イリョウケン</t>
    </rPh>
    <rPh sb="5" eb="7">
      <t>キョテン</t>
    </rPh>
    <rPh sb="7" eb="8">
      <t>ム</t>
    </rPh>
    <rPh sb="9" eb="11">
      <t>ホジョ</t>
    </rPh>
    <rPh sb="11" eb="13">
      <t>ケンスウ</t>
    </rPh>
    <phoneticPr fontId="5"/>
  </si>
  <si>
    <t>二次医療圏拠点総事業費</t>
    <rPh sb="0" eb="2">
      <t>ニジ</t>
    </rPh>
    <rPh sb="2" eb="5">
      <t>イリョウケン</t>
    </rPh>
    <rPh sb="5" eb="7">
      <t>キョテン</t>
    </rPh>
    <rPh sb="7" eb="8">
      <t>ソウ</t>
    </rPh>
    <rPh sb="8" eb="11">
      <t>ジギョウヒ</t>
    </rPh>
    <phoneticPr fontId="5"/>
  </si>
  <si>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5"/>
  </si>
  <si>
    <t>医師派遣日数
（１日単位）</t>
    <rPh sb="0" eb="2">
      <t>イシ</t>
    </rPh>
    <rPh sb="2" eb="4">
      <t>ハケン</t>
    </rPh>
    <rPh sb="4" eb="6">
      <t>ニッスウ</t>
    </rPh>
    <rPh sb="9" eb="10">
      <t>ニチ</t>
    </rPh>
    <rPh sb="10" eb="12">
      <t>タンイ</t>
    </rPh>
    <phoneticPr fontId="5"/>
  </si>
  <si>
    <t>医療従事者派遣日数
（１日単位）</t>
    <rPh sb="0" eb="2">
      <t>イリョウ</t>
    </rPh>
    <rPh sb="2" eb="5">
      <t>ジュウジシャ</t>
    </rPh>
    <rPh sb="5" eb="7">
      <t>ハケン</t>
    </rPh>
    <rPh sb="7" eb="9">
      <t>ニッスウ</t>
    </rPh>
    <rPh sb="12" eb="13">
      <t>ニチ</t>
    </rPh>
    <rPh sb="13" eb="15">
      <t>タンイ</t>
    </rPh>
    <phoneticPr fontId="5"/>
  </si>
  <si>
    <t>総事業費</t>
    <rPh sb="0" eb="1">
      <t>ソウ</t>
    </rPh>
    <rPh sb="1" eb="4">
      <t>ジギョウヒ</t>
    </rPh>
    <phoneticPr fontId="5"/>
  </si>
  <si>
    <t>消毒等に係る経費
（上限額600,000円）</t>
    <rPh sb="0" eb="2">
      <t>ショウドク</t>
    </rPh>
    <rPh sb="2" eb="3">
      <t>トウ</t>
    </rPh>
    <rPh sb="4" eb="5">
      <t>カカ</t>
    </rPh>
    <rPh sb="6" eb="8">
      <t>ケイヒ</t>
    </rPh>
    <rPh sb="10" eb="13">
      <t>ジョウゲンガク</t>
    </rPh>
    <rPh sb="20" eb="21">
      <t>エン</t>
    </rPh>
    <phoneticPr fontId="5"/>
  </si>
  <si>
    <t>HEPAフィルター付空気清浄機購入台数（２台まで）</t>
    <rPh sb="15" eb="17">
      <t>コウニュウ</t>
    </rPh>
    <rPh sb="17" eb="19">
      <t>ダイスウ</t>
    </rPh>
    <rPh sb="18" eb="19">
      <t>スウ</t>
    </rPh>
    <rPh sb="21" eb="22">
      <t>ダイ</t>
    </rPh>
    <phoneticPr fontId="5"/>
  </si>
  <si>
    <t>別紙２に掲げる対象経費の支出予定額を証する資料</t>
    <phoneticPr fontId="5"/>
  </si>
  <si>
    <t>住所</t>
    <rPh sb="0" eb="2">
      <t>ジュウショ</t>
    </rPh>
    <phoneticPr fontId="5"/>
  </si>
  <si>
    <t>《入力用シート》</t>
    <rPh sb="1" eb="3">
      <t>ニュウリョク</t>
    </rPh>
    <rPh sb="3" eb="4">
      <t>ヨウ</t>
    </rPh>
    <phoneticPr fontId="34"/>
  </si>
  <si>
    <t>基本情報</t>
    <rPh sb="0" eb="2">
      <t>キホン</t>
    </rPh>
    <rPh sb="2" eb="4">
      <t>ジョウホウ</t>
    </rPh>
    <phoneticPr fontId="34"/>
  </si>
  <si>
    <t>提出日</t>
    <rPh sb="0" eb="3">
      <t>テイシュツビ</t>
    </rPh>
    <phoneticPr fontId="34"/>
  </si>
  <si>
    <t>令和</t>
    <rPh sb="0" eb="2">
      <t>レイワ</t>
    </rPh>
    <phoneticPr fontId="34"/>
  </si>
  <si>
    <t>年</t>
    <rPh sb="0" eb="1">
      <t>ネン</t>
    </rPh>
    <phoneticPr fontId="34"/>
  </si>
  <si>
    <t>月</t>
    <rPh sb="0" eb="1">
      <t>ガツ</t>
    </rPh>
    <phoneticPr fontId="34"/>
  </si>
  <si>
    <t>日</t>
    <rPh sb="0" eb="1">
      <t>ニチ</t>
    </rPh>
    <phoneticPr fontId="34"/>
  </si>
  <si>
    <t>事業名</t>
    <rPh sb="0" eb="2">
      <t>ジギョウ</t>
    </rPh>
    <rPh sb="2" eb="3">
      <t>メイ</t>
    </rPh>
    <phoneticPr fontId="34"/>
  </si>
  <si>
    <t>事業者名</t>
    <rPh sb="0" eb="3">
      <t>ジギョウシャ</t>
    </rPh>
    <rPh sb="3" eb="4">
      <t>メイ</t>
    </rPh>
    <phoneticPr fontId="34"/>
  </si>
  <si>
    <t>交付決定日</t>
    <rPh sb="0" eb="2">
      <t>コウフ</t>
    </rPh>
    <rPh sb="2" eb="5">
      <t>ケッテイビ</t>
    </rPh>
    <phoneticPr fontId="34"/>
  </si>
  <si>
    <t>交付決定番号</t>
    <rPh sb="0" eb="2">
      <t>コウフ</t>
    </rPh>
    <rPh sb="2" eb="4">
      <t>ケッテイ</t>
    </rPh>
    <rPh sb="4" eb="6">
      <t>バンゴウ</t>
    </rPh>
    <phoneticPr fontId="34"/>
  </si>
  <si>
    <t>第</t>
    <rPh sb="0" eb="1">
      <t>ダイ</t>
    </rPh>
    <phoneticPr fontId="34"/>
  </si>
  <si>
    <t>号</t>
    <rPh sb="0" eb="1">
      <t>ゴウ</t>
    </rPh>
    <phoneticPr fontId="34"/>
  </si>
  <si>
    <t>補助金確定額（精算額）</t>
    <rPh sb="0" eb="3">
      <t>ホジョキン</t>
    </rPh>
    <rPh sb="3" eb="5">
      <t>カクテイ</t>
    </rPh>
    <rPh sb="5" eb="6">
      <t>ガク</t>
    </rPh>
    <rPh sb="7" eb="9">
      <t>セイサン</t>
    </rPh>
    <rPh sb="9" eb="10">
      <t>ガク</t>
    </rPh>
    <phoneticPr fontId="34"/>
  </si>
  <si>
    <t>円</t>
    <rPh sb="0" eb="1">
      <t>エン</t>
    </rPh>
    <phoneticPr fontId="34"/>
  </si>
  <si>
    <t>【仕入控除税額（返還額）がない場合】</t>
    <phoneticPr fontId="34"/>
  </si>
  <si>
    <t>←プルダウン用</t>
    <rPh sb="6" eb="7">
      <t>ヨウ</t>
    </rPh>
    <phoneticPr fontId="34"/>
  </si>
  <si>
    <t>①</t>
    <phoneticPr fontId="34"/>
  </si>
  <si>
    <t>消費税の申告義務がない</t>
    <phoneticPr fontId="34"/>
  </si>
  <si>
    <t>②</t>
    <phoneticPr fontId="34"/>
  </si>
  <si>
    <t>簡易課税方式により申告している</t>
    <phoneticPr fontId="34"/>
  </si>
  <si>
    <t>添付資料</t>
    <rPh sb="0" eb="2">
      <t>テンプ</t>
    </rPh>
    <rPh sb="2" eb="4">
      <t>シリョウ</t>
    </rPh>
    <phoneticPr fontId="34"/>
  </si>
  <si>
    <t>簡易課税方式の確定申告書の写し</t>
    <rPh sb="0" eb="2">
      <t>カンイ</t>
    </rPh>
    <rPh sb="2" eb="4">
      <t>カゼイ</t>
    </rPh>
    <rPh sb="4" eb="6">
      <t>ホウシキ</t>
    </rPh>
    <phoneticPr fontId="34"/>
  </si>
  <si>
    <t>③</t>
    <phoneticPr fontId="34"/>
  </si>
  <si>
    <t>公益法人等であって、特定収入割合が５％を超えている</t>
    <phoneticPr fontId="34"/>
  </si>
  <si>
    <t>（医療法人社団及び医療法人財団を除く）</t>
    <phoneticPr fontId="34"/>
  </si>
  <si>
    <t>特定収入割合</t>
  </si>
  <si>
    <t>％</t>
    <phoneticPr fontId="34"/>
  </si>
  <si>
    <t>特定収入割合の計算表の写し</t>
    <phoneticPr fontId="34"/>
  </si>
  <si>
    <t>④</t>
    <phoneticPr fontId="34"/>
  </si>
  <si>
    <t>補助対象経費にかかる消費税を、個別対応方式において、「非課税売上のみに要するもの」として申告している</t>
    <phoneticPr fontId="34"/>
  </si>
  <si>
    <t>確定申告書の写し</t>
    <phoneticPr fontId="34"/>
  </si>
  <si>
    <t>⑤</t>
    <phoneticPr fontId="34"/>
  </si>
  <si>
    <t>補助対象経費が人件費等の非課税仕入となっている</t>
    <phoneticPr fontId="34"/>
  </si>
  <si>
    <t>【仕入控除税額（返還額）がある場合】</t>
    <phoneticPr fontId="34"/>
  </si>
  <si>
    <t>（課税売上割合）</t>
    <rPh sb="1" eb="3">
      <t>カゼイ</t>
    </rPh>
    <rPh sb="3" eb="5">
      <t>ウリア</t>
    </rPh>
    <rPh sb="5" eb="7">
      <t>ワリアイ</t>
    </rPh>
    <phoneticPr fontId="34"/>
  </si>
  <si>
    <t>課税資産の譲渡等の対価の額</t>
  </si>
  <si>
    <t>････　ａ</t>
    <phoneticPr fontId="34"/>
  </si>
  <si>
    <t>資産の譲渡等の対価の額</t>
  </si>
  <si>
    <t>････　ｂ</t>
    <phoneticPr fontId="34"/>
  </si>
  <si>
    <t>課税売上割合　ａ／ｂ＝</t>
    <rPh sb="0" eb="2">
      <t>カゼイ</t>
    </rPh>
    <rPh sb="2" eb="4">
      <t>ウリア</t>
    </rPh>
    <rPh sb="4" eb="6">
      <t>ワリアイ</t>
    </rPh>
    <phoneticPr fontId="34"/>
  </si>
  <si>
    <t>････　c</t>
    <phoneticPr fontId="34"/>
  </si>
  <si>
    <t>①課税売上割合が９５％以上かつ課税売上高が５億円以下の法人等の場合</t>
    <phoneticPr fontId="34"/>
  </si>
  <si>
    <t>（仕入控除税額（返還額））</t>
    <phoneticPr fontId="34"/>
  </si>
  <si>
    <t>補助金確定額（精算額）×１０／１１０＝</t>
    <phoneticPr fontId="34"/>
  </si>
  <si>
    <t>課税売上割合・控除対象仕入税額等の計算書の写し</t>
    <phoneticPr fontId="34"/>
  </si>
  <si>
    <t>複数選択不可</t>
  </si>
  <si>
    <t>②一括比例配分方式により消費税の申告を行っている場合</t>
    <rPh sb="1" eb="3">
      <t>イッカツ</t>
    </rPh>
    <rPh sb="3" eb="5">
      <t>ヒレイ</t>
    </rPh>
    <rPh sb="5" eb="7">
      <t>ハイブン</t>
    </rPh>
    <rPh sb="7" eb="9">
      <t>ホウシキ</t>
    </rPh>
    <phoneticPr fontId="34"/>
  </si>
  <si>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34"/>
  </si>
  <si>
    <t>対象経費の内訳</t>
    <rPh sb="0" eb="2">
      <t>タイショウ</t>
    </rPh>
    <rPh sb="2" eb="4">
      <t>ケイヒ</t>
    </rPh>
    <rPh sb="5" eb="7">
      <t>ウチワケ</t>
    </rPh>
    <phoneticPr fontId="34"/>
  </si>
  <si>
    <t>課税仕入額
（１０％）</t>
    <rPh sb="0" eb="2">
      <t>カゼイ</t>
    </rPh>
    <rPh sb="2" eb="4">
      <t>シイ</t>
    </rPh>
    <rPh sb="4" eb="5">
      <t>ガク</t>
    </rPh>
    <phoneticPr fontId="34"/>
  </si>
  <si>
    <t>課税仕入額
（８％）</t>
    <rPh sb="0" eb="2">
      <t>カゼイ</t>
    </rPh>
    <rPh sb="2" eb="4">
      <t>シイ</t>
    </rPh>
    <rPh sb="4" eb="5">
      <t>ガク</t>
    </rPh>
    <phoneticPr fontId="34"/>
  </si>
  <si>
    <t>非課税・
不課税仕入額</t>
    <rPh sb="0" eb="3">
      <t>ヒカゼイ</t>
    </rPh>
    <rPh sb="5" eb="8">
      <t>フカゼイ</t>
    </rPh>
    <rPh sb="8" eb="10">
      <t>シイ</t>
    </rPh>
    <rPh sb="10" eb="11">
      <t>ガク</t>
    </rPh>
    <phoneticPr fontId="34"/>
  </si>
  <si>
    <t>合　　計</t>
    <rPh sb="0" eb="1">
      <t>ゴウ</t>
    </rPh>
    <rPh sb="3" eb="4">
      <t>ケイ</t>
    </rPh>
    <phoneticPr fontId="34"/>
  </si>
  <si>
    <t>ｄ</t>
    <phoneticPr fontId="34"/>
  </si>
  <si>
    <t>ｅ</t>
    <phoneticPr fontId="34"/>
  </si>
  <si>
    <t>ｆ</t>
    <phoneticPr fontId="34"/>
  </si>
  <si>
    <t>（補助金確定額（精算額）×１０／１１０×ｃ×(ｄ／ｆ))＋</t>
    <phoneticPr fontId="34"/>
  </si>
  <si>
    <t>（補助金確定額（精算額）×　８／１０８×ｃ×(ｅ／ｆ))＝</t>
    <phoneticPr fontId="34"/>
  </si>
  <si>
    <t>③個別対応方式により消費税の申告を行っている場合</t>
    <phoneticPr fontId="34"/>
  </si>
  <si>
    <t>課税仕入額（10％分）</t>
    <rPh sb="0" eb="2">
      <t>カゼイ</t>
    </rPh>
    <rPh sb="2" eb="4">
      <t>シイ</t>
    </rPh>
    <rPh sb="4" eb="5">
      <t>ガク</t>
    </rPh>
    <rPh sb="9" eb="10">
      <t>ブン</t>
    </rPh>
    <phoneticPr fontId="34"/>
  </si>
  <si>
    <t>課税仕入額（8％分）</t>
    <rPh sb="0" eb="2">
      <t>カゼイ</t>
    </rPh>
    <rPh sb="2" eb="4">
      <t>シイ</t>
    </rPh>
    <rPh sb="4" eb="5">
      <t>ガク</t>
    </rPh>
    <rPh sb="8" eb="9">
      <t>ブン</t>
    </rPh>
    <phoneticPr fontId="34"/>
  </si>
  <si>
    <t>課税売上
対 応 分</t>
    <rPh sb="0" eb="2">
      <t>カゼイ</t>
    </rPh>
    <rPh sb="2" eb="4">
      <t>ウリア</t>
    </rPh>
    <rPh sb="5" eb="6">
      <t>タイ</t>
    </rPh>
    <rPh sb="7" eb="8">
      <t>オウ</t>
    </rPh>
    <rPh sb="9" eb="10">
      <t>ブン</t>
    </rPh>
    <phoneticPr fontId="34"/>
  </si>
  <si>
    <t>共通対応分</t>
    <rPh sb="0" eb="1">
      <t>トモ</t>
    </rPh>
    <rPh sb="1" eb="2">
      <t>トオル</t>
    </rPh>
    <rPh sb="2" eb="3">
      <t>タイ</t>
    </rPh>
    <rPh sb="3" eb="4">
      <t>オウ</t>
    </rPh>
    <rPh sb="4" eb="5">
      <t>ブン</t>
    </rPh>
    <phoneticPr fontId="34"/>
  </si>
  <si>
    <t>非課税売上
対　応　分</t>
    <rPh sb="0" eb="1">
      <t>ヒ</t>
    </rPh>
    <rPh sb="1" eb="3">
      <t>カゼイ</t>
    </rPh>
    <rPh sb="3" eb="5">
      <t>ウリア</t>
    </rPh>
    <rPh sb="6" eb="7">
      <t>タイ</t>
    </rPh>
    <rPh sb="8" eb="9">
      <t>オウ</t>
    </rPh>
    <rPh sb="10" eb="11">
      <t>ブン</t>
    </rPh>
    <phoneticPr fontId="34"/>
  </si>
  <si>
    <t>ｇ</t>
    <phoneticPr fontId="34"/>
  </si>
  <si>
    <t>ｈ</t>
    <phoneticPr fontId="34"/>
  </si>
  <si>
    <t>ｉ</t>
    <phoneticPr fontId="34"/>
  </si>
  <si>
    <t>ｊ</t>
    <phoneticPr fontId="34"/>
  </si>
  <si>
    <t>ｋ</t>
    <phoneticPr fontId="34"/>
  </si>
  <si>
    <t>（補助金確定額（精算額）×１０／１１０×(ｇ／ｋ))＋（補助金確定額（精算額）×１０／１１０×ｃ×（ｈ／ｋ））＋</t>
    <rPh sb="28" eb="31">
      <t>ホジョキン</t>
    </rPh>
    <rPh sb="31" eb="34">
      <t>カクテイガク</t>
    </rPh>
    <rPh sb="35" eb="38">
      <t>セイサンガク</t>
    </rPh>
    <phoneticPr fontId="34"/>
  </si>
  <si>
    <t>（補助金確定額（精算額）×　８／１０８×(ｉ／ｋ))＋（補助金確定額（精算額）×　８／１０８×ｃ×（ｊ／ｋ））＝</t>
    <rPh sb="28" eb="31">
      <t>ホジョキン</t>
    </rPh>
    <rPh sb="31" eb="34">
      <t>カクテイガク</t>
    </rPh>
    <rPh sb="35" eb="38">
      <t>セイサンガク</t>
    </rPh>
    <phoneticPr fontId="34"/>
  </si>
  <si>
    <t>香川県知事</t>
    <rPh sb="0" eb="3">
      <t>カガワケン</t>
    </rPh>
    <rPh sb="3" eb="5">
      <t>チジ</t>
    </rPh>
    <phoneticPr fontId="5"/>
  </si>
  <si>
    <t>代表者職氏名</t>
    <rPh sb="0" eb="3">
      <t>ダイヒョウシャ</t>
    </rPh>
    <rPh sb="3" eb="4">
      <t>ショク</t>
    </rPh>
    <rPh sb="4" eb="6">
      <t>シメイ</t>
    </rPh>
    <phoneticPr fontId="5"/>
  </si>
  <si>
    <t>　※自動で計算されますが、確定申告の税額控除の計算で端数処理している場合には、端数処理した金額を直接入力してください</t>
    <rPh sb="2" eb="4">
      <t>ジドウ</t>
    </rPh>
    <rPh sb="5" eb="7">
      <t>ケイサン</t>
    </rPh>
    <rPh sb="13" eb="17">
      <t>カクテイシンコク</t>
    </rPh>
    <rPh sb="18" eb="20">
      <t>ゼイガク</t>
    </rPh>
    <phoneticPr fontId="34"/>
  </si>
  <si>
    <t>　　</t>
    <phoneticPr fontId="34"/>
  </si>
  <si>
    <t>基準期間における課税売上高（税抜）</t>
    <phoneticPr fontId="5"/>
  </si>
  <si>
    <t>　 番　　　</t>
    <phoneticPr fontId="5"/>
  </si>
  <si>
    <t>　 号</t>
    <phoneticPr fontId="5"/>
  </si>
  <si>
    <t>※水色着色セル部分を記載してください（①～③は、該当するものにプルダウンで「○」を選択してください）</t>
    <rPh sb="1" eb="3">
      <t>ミズイロ</t>
    </rPh>
    <rPh sb="3" eb="5">
      <t>チャクショク</t>
    </rPh>
    <rPh sb="7" eb="9">
      <t>ブブン</t>
    </rPh>
    <rPh sb="10" eb="12">
      <t>キサイ</t>
    </rPh>
    <rPh sb="24" eb="26">
      <t>ガイトウ</t>
    </rPh>
    <rPh sb="41" eb="43">
      <t>センタク</t>
    </rPh>
    <phoneticPr fontId="34"/>
  </si>
  <si>
    <t>※①～⑤のうち該当するものをプルダウンで「○」を選択してください（①、③の場合、水色着色部分も記載してください）</t>
    <rPh sb="7" eb="9">
      <t>ガイトウ</t>
    </rPh>
    <rPh sb="24" eb="26">
      <t>センタク</t>
    </rPh>
    <rPh sb="37" eb="39">
      <t>バアイ</t>
    </rPh>
    <rPh sb="40" eb="42">
      <t>ミズイロ</t>
    </rPh>
    <rPh sb="42" eb="44">
      <t>チャクショク</t>
    </rPh>
    <rPh sb="44" eb="46">
      <t>ブブン</t>
    </rPh>
    <rPh sb="47" eb="49">
      <t>キサイ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</si>
</sst>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quot;金&quot;#,##0&quot;円&quot;_ ;[Red]\-#,##0\ "/>
    <numFmt numFmtId="178" formatCode="#;\-#;&quot;&quot;;@"/>
    <numFmt numFmtId="179" formatCode="#,##0.000_ "/>
    <numFmt numFmtId="180" formatCode="#,##0.0;[Red]\-#,##0.0"/>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color rgb="FFFF0000"/>
      <name val="ＭＳ 明朝"/>
      <family val="1"/>
      <charset val="128"/>
    </font>
    <font>
      <sz val="11"/>
      <name val="明朝"/>
      <family val="1"/>
      <charset val="128"/>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name val="ＭＳ 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38" fontId="4" fillId="0" borderId="0" applyFont="0" applyFill="0" applyBorder="0" applyAlignment="0" applyProtection="0"/>
    <xf numFmtId="0" fontId="13" fillId="0" borderId="0"/>
    <xf numFmtId="0" fontId="31" fillId="0" borderId="0"/>
    <xf numFmtId="38" fontId="3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32" fillId="0" borderId="0"/>
    <xf numFmtId="38" fontId="32" fillId="0" borderId="0" applyFont="0" applyFill="0" applyBorder="0" applyAlignment="0" applyProtection="0">
      <alignment vertical="center"/>
    </xf>
  </cellStyleXfs>
  <cellXfs count="407">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176" fontId="6" fillId="2" borderId="2" xfId="0" applyNumberFormat="1" applyFont="1" applyFill="1" applyBorder="1" applyAlignment="1">
      <alignment vertical="center"/>
    </xf>
    <xf numFmtId="176" fontId="6" fillId="2" borderId="4" xfId="0" applyNumberFormat="1" applyFont="1" applyFill="1" applyBorder="1" applyAlignment="1">
      <alignment vertical="center"/>
    </xf>
    <xf numFmtId="176" fontId="6" fillId="0" borderId="7" xfId="0" applyNumberFormat="1" applyFont="1" applyBorder="1" applyAlignment="1">
      <alignment vertical="center"/>
    </xf>
    <xf numFmtId="176" fontId="6" fillId="0" borderId="6" xfId="0" applyNumberFormat="1" applyFont="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0" borderId="0" xfId="0" applyFont="1" applyFill="1" applyAlignment="1">
      <alignment vertical="center"/>
    </xf>
    <xf numFmtId="0" fontId="7" fillId="0" borderId="0" xfId="0" applyFont="1" applyAlignment="1">
      <alignment horizontal="centerContinuous" vertical="center"/>
    </xf>
    <xf numFmtId="0" fontId="8" fillId="0" borderId="0" xfId="0" applyFont="1" applyAlignment="1">
      <alignment vertical="center"/>
    </xf>
    <xf numFmtId="0" fontId="7" fillId="0" borderId="0" xfId="0" applyFont="1" applyAlignment="1">
      <alignment horizontal="left" vertical="center" indent="1"/>
    </xf>
    <xf numFmtId="0" fontId="7"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3" borderId="5" xfId="0" applyFont="1" applyFill="1" applyBorder="1" applyAlignment="1">
      <alignment vertical="center" wrapText="1"/>
    </xf>
    <xf numFmtId="0" fontId="10" fillId="4" borderId="5" xfId="0" applyFont="1" applyFill="1" applyBorder="1" applyAlignment="1">
      <alignment vertical="center" wrapText="1"/>
    </xf>
    <xf numFmtId="0" fontId="10" fillId="5" borderId="5" xfId="0" applyFont="1" applyFill="1" applyBorder="1" applyAlignment="1">
      <alignment vertical="center" wrapText="1"/>
    </xf>
    <xf numFmtId="0" fontId="10" fillId="6" borderId="1" xfId="0" applyFont="1" applyFill="1" applyBorder="1" applyAlignment="1">
      <alignment vertical="center" wrapText="1"/>
    </xf>
    <xf numFmtId="0" fontId="10" fillId="7" borderId="1" xfId="0" applyFont="1" applyFill="1" applyBorder="1" applyAlignment="1">
      <alignment vertical="center" wrapText="1"/>
    </xf>
    <xf numFmtId="0" fontId="10" fillId="8" borderId="1" xfId="0" applyFont="1" applyFill="1" applyBorder="1" applyAlignment="1">
      <alignment vertical="center" wrapText="1"/>
    </xf>
    <xf numFmtId="0" fontId="10" fillId="9" borderId="1" xfId="0" applyFont="1" applyFill="1" applyBorder="1" applyAlignment="1">
      <alignment vertical="center" wrapText="1"/>
    </xf>
    <xf numFmtId="0" fontId="10" fillId="0" borderId="8"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10" fillId="5" borderId="1" xfId="0" applyFont="1" applyFill="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xf>
    <xf numFmtId="0" fontId="10" fillId="10" borderId="1" xfId="0" applyFont="1" applyFill="1" applyBorder="1" applyAlignment="1">
      <alignment vertical="center" wrapText="1"/>
    </xf>
    <xf numFmtId="0" fontId="9" fillId="0" borderId="0" xfId="0" applyFont="1" applyAlignment="1">
      <alignment vertical="center"/>
    </xf>
    <xf numFmtId="0" fontId="10" fillId="3" borderId="6"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vertical="center" wrapText="1"/>
    </xf>
    <xf numFmtId="0" fontId="10" fillId="0" borderId="0" xfId="0" applyFont="1" applyFill="1" applyAlignment="1">
      <alignment vertical="center"/>
    </xf>
    <xf numFmtId="0" fontId="10" fillId="9" borderId="5" xfId="0" applyFont="1" applyFill="1" applyBorder="1" applyAlignment="1">
      <alignment vertical="center" wrapText="1"/>
    </xf>
    <xf numFmtId="0" fontId="10" fillId="9" borderId="6" xfId="0" applyFont="1" applyFill="1" applyBorder="1" applyAlignment="1">
      <alignment vertical="center" wrapText="1"/>
    </xf>
    <xf numFmtId="0" fontId="10" fillId="9" borderId="4" xfId="0" applyFont="1" applyFill="1" applyBorder="1" applyAlignment="1">
      <alignment vertical="center" wrapText="1"/>
    </xf>
    <xf numFmtId="0" fontId="10" fillId="0" borderId="0" xfId="0" applyFont="1" applyBorder="1" applyAlignment="1">
      <alignment vertical="center"/>
    </xf>
    <xf numFmtId="12" fontId="10" fillId="0" borderId="1" xfId="0" applyNumberFormat="1" applyFont="1" applyBorder="1" applyAlignment="1">
      <alignment horizontal="center" vertical="center" wrapText="1"/>
    </xf>
    <xf numFmtId="0" fontId="10" fillId="0" borderId="4"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Fill="1" applyAlignment="1">
      <alignment vertical="center" wrapText="1"/>
    </xf>
    <xf numFmtId="0" fontId="10" fillId="0" borderId="6" xfId="0" applyFont="1" applyBorder="1" applyAlignment="1">
      <alignment vertical="center" wrapText="1"/>
    </xf>
    <xf numFmtId="0" fontId="10" fillId="10" borderId="5" xfId="0" applyFont="1" applyFill="1" applyBorder="1" applyAlignment="1">
      <alignment vertical="center" wrapText="1"/>
    </xf>
    <xf numFmtId="0" fontId="10" fillId="0" borderId="0" xfId="0" applyFont="1" applyFill="1" applyAlignment="1">
      <alignment horizontal="centerContinuous" vertical="center"/>
    </xf>
    <xf numFmtId="0" fontId="10" fillId="0" borderId="0" xfId="0" applyFont="1" applyFill="1" applyBorder="1" applyAlignment="1">
      <alignment vertical="center"/>
    </xf>
    <xf numFmtId="0" fontId="10" fillId="2" borderId="0" xfId="0"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Fill="1"/>
    <xf numFmtId="0" fontId="10" fillId="2" borderId="1" xfId="0" applyFont="1" applyFill="1" applyBorder="1" applyAlignment="1">
      <alignment vertical="center" wrapText="1" shrinkToFit="1"/>
    </xf>
    <xf numFmtId="0" fontId="10" fillId="2" borderId="1" xfId="0" applyFont="1" applyFill="1" applyBorder="1" applyAlignment="1">
      <alignment vertical="center" wrapText="1"/>
    </xf>
    <xf numFmtId="0" fontId="10" fillId="2" borderId="6" xfId="0" applyFont="1" applyFill="1" applyBorder="1" applyAlignment="1">
      <alignment vertical="center" wrapText="1"/>
    </xf>
    <xf numFmtId="0" fontId="10" fillId="2" borderId="6" xfId="0" applyFont="1" applyFill="1" applyBorder="1" applyAlignment="1">
      <alignment vertical="center" wrapText="1" shrinkToFit="1"/>
    </xf>
    <xf numFmtId="0" fontId="10" fillId="0" borderId="5" xfId="0"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right" vertical="center"/>
    </xf>
    <xf numFmtId="0" fontId="10" fillId="0" borderId="5" xfId="0" applyFont="1" applyFill="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3" fontId="10" fillId="0" borderId="6" xfId="0" applyNumberFormat="1" applyFont="1" applyFill="1" applyBorder="1" applyAlignment="1">
      <alignment vertical="center"/>
    </xf>
    <xf numFmtId="0" fontId="10" fillId="0" borderId="1" xfId="0" applyFont="1" applyFill="1" applyBorder="1" applyAlignment="1">
      <alignment vertical="center" wrapText="1"/>
    </xf>
    <xf numFmtId="178" fontId="10" fillId="0" borderId="1" xfId="0" applyNumberFormat="1" applyFont="1" applyFill="1" applyBorder="1" applyAlignment="1">
      <alignment vertical="center" wrapText="1"/>
    </xf>
    <xf numFmtId="178" fontId="10" fillId="0" borderId="7" xfId="0" applyNumberFormat="1" applyFont="1" applyFill="1" applyBorder="1" applyAlignment="1">
      <alignment vertical="center" wrapText="1"/>
    </xf>
    <xf numFmtId="178" fontId="10" fillId="0" borderId="14" xfId="0" applyNumberFormat="1" applyFont="1" applyFill="1" applyBorder="1" applyAlignment="1">
      <alignment vertical="center" wrapText="1"/>
    </xf>
    <xf numFmtId="38" fontId="10" fillId="0" borderId="12" xfId="1" applyFont="1" applyFill="1" applyBorder="1" applyAlignment="1">
      <alignment vertical="center"/>
    </xf>
    <xf numFmtId="38" fontId="10" fillId="0" borderId="13" xfId="1" applyFont="1" applyFill="1" applyBorder="1" applyAlignment="1">
      <alignment vertical="center"/>
    </xf>
    <xf numFmtId="38" fontId="10" fillId="0" borderId="1" xfId="1" applyFont="1" applyFill="1" applyBorder="1" applyAlignment="1">
      <alignment vertical="center"/>
    </xf>
    <xf numFmtId="38" fontId="10" fillId="0" borderId="16" xfId="1" applyFont="1" applyFill="1" applyBorder="1" applyAlignment="1">
      <alignment vertical="center"/>
    </xf>
    <xf numFmtId="38" fontId="10" fillId="0" borderId="15" xfId="1" applyFont="1" applyFill="1" applyBorder="1" applyAlignment="1">
      <alignment vertical="center"/>
    </xf>
    <xf numFmtId="38" fontId="10" fillId="0" borderId="14" xfId="1" applyFont="1" applyFill="1" applyBorder="1" applyAlignment="1">
      <alignment vertical="center"/>
    </xf>
    <xf numFmtId="38" fontId="10" fillId="0" borderId="9" xfId="1" applyFont="1" applyFill="1" applyBorder="1" applyAlignment="1">
      <alignment horizontal="center" vertical="center"/>
    </xf>
    <xf numFmtId="38" fontId="10" fillId="0" borderId="7" xfId="1" applyFont="1" applyFill="1" applyBorder="1" applyAlignment="1">
      <alignment vertical="center"/>
    </xf>
    <xf numFmtId="38" fontId="10" fillId="0" borderId="6" xfId="1" applyFont="1" applyFill="1" applyBorder="1" applyAlignment="1">
      <alignment vertical="center"/>
    </xf>
    <xf numFmtId="3" fontId="10" fillId="2" borderId="6" xfId="0" applyNumberFormat="1" applyFont="1" applyFill="1" applyBorder="1" applyAlignment="1">
      <alignment vertical="center" wrapText="1"/>
    </xf>
    <xf numFmtId="3" fontId="10" fillId="0" borderId="6" xfId="0" applyNumberFormat="1" applyFont="1" applyFill="1" applyBorder="1" applyAlignment="1">
      <alignment vertical="center" wrapText="1"/>
    </xf>
    <xf numFmtId="12" fontId="10" fillId="0" borderId="6" xfId="0" quotePrefix="1" applyNumberFormat="1" applyFont="1" applyFill="1" applyBorder="1" applyAlignment="1">
      <alignment horizontal="center" vertical="center" wrapText="1"/>
    </xf>
    <xf numFmtId="3" fontId="10" fillId="2" borderId="7"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3" fontId="10" fillId="2" borderId="14"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vertical="center"/>
    </xf>
    <xf numFmtId="0" fontId="10" fillId="0" borderId="0" xfId="0" applyFont="1" applyFill="1" applyAlignment="1">
      <alignment wrapText="1"/>
    </xf>
    <xf numFmtId="3" fontId="10" fillId="0" borderId="7" xfId="0" applyNumberFormat="1"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9" xfId="0" applyFont="1" applyFill="1" applyBorder="1" applyAlignment="1">
      <alignment horizontal="center" vertical="center"/>
    </xf>
    <xf numFmtId="179" fontId="10" fillId="0" borderId="7"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0" fontId="10" fillId="0" borderId="6" xfId="0" applyFont="1" applyFill="1" applyBorder="1" applyAlignment="1">
      <alignment horizontal="right" vertical="center" wrapText="1"/>
    </xf>
    <xf numFmtId="0" fontId="10" fillId="2" borderId="7" xfId="0" applyFont="1" applyFill="1" applyBorder="1" applyAlignment="1">
      <alignment vertical="center" wrapText="1"/>
    </xf>
    <xf numFmtId="38" fontId="10" fillId="0" borderId="17" xfId="1" applyFont="1" applyFill="1" applyBorder="1" applyAlignment="1">
      <alignment vertical="center"/>
    </xf>
    <xf numFmtId="38" fontId="10" fillId="0" borderId="3" xfId="1" applyFont="1" applyFill="1" applyBorder="1" applyAlignment="1">
      <alignment vertical="center"/>
    </xf>
    <xf numFmtId="38" fontId="10" fillId="0" borderId="5" xfId="1" applyFont="1" applyFill="1" applyBorder="1" applyAlignment="1">
      <alignment vertical="center"/>
    </xf>
    <xf numFmtId="0" fontId="10" fillId="0" borderId="17" xfId="0"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Border="1" applyAlignment="1">
      <alignment horizontal="right" vertical="center"/>
    </xf>
    <xf numFmtId="0" fontId="10" fillId="0" borderId="14" xfId="0" applyFont="1" applyFill="1" applyBorder="1" applyAlignment="1">
      <alignment vertical="center" wrapText="1"/>
    </xf>
    <xf numFmtId="3" fontId="10" fillId="0" borderId="9" xfId="0" applyNumberFormat="1" applyFont="1" applyFill="1" applyBorder="1" applyAlignment="1">
      <alignment vertical="center" wrapText="1"/>
    </xf>
    <xf numFmtId="0" fontId="10" fillId="0" borderId="6" xfId="0" applyFont="1" applyFill="1" applyBorder="1" applyAlignment="1">
      <alignment vertical="center"/>
    </xf>
    <xf numFmtId="3" fontId="10" fillId="0" borderId="9" xfId="0" applyNumberFormat="1" applyFont="1" applyFill="1" applyBorder="1" applyAlignment="1">
      <alignment vertical="center"/>
    </xf>
    <xf numFmtId="0" fontId="7" fillId="0" borderId="0" xfId="0" applyFont="1" applyAlignment="1">
      <alignment horizontal="right" vertical="center"/>
    </xf>
    <xf numFmtId="178" fontId="10" fillId="0" borderId="6" xfId="0" applyNumberFormat="1" applyFont="1" applyFill="1" applyBorder="1" applyAlignment="1">
      <alignment vertical="center" wrapText="1"/>
    </xf>
    <xf numFmtId="177" fontId="7" fillId="0" borderId="0" xfId="0" applyNumberFormat="1" applyFont="1" applyFill="1" applyBorder="1" applyAlignment="1">
      <alignment horizontal="left" vertical="center"/>
    </xf>
    <xf numFmtId="0" fontId="6"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3" fillId="0" borderId="21" xfId="0" applyFont="1" applyBorder="1" applyAlignment="1">
      <alignment horizontal="center" vertical="center" wrapText="1"/>
    </xf>
    <xf numFmtId="0" fontId="15" fillId="0" borderId="0" xfId="2" applyFont="1"/>
    <xf numFmtId="0" fontId="16" fillId="0" borderId="0" xfId="2" applyFont="1"/>
    <xf numFmtId="0" fontId="13" fillId="0" borderId="0" xfId="2" applyFont="1" applyAlignment="1"/>
    <xf numFmtId="0" fontId="16" fillId="0" borderId="0" xfId="2" applyFont="1" applyAlignment="1">
      <alignment vertical="center"/>
    </xf>
    <xf numFmtId="0" fontId="16" fillId="15" borderId="18" xfId="2" applyFont="1" applyFill="1" applyBorder="1" applyAlignment="1">
      <alignment horizontal="center" vertical="center"/>
    </xf>
    <xf numFmtId="0" fontId="20" fillId="0" borderId="0" xfId="2" applyFont="1"/>
    <xf numFmtId="0" fontId="13" fillId="0" borderId="0" xfId="2" applyFont="1"/>
    <xf numFmtId="20" fontId="13" fillId="0" borderId="0" xfId="2" applyNumberFormat="1" applyFont="1"/>
    <xf numFmtId="0" fontId="21"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3" fillId="0" borderId="18"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25" xfId="0" applyFont="1" applyBorder="1" applyAlignment="1">
      <alignment horizontal="left" vertical="center" wrapText="1"/>
    </xf>
    <xf numFmtId="0" fontId="23" fillId="0" borderId="24" xfId="0" applyFont="1" applyBorder="1" applyAlignment="1">
      <alignment horizontal="left" vertical="center" wrapText="1"/>
    </xf>
    <xf numFmtId="0" fontId="23" fillId="0" borderId="18" xfId="0" applyFont="1" applyBorder="1" applyAlignment="1">
      <alignment horizontal="left" vertical="center" wrapText="1"/>
    </xf>
    <xf numFmtId="0" fontId="23" fillId="0" borderId="0" xfId="0" applyFont="1"/>
    <xf numFmtId="0" fontId="22" fillId="0" borderId="1" xfId="0" applyFont="1" applyFill="1" applyBorder="1" applyAlignment="1">
      <alignment vertical="center" wrapText="1"/>
    </xf>
    <xf numFmtId="0" fontId="24" fillId="0" borderId="0" xfId="0" applyFont="1" applyBorder="1" applyAlignment="1">
      <alignment horizontal="center" vertical="center" wrapText="1"/>
    </xf>
    <xf numFmtId="0" fontId="23" fillId="0" borderId="35" xfId="0" applyFont="1" applyBorder="1" applyAlignment="1">
      <alignment vertical="center" wrapText="1"/>
    </xf>
    <xf numFmtId="0" fontId="10" fillId="0" borderId="1" xfId="0" applyFont="1" applyFill="1" applyBorder="1" applyAlignment="1">
      <alignment vertical="center"/>
    </xf>
    <xf numFmtId="0" fontId="22"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vertical="center"/>
    </xf>
    <xf numFmtId="0" fontId="15" fillId="0" borderId="0" xfId="0" applyFont="1"/>
    <xf numFmtId="0" fontId="16" fillId="0" borderId="0" xfId="0" applyFont="1"/>
    <xf numFmtId="0" fontId="16" fillId="11" borderId="18" xfId="2" applyFont="1" applyFill="1" applyBorder="1" applyAlignment="1">
      <alignment horizontal="center" vertical="center"/>
    </xf>
    <xf numFmtId="0" fontId="16" fillId="12" borderId="18" xfId="2" applyFont="1" applyFill="1" applyBorder="1" applyAlignment="1">
      <alignment horizontal="center" vertical="center"/>
    </xf>
    <xf numFmtId="0" fontId="16" fillId="13" borderId="18" xfId="2" applyFont="1" applyFill="1" applyBorder="1" applyAlignment="1">
      <alignment horizontal="center" vertical="center"/>
    </xf>
    <xf numFmtId="0" fontId="16" fillId="0" borderId="0" xfId="2" applyFont="1" applyAlignment="1">
      <alignment horizontal="center" vertical="center"/>
    </xf>
    <xf numFmtId="0" fontId="16" fillId="0" borderId="18" xfId="2" applyFont="1" applyFill="1" applyBorder="1" applyAlignment="1">
      <alignment horizontal="center" vertical="center"/>
    </xf>
    <xf numFmtId="0" fontId="16" fillId="0" borderId="22" xfId="2" applyFont="1" applyFill="1" applyBorder="1" applyAlignment="1">
      <alignment horizontal="center" vertical="center"/>
    </xf>
    <xf numFmtId="0" fontId="16" fillId="0" borderId="1" xfId="2" applyFont="1" applyFill="1" applyBorder="1" applyAlignment="1">
      <alignment horizontal="center" vertical="center"/>
    </xf>
    <xf numFmtId="0" fontId="16" fillId="11" borderId="19"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4" fillId="0" borderId="27" xfId="0" applyFont="1" applyFill="1" applyBorder="1" applyAlignment="1">
      <alignment horizontal="center" vertical="center" wrapText="1"/>
    </xf>
    <xf numFmtId="0" fontId="25" fillId="0" borderId="28"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5" fillId="0" borderId="30" xfId="0" applyFont="1" applyFill="1" applyBorder="1" applyAlignment="1">
      <alignment horizontal="left" vertical="center" wrapText="1"/>
    </xf>
    <xf numFmtId="0" fontId="26"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4" fillId="0" borderId="36" xfId="0"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4" xfId="0" applyFont="1" applyFill="1" applyBorder="1" applyAlignment="1">
      <alignment vertical="center" wrapText="1"/>
    </xf>
    <xf numFmtId="0" fontId="10" fillId="0" borderId="8" xfId="0" applyFont="1" applyFill="1" applyBorder="1" applyAlignment="1">
      <alignment horizontal="center" vertical="center"/>
    </xf>
    <xf numFmtId="0" fontId="10" fillId="0" borderId="4" xfId="0" applyFont="1" applyFill="1" applyBorder="1" applyAlignment="1">
      <alignment horizontal="right" vertical="center"/>
    </xf>
    <xf numFmtId="38" fontId="10" fillId="0" borderId="6" xfId="1" applyFont="1" applyFill="1" applyBorder="1" applyAlignment="1">
      <alignment vertical="center" wrapText="1"/>
    </xf>
    <xf numFmtId="3" fontId="10" fillId="0" borderId="1" xfId="0" applyNumberFormat="1" applyFont="1" applyFill="1" applyBorder="1" applyAlignment="1">
      <alignment vertical="center" wrapText="1"/>
    </xf>
    <xf numFmtId="3" fontId="10" fillId="0" borderId="38" xfId="0" applyNumberFormat="1" applyFont="1" applyFill="1" applyBorder="1" applyAlignment="1">
      <alignment vertical="center" wrapText="1"/>
    </xf>
    <xf numFmtId="38" fontId="10" fillId="0" borderId="14" xfId="1" applyFont="1" applyFill="1" applyBorder="1" applyAlignment="1">
      <alignment vertical="center" wrapText="1"/>
    </xf>
    <xf numFmtId="3" fontId="10" fillId="2" borderId="38" xfId="0" applyNumberFormat="1" applyFont="1" applyFill="1" applyBorder="1" applyAlignment="1">
      <alignment vertical="center" wrapText="1"/>
    </xf>
    <xf numFmtId="0" fontId="16" fillId="13" borderId="19" xfId="2" applyFont="1" applyFill="1" applyBorder="1" applyAlignment="1">
      <alignment horizontal="center" vertical="center"/>
    </xf>
    <xf numFmtId="0" fontId="19" fillId="14" borderId="19" xfId="2" applyFont="1" applyFill="1" applyBorder="1" applyAlignment="1">
      <alignment horizontal="center" vertical="center"/>
    </xf>
    <xf numFmtId="0" fontId="16" fillId="0" borderId="39" xfId="2" applyFont="1" applyFill="1" applyBorder="1" applyAlignment="1">
      <alignment horizontal="center" vertical="center"/>
    </xf>
    <xf numFmtId="0" fontId="16" fillId="11" borderId="1" xfId="2" applyFont="1" applyFill="1" applyBorder="1" applyAlignment="1">
      <alignment horizontal="center" vertical="center"/>
    </xf>
    <xf numFmtId="0" fontId="16" fillId="12" borderId="1" xfId="2" applyFont="1" applyFill="1" applyBorder="1" applyAlignment="1">
      <alignment horizontal="center" vertical="center"/>
    </xf>
    <xf numFmtId="0" fontId="16" fillId="14" borderId="1" xfId="2" applyFont="1" applyFill="1" applyBorder="1" applyAlignment="1">
      <alignment horizontal="center" vertical="center"/>
    </xf>
    <xf numFmtId="0" fontId="15" fillId="11" borderId="1" xfId="2" applyFont="1" applyFill="1" applyBorder="1" applyAlignment="1">
      <alignment horizontal="center" vertical="center"/>
    </xf>
    <xf numFmtId="0" fontId="17" fillId="11" borderId="1" xfId="2" applyFont="1" applyFill="1" applyBorder="1" applyAlignment="1">
      <alignment horizontal="center" vertical="center"/>
    </xf>
    <xf numFmtId="0" fontId="16" fillId="13" borderId="1" xfId="2" applyFont="1" applyFill="1" applyBorder="1" applyAlignment="1">
      <alignment horizontal="center" vertical="center"/>
    </xf>
    <xf numFmtId="0" fontId="18" fillId="14" borderId="1" xfId="2" applyFont="1" applyFill="1" applyBorder="1" applyAlignment="1">
      <alignment horizontal="center" vertical="center"/>
    </xf>
    <xf numFmtId="0" fontId="19"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3"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3"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4" fillId="16" borderId="32" xfId="0" applyFont="1" applyFill="1" applyBorder="1" applyAlignment="1">
      <alignment horizontal="center" vertical="center" wrapText="1"/>
    </xf>
    <xf numFmtId="0" fontId="23"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4" fillId="16" borderId="19" xfId="0" applyFont="1" applyFill="1" applyBorder="1" applyAlignment="1">
      <alignment horizontal="center" vertical="center" wrapText="1"/>
    </xf>
    <xf numFmtId="0" fontId="23"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4" fillId="16" borderId="27" xfId="0" applyFont="1" applyFill="1" applyBorder="1" applyAlignment="1">
      <alignment horizontal="center" vertical="center" wrapText="1"/>
    </xf>
    <xf numFmtId="0" fontId="23" fillId="16" borderId="24" xfId="0" applyFont="1" applyFill="1" applyBorder="1" applyAlignment="1">
      <alignment horizontal="left" vertical="center" wrapText="1"/>
    </xf>
    <xf numFmtId="0" fontId="25" fillId="16" borderId="28" xfId="0" applyFont="1" applyFill="1" applyBorder="1" applyAlignment="1">
      <alignment horizontal="left" vertical="center" wrapText="1"/>
    </xf>
    <xf numFmtId="0" fontId="26" fillId="16" borderId="29" xfId="0" applyFont="1" applyFill="1" applyBorder="1" applyAlignment="1">
      <alignment horizontal="center" vertical="center" wrapText="1"/>
    </xf>
    <xf numFmtId="0" fontId="25" fillId="16" borderId="30" xfId="0" applyFont="1" applyFill="1" applyBorder="1" applyAlignment="1">
      <alignment horizontal="left" vertical="center" wrapText="1"/>
    </xf>
    <xf numFmtId="0" fontId="26" fillId="16" borderId="31" xfId="0" applyFont="1" applyFill="1" applyBorder="1" applyAlignment="1">
      <alignment horizontal="center" vertical="center" wrapText="1"/>
    </xf>
    <xf numFmtId="0" fontId="14" fillId="16" borderId="27" xfId="0" applyFont="1" applyFill="1" applyBorder="1" applyAlignment="1">
      <alignment horizontal="left" vertical="center" wrapText="1"/>
    </xf>
    <xf numFmtId="0" fontId="26"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4" fillId="0" borderId="39" xfId="0" applyFont="1" applyFill="1" applyBorder="1" applyAlignment="1">
      <alignment horizontal="center" vertical="center" wrapText="1"/>
    </xf>
    <xf numFmtId="0" fontId="23" fillId="0" borderId="40" xfId="0" applyFont="1" applyBorder="1" applyAlignment="1">
      <alignment vertical="center" wrapText="1"/>
    </xf>
    <xf numFmtId="0" fontId="10" fillId="0" borderId="0" xfId="0" applyFont="1" applyFill="1" applyAlignment="1">
      <alignment horizontal="center" vertical="center"/>
    </xf>
    <xf numFmtId="178" fontId="10" fillId="0" borderId="13" xfId="0" applyNumberFormat="1" applyFont="1" applyFill="1" applyBorder="1" applyAlignment="1">
      <alignment vertical="center" wrapText="1"/>
    </xf>
    <xf numFmtId="0" fontId="10" fillId="2" borderId="13" xfId="0" applyFont="1" applyFill="1" applyBorder="1" applyAlignment="1">
      <alignment vertical="center" wrapText="1"/>
    </xf>
    <xf numFmtId="3" fontId="10" fillId="2" borderId="13" xfId="0" applyNumberFormat="1" applyFont="1" applyFill="1" applyBorder="1" applyAlignment="1">
      <alignment vertical="center" wrapText="1"/>
    </xf>
    <xf numFmtId="38" fontId="10" fillId="0" borderId="1" xfId="1" applyFont="1" applyFill="1" applyBorder="1" applyAlignment="1">
      <alignment vertical="center" wrapText="1"/>
    </xf>
    <xf numFmtId="178" fontId="10" fillId="0" borderId="41" xfId="0" applyNumberFormat="1" applyFont="1" applyFill="1" applyBorder="1" applyAlignment="1">
      <alignment vertical="center" wrapText="1"/>
    </xf>
    <xf numFmtId="0" fontId="10" fillId="2" borderId="41" xfId="0" applyFont="1" applyFill="1" applyBorder="1" applyAlignment="1">
      <alignment vertical="center" wrapText="1"/>
    </xf>
    <xf numFmtId="3" fontId="10" fillId="2" borderId="41" xfId="0" applyNumberFormat="1" applyFont="1" applyFill="1" applyBorder="1" applyAlignment="1">
      <alignment vertical="center" wrapText="1"/>
    </xf>
    <xf numFmtId="38" fontId="10" fillId="0" borderId="7" xfId="0" applyNumberFormat="1" applyFont="1" applyFill="1" applyBorder="1" applyAlignment="1">
      <alignment vertical="center" wrapText="1"/>
    </xf>
    <xf numFmtId="3" fontId="10" fillId="0" borderId="0" xfId="0" applyNumberFormat="1" applyFont="1" applyFill="1" applyAlignment="1">
      <alignment vertical="center" wrapText="1"/>
    </xf>
    <xf numFmtId="179" fontId="10" fillId="2" borderId="7" xfId="0" applyNumberFormat="1" applyFont="1" applyFill="1" applyBorder="1" applyAlignment="1" applyProtection="1">
      <alignment horizontal="center" vertical="center" wrapText="1"/>
    </xf>
    <xf numFmtId="0" fontId="29" fillId="0" borderId="0" xfId="0" applyFont="1" applyFill="1" applyAlignment="1">
      <alignment vertical="center"/>
    </xf>
    <xf numFmtId="12" fontId="10" fillId="0" borderId="1" xfId="0" quotePrefix="1" applyNumberFormat="1" applyFont="1" applyFill="1" applyBorder="1" applyAlignment="1">
      <alignment horizontal="center" vertical="center" wrapText="1"/>
    </xf>
    <xf numFmtId="3" fontId="10" fillId="0" borderId="13" xfId="0" applyNumberFormat="1" applyFont="1" applyFill="1" applyBorder="1" applyAlignment="1">
      <alignment vertical="center" wrapText="1"/>
    </xf>
    <xf numFmtId="179" fontId="10" fillId="0" borderId="13" xfId="0" applyNumberFormat="1" applyFont="1" applyFill="1" applyBorder="1" applyAlignment="1">
      <alignment vertical="center" wrapText="1"/>
    </xf>
    <xf numFmtId="12" fontId="10" fillId="0" borderId="38" xfId="0" quotePrefix="1" applyNumberFormat="1" applyFont="1" applyFill="1" applyBorder="1" applyAlignment="1">
      <alignment horizontal="center" vertical="center" wrapText="1"/>
    </xf>
    <xf numFmtId="3" fontId="10" fillId="0" borderId="41" xfId="0" applyNumberFormat="1" applyFont="1" applyFill="1" applyBorder="1" applyAlignment="1">
      <alignment vertical="center" wrapText="1"/>
    </xf>
    <xf numFmtId="179" fontId="10" fillId="0" borderId="41" xfId="0" applyNumberFormat="1" applyFont="1" applyFill="1" applyBorder="1" applyAlignment="1">
      <alignment vertical="center" wrapText="1"/>
    </xf>
    <xf numFmtId="179" fontId="10" fillId="2" borderId="13" xfId="0" applyNumberFormat="1" applyFont="1" applyFill="1" applyBorder="1" applyAlignment="1" applyProtection="1">
      <alignment horizontal="center" vertical="center" wrapText="1"/>
    </xf>
    <xf numFmtId="179" fontId="10" fillId="2" borderId="41" xfId="0" applyNumberFormat="1" applyFont="1" applyFill="1" applyBorder="1" applyAlignment="1" applyProtection="1">
      <alignment horizontal="center" vertical="center" wrapText="1"/>
    </xf>
    <xf numFmtId="0" fontId="23" fillId="0" borderId="24" xfId="0" applyFont="1" applyFill="1" applyBorder="1" applyAlignment="1">
      <alignment horizontal="left" vertical="center" wrapText="1"/>
    </xf>
    <xf numFmtId="0" fontId="23" fillId="0" borderId="0" xfId="0" applyFont="1" applyAlignment="1">
      <alignment horizontal="left"/>
    </xf>
    <xf numFmtId="0" fontId="0" fillId="0" borderId="24" xfId="0" applyFont="1" applyBorder="1" applyAlignment="1">
      <alignment vertical="center" wrapText="1"/>
    </xf>
    <xf numFmtId="0" fontId="23"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10" fillId="0" borderId="0" xfId="0" applyFont="1" applyFill="1" applyAlignment="1">
      <alignment horizontal="center" vertical="center"/>
    </xf>
    <xf numFmtId="0" fontId="27" fillId="0" borderId="0" xfId="0" applyFont="1" applyFill="1" applyAlignment="1">
      <alignment vertical="center" wrapText="1"/>
    </xf>
    <xf numFmtId="0" fontId="28" fillId="0" borderId="12" xfId="0" applyFont="1" applyFill="1" applyBorder="1" applyAlignment="1">
      <alignment horizontal="center" vertical="center"/>
    </xf>
    <xf numFmtId="0" fontId="28" fillId="0" borderId="1" xfId="0" applyFont="1" applyFill="1" applyBorder="1" applyAlignment="1">
      <alignment horizontal="center" vertical="center"/>
    </xf>
    <xf numFmtId="0" fontId="10" fillId="6" borderId="5" xfId="0" applyFont="1" applyFill="1" applyBorder="1" applyAlignment="1">
      <alignment vertical="center" wrapText="1"/>
    </xf>
    <xf numFmtId="0" fontId="11" fillId="0" borderId="1" xfId="0" applyFont="1" applyBorder="1" applyAlignment="1">
      <alignment horizontal="center" wrapText="1"/>
    </xf>
    <xf numFmtId="0" fontId="11" fillId="0" borderId="0" xfId="0" applyFont="1" applyAlignment="1">
      <alignment horizontal="center" wrapText="1"/>
    </xf>
    <xf numFmtId="0" fontId="11" fillId="0" borderId="0" xfId="0" applyFont="1"/>
    <xf numFmtId="0" fontId="11" fillId="17" borderId="5" xfId="0" applyFont="1" applyFill="1" applyBorder="1" applyAlignment="1">
      <alignment horizontal="center"/>
    </xf>
    <xf numFmtId="0" fontId="11" fillId="0" borderId="0" xfId="0" applyFont="1" applyAlignment="1">
      <alignment horizontal="center"/>
    </xf>
    <xf numFmtId="0" fontId="11" fillId="17" borderId="1" xfId="0" applyFont="1" applyFill="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7" xfId="0" applyFont="1" applyBorder="1" applyAlignment="1">
      <alignment horizontal="center"/>
    </xf>
    <xf numFmtId="0" fontId="11" fillId="17" borderId="1" xfId="0" applyFont="1" applyFill="1" applyBorder="1" applyAlignment="1">
      <alignment horizontal="center" wrapText="1"/>
    </xf>
    <xf numFmtId="0" fontId="11" fillId="0" borderId="9" xfId="0" applyFont="1" applyBorder="1" applyAlignment="1">
      <alignment horizontal="center"/>
    </xf>
    <xf numFmtId="0" fontId="11" fillId="0" borderId="0" xfId="0" applyFont="1" applyAlignment="1">
      <alignment vertical="center" wrapText="1"/>
    </xf>
    <xf numFmtId="0" fontId="0" fillId="0" borderId="0" xfId="0" applyFont="1"/>
    <xf numFmtId="0" fontId="7" fillId="0" borderId="0" xfId="11" applyFont="1" applyAlignment="1">
      <alignment vertical="center"/>
    </xf>
    <xf numFmtId="0" fontId="30" fillId="0" borderId="0" xfId="11" applyFont="1" applyAlignment="1">
      <alignment vertical="center"/>
    </xf>
    <xf numFmtId="0" fontId="8" fillId="0" borderId="0" xfId="11" applyFont="1" applyAlignment="1">
      <alignment vertical="center"/>
    </xf>
    <xf numFmtId="0" fontId="7" fillId="0" borderId="0" xfId="11" applyFont="1" applyAlignment="1">
      <alignment horizontal="center" vertical="center"/>
    </xf>
    <xf numFmtId="0" fontId="7" fillId="0" borderId="0" xfId="11" applyFont="1" applyAlignment="1">
      <alignment horizontal="centerContinuous" vertical="center"/>
    </xf>
    <xf numFmtId="0" fontId="7" fillId="0" borderId="0" xfId="11" applyFont="1" applyBorder="1" applyAlignment="1">
      <alignment vertical="center"/>
    </xf>
    <xf numFmtId="0" fontId="7" fillId="0" borderId="0" xfId="11" applyFont="1" applyBorder="1" applyAlignment="1">
      <alignment horizontal="right" vertical="center"/>
    </xf>
    <xf numFmtId="0" fontId="32" fillId="0" borderId="0" xfId="12" applyAlignment="1">
      <alignment vertical="center"/>
    </xf>
    <xf numFmtId="0" fontId="32" fillId="0" borderId="11" xfId="12" applyFill="1" applyBorder="1" applyAlignment="1">
      <alignment horizontal="center" vertical="center"/>
    </xf>
    <xf numFmtId="0" fontId="32" fillId="0" borderId="13" xfId="12" applyFill="1" applyBorder="1" applyAlignment="1">
      <alignment horizontal="center" vertical="center"/>
    </xf>
    <xf numFmtId="0" fontId="32" fillId="0" borderId="12" xfId="12" applyBorder="1" applyAlignment="1">
      <alignment horizontal="center" vertical="center"/>
    </xf>
    <xf numFmtId="0" fontId="32" fillId="0" borderId="13" xfId="12" applyBorder="1" applyAlignment="1">
      <alignment horizontal="center" vertical="center"/>
    </xf>
    <xf numFmtId="0" fontId="32" fillId="0" borderId="0" xfId="12" applyAlignment="1">
      <alignment horizontal="center" vertical="center"/>
    </xf>
    <xf numFmtId="0" fontId="32" fillId="0" borderId="0" xfId="12" applyAlignment="1">
      <alignment horizontal="right" vertical="center"/>
    </xf>
    <xf numFmtId="0" fontId="32" fillId="0" borderId="0" xfId="12" applyBorder="1" applyAlignment="1">
      <alignment horizontal="center" vertical="center"/>
    </xf>
    <xf numFmtId="0" fontId="32" fillId="17" borderId="1" xfId="12" applyFill="1" applyBorder="1" applyAlignment="1" applyProtection="1">
      <alignment horizontal="center" vertical="center"/>
      <protection locked="0"/>
    </xf>
    <xf numFmtId="0" fontId="7" fillId="17" borderId="0" xfId="0" applyFont="1" applyFill="1" applyAlignment="1">
      <alignment horizontal="left" vertical="center"/>
    </xf>
    <xf numFmtId="0" fontId="7" fillId="0" borderId="0" xfId="11" applyFont="1" applyFill="1" applyAlignment="1">
      <alignment vertical="center" shrinkToFit="1"/>
    </xf>
    <xf numFmtId="0" fontId="0" fillId="0" borderId="0" xfId="0" applyFill="1" applyAlignment="1">
      <alignment vertical="center" shrinkToFit="1"/>
    </xf>
    <xf numFmtId="0" fontId="7" fillId="0" borderId="0" xfId="11" applyFont="1" applyFill="1" applyAlignment="1">
      <alignment horizontal="left" vertical="center" shrinkToFit="1"/>
    </xf>
    <xf numFmtId="0" fontId="36" fillId="0" borderId="0" xfId="0" applyFont="1" applyAlignment="1">
      <alignment horizontal="center" vertical="center"/>
    </xf>
    <xf numFmtId="0" fontId="7" fillId="0" borderId="0" xfId="11" applyFont="1" applyFill="1" applyAlignment="1">
      <alignment horizontal="right" vertical="center"/>
    </xf>
    <xf numFmtId="0" fontId="7" fillId="17" borderId="0" xfId="11" applyFont="1" applyFill="1" applyAlignment="1">
      <alignment horizontal="center" vertical="distributed" shrinkToFit="1"/>
    </xf>
    <xf numFmtId="0" fontId="7" fillId="17" borderId="0" xfId="11" applyFont="1" applyFill="1" applyAlignment="1">
      <alignment vertical="center" wrapText="1"/>
    </xf>
    <xf numFmtId="0" fontId="7" fillId="0" borderId="0" xfId="11" applyFont="1" applyAlignment="1">
      <alignment vertical="center" wrapText="1"/>
    </xf>
    <xf numFmtId="177" fontId="12" fillId="17" borderId="0" xfId="11" applyNumberFormat="1" applyFont="1" applyFill="1" applyBorder="1" applyAlignment="1">
      <alignment horizontal="right" vertical="center"/>
    </xf>
    <xf numFmtId="0" fontId="7" fillId="0" borderId="0" xfId="11" applyFont="1" applyBorder="1" applyAlignment="1">
      <alignment vertical="center" wrapText="1"/>
    </xf>
    <xf numFmtId="0" fontId="7" fillId="17" borderId="0" xfId="11" applyNumberFormat="1" applyFont="1" applyFill="1" applyBorder="1" applyAlignment="1">
      <alignment horizontal="left" vertical="center"/>
    </xf>
    <xf numFmtId="0" fontId="4" fillId="17" borderId="0" xfId="0" applyNumberFormat="1" applyFont="1" applyFill="1" applyAlignment="1">
      <alignment horizontal="left" vertical="center"/>
    </xf>
    <xf numFmtId="0" fontId="33" fillId="0" borderId="45" xfId="12" applyFont="1" applyBorder="1" applyAlignment="1">
      <alignment horizontal="right" vertical="center"/>
    </xf>
    <xf numFmtId="0" fontId="35" fillId="6" borderId="46" xfId="12" applyFont="1" applyFill="1" applyBorder="1" applyAlignment="1">
      <alignment horizontal="center" vertical="center"/>
    </xf>
    <xf numFmtId="0" fontId="35" fillId="6" borderId="47" xfId="12" applyFont="1" applyFill="1" applyBorder="1" applyAlignment="1">
      <alignment horizontal="center" vertical="center"/>
    </xf>
    <xf numFmtId="0" fontId="35" fillId="6" borderId="48" xfId="12" applyFont="1" applyFill="1" applyBorder="1" applyAlignment="1">
      <alignment horizontal="center" vertical="center"/>
    </xf>
    <xf numFmtId="0" fontId="32" fillId="0" borderId="1" xfId="12" applyBorder="1" applyAlignment="1">
      <alignment horizontal="distributed" vertical="center"/>
    </xf>
    <xf numFmtId="0" fontId="32" fillId="0" borderId="12" xfId="12" applyFill="1" applyBorder="1" applyAlignment="1">
      <alignment horizontal="center" vertical="center"/>
    </xf>
    <xf numFmtId="0" fontId="32" fillId="0" borderId="11" xfId="12" applyFill="1" applyBorder="1" applyAlignment="1">
      <alignment horizontal="center" vertical="center"/>
    </xf>
    <xf numFmtId="0" fontId="32" fillId="17" borderId="11" xfId="12" applyFill="1" applyBorder="1" applyAlignment="1" applyProtection="1">
      <alignment horizontal="center" vertical="center"/>
      <protection locked="0"/>
    </xf>
    <xf numFmtId="0" fontId="32" fillId="17" borderId="12" xfId="12" applyFill="1" applyBorder="1" applyAlignment="1" applyProtection="1">
      <alignment vertical="center" shrinkToFit="1"/>
      <protection locked="0"/>
    </xf>
    <xf numFmtId="0" fontId="32" fillId="17" borderId="11" xfId="12" applyFill="1" applyBorder="1" applyAlignment="1" applyProtection="1">
      <alignment vertical="center" shrinkToFit="1"/>
      <protection locked="0"/>
    </xf>
    <xf numFmtId="0" fontId="32" fillId="17" borderId="13" xfId="12" applyFill="1" applyBorder="1" applyAlignment="1" applyProtection="1">
      <alignment vertical="center" shrinkToFit="1"/>
      <protection locked="0"/>
    </xf>
    <xf numFmtId="180" fontId="0" fillId="17" borderId="12" xfId="13" applyNumberFormat="1" applyFont="1" applyFill="1" applyBorder="1" applyAlignment="1" applyProtection="1">
      <alignment vertical="center"/>
      <protection locked="0"/>
    </xf>
    <xf numFmtId="180" fontId="0" fillId="17" borderId="11" xfId="13" applyNumberFormat="1" applyFont="1" applyFill="1" applyBorder="1" applyAlignment="1" applyProtection="1">
      <alignment vertical="center"/>
      <protection locked="0"/>
    </xf>
    <xf numFmtId="38" fontId="0" fillId="17" borderId="12" xfId="13" applyFont="1" applyFill="1" applyBorder="1" applyAlignment="1" applyProtection="1">
      <alignment vertical="center"/>
      <protection locked="0"/>
    </xf>
    <xf numFmtId="38" fontId="0" fillId="17" borderId="11" xfId="13" applyFont="1" applyFill="1" applyBorder="1" applyAlignment="1" applyProtection="1">
      <alignment vertical="center"/>
      <protection locked="0"/>
    </xf>
    <xf numFmtId="0" fontId="32" fillId="17" borderId="46" xfId="12" applyFill="1" applyBorder="1" applyAlignment="1" applyProtection="1">
      <alignment vertical="center"/>
      <protection locked="0"/>
    </xf>
    <xf numFmtId="0" fontId="32" fillId="17" borderId="47" xfId="12" applyFill="1" applyBorder="1" applyAlignment="1" applyProtection="1">
      <alignment vertical="center"/>
      <protection locked="0"/>
    </xf>
    <xf numFmtId="0" fontId="32" fillId="17" borderId="48" xfId="12" applyFill="1" applyBorder="1" applyAlignment="1" applyProtection="1">
      <alignment vertical="center"/>
      <protection locked="0"/>
    </xf>
    <xf numFmtId="38" fontId="0" fillId="17" borderId="49" xfId="13" applyFont="1" applyFill="1" applyBorder="1" applyAlignment="1">
      <alignment vertical="center"/>
    </xf>
    <xf numFmtId="38" fontId="0" fillId="17" borderId="50" xfId="13" applyFont="1" applyFill="1" applyBorder="1" applyAlignment="1">
      <alignment vertical="center"/>
    </xf>
    <xf numFmtId="38" fontId="0" fillId="17" borderId="51" xfId="13" applyFont="1" applyFill="1" applyBorder="1" applyAlignment="1">
      <alignment vertical="center"/>
    </xf>
    <xf numFmtId="0" fontId="32" fillId="17" borderId="11" xfId="12" applyFill="1" applyBorder="1" applyAlignment="1">
      <alignment vertical="center"/>
    </xf>
    <xf numFmtId="38" fontId="0" fillId="17" borderId="12" xfId="13" applyFont="1" applyFill="1" applyBorder="1" applyAlignment="1" applyProtection="1">
      <alignment horizontal="center" vertical="center"/>
      <protection locked="0"/>
    </xf>
    <xf numFmtId="38" fontId="0" fillId="17" borderId="11" xfId="13" applyFont="1" applyFill="1" applyBorder="1" applyAlignment="1" applyProtection="1">
      <alignment horizontal="center" vertical="center"/>
      <protection locked="0"/>
    </xf>
    <xf numFmtId="0" fontId="32" fillId="0" borderId="0" xfId="12" applyAlignment="1">
      <alignment horizontal="right" vertical="center"/>
    </xf>
    <xf numFmtId="0" fontId="32" fillId="0" borderId="2" xfId="12" applyBorder="1" applyAlignment="1">
      <alignment horizontal="right" vertical="center"/>
    </xf>
    <xf numFmtId="0" fontId="32" fillId="0" borderId="1" xfId="12" applyBorder="1" applyAlignment="1">
      <alignment horizontal="center" vertical="center"/>
    </xf>
    <xf numFmtId="0" fontId="32" fillId="0" borderId="1" xfId="12" applyBorder="1" applyAlignment="1">
      <alignment horizontal="center" vertical="center" wrapText="1"/>
    </xf>
    <xf numFmtId="0" fontId="32" fillId="17" borderId="12" xfId="12" applyFill="1" applyBorder="1" applyAlignment="1" applyProtection="1">
      <alignment vertical="center"/>
      <protection locked="0"/>
    </xf>
    <xf numFmtId="0" fontId="32" fillId="17" borderId="11" xfId="12" applyFill="1" applyBorder="1" applyAlignment="1" applyProtection="1">
      <alignment vertical="center"/>
      <protection locked="0"/>
    </xf>
    <xf numFmtId="0" fontId="32" fillId="17" borderId="13" xfId="12" applyFill="1" applyBorder="1" applyAlignment="1" applyProtection="1">
      <alignment vertical="center"/>
      <protection locked="0"/>
    </xf>
    <xf numFmtId="38" fontId="0" fillId="17" borderId="13" xfId="13" applyFont="1" applyFill="1" applyBorder="1" applyAlignment="1" applyProtection="1">
      <alignment vertical="center"/>
      <protection locked="0"/>
    </xf>
    <xf numFmtId="38" fontId="0" fillId="0" borderId="1" xfId="13" applyFont="1" applyBorder="1" applyAlignment="1">
      <alignment vertical="center"/>
    </xf>
    <xf numFmtId="0" fontId="32" fillId="0" borderId="12" xfId="12" applyBorder="1" applyAlignment="1">
      <alignment horizontal="center" vertical="center"/>
    </xf>
    <xf numFmtId="0" fontId="32" fillId="0" borderId="11" xfId="12" applyBorder="1" applyAlignment="1">
      <alignment horizontal="center" vertical="center"/>
    </xf>
    <xf numFmtId="0" fontId="32" fillId="0" borderId="13" xfId="12" applyBorder="1" applyAlignment="1">
      <alignment horizontal="center" vertical="center"/>
    </xf>
    <xf numFmtId="0" fontId="32" fillId="0" borderId="10" xfId="12" applyBorder="1" applyAlignment="1">
      <alignment horizontal="center" vertical="center"/>
    </xf>
    <xf numFmtId="0" fontId="32" fillId="0" borderId="17" xfId="12" applyBorder="1" applyAlignment="1">
      <alignment horizontal="center" vertical="center"/>
    </xf>
    <xf numFmtId="0" fontId="32" fillId="0" borderId="3" xfId="12" applyBorder="1" applyAlignment="1">
      <alignment horizontal="center" vertical="center"/>
    </xf>
    <xf numFmtId="0" fontId="32" fillId="0" borderId="8" xfId="12" applyBorder="1" applyAlignment="1">
      <alignment horizontal="center" vertical="center"/>
    </xf>
    <xf numFmtId="0" fontId="32" fillId="0" borderId="0" xfId="12" applyBorder="1" applyAlignment="1">
      <alignment horizontal="center" vertical="center"/>
    </xf>
    <xf numFmtId="0" fontId="32" fillId="0" borderId="2" xfId="12" applyBorder="1" applyAlignment="1">
      <alignment horizontal="center" vertical="center"/>
    </xf>
    <xf numFmtId="0" fontId="32" fillId="0" borderId="9" xfId="12" applyBorder="1" applyAlignment="1">
      <alignment horizontal="center" vertical="center"/>
    </xf>
    <xf numFmtId="0" fontId="32" fillId="0" borderId="44" xfId="12" applyBorder="1" applyAlignment="1">
      <alignment horizontal="center" vertical="center"/>
    </xf>
    <xf numFmtId="0" fontId="32" fillId="0" borderId="7" xfId="12" applyBorder="1" applyAlignment="1">
      <alignment horizontal="center" vertical="center"/>
    </xf>
    <xf numFmtId="38" fontId="0" fillId="17" borderId="1" xfId="13" applyFont="1" applyFill="1" applyBorder="1" applyAlignment="1" applyProtection="1">
      <alignment vertical="center"/>
      <protection locked="0"/>
    </xf>
    <xf numFmtId="38" fontId="0" fillId="0" borderId="12" xfId="13" applyFont="1" applyBorder="1" applyAlignment="1">
      <alignment vertical="center"/>
    </xf>
    <xf numFmtId="38" fontId="0" fillId="0" borderId="11" xfId="13" applyFont="1" applyBorder="1" applyAlignment="1">
      <alignment vertical="center"/>
    </xf>
    <xf numFmtId="38" fontId="0" fillId="0" borderId="13" xfId="13" applyFont="1" applyBorder="1" applyAlignment="1">
      <alignment vertical="center"/>
    </xf>
    <xf numFmtId="0" fontId="32" fillId="0" borderId="12" xfId="12"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17" borderId="11" xfId="0" applyFill="1" applyBorder="1" applyAlignment="1">
      <alignment vertical="center" shrinkToFit="1"/>
    </xf>
    <xf numFmtId="0" fontId="0" fillId="17" borderId="13" xfId="0" applyFill="1" applyBorder="1" applyAlignment="1">
      <alignment vertical="center" shrinkToFit="1"/>
    </xf>
    <xf numFmtId="0" fontId="32" fillId="0" borderId="12" xfId="12" applyBorder="1" applyAlignment="1">
      <alignment horizontal="distributed"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10" fillId="0" borderId="0" xfId="0" applyFont="1" applyFill="1" applyAlignment="1">
      <alignment horizontal="center" vertical="center"/>
    </xf>
    <xf numFmtId="0" fontId="10" fillId="17" borderId="0" xfId="0" applyFont="1" applyFill="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0" fillId="0" borderId="0" xfId="0" applyFont="1" applyAlignment="1">
      <alignment horizontal="center"/>
    </xf>
    <xf numFmtId="0" fontId="11" fillId="0" borderId="4" xfId="0" applyFont="1" applyBorder="1" applyAlignment="1">
      <alignment horizontal="left" vertical="center" wrapText="1"/>
    </xf>
    <xf numFmtId="0" fontId="28" fillId="0" borderId="0" xfId="0" applyFont="1" applyFill="1" applyAlignment="1">
      <alignment horizontal="left" vertical="center" wrapText="1"/>
    </xf>
    <xf numFmtId="0" fontId="10" fillId="0" borderId="0" xfId="0" applyFont="1" applyFill="1" applyBorder="1" applyAlignment="1">
      <alignment horizontal="right" vertical="center"/>
    </xf>
    <xf numFmtId="0" fontId="11" fillId="0" borderId="0" xfId="0" applyFont="1" applyFill="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center" vertical="center"/>
    </xf>
    <xf numFmtId="177" fontId="7" fillId="2" borderId="0" xfId="0" applyNumberFormat="1" applyFont="1" applyFill="1" applyBorder="1" applyAlignment="1">
      <alignment horizontal="left" vertical="center"/>
    </xf>
    <xf numFmtId="0" fontId="7" fillId="2" borderId="0" xfId="0" applyFont="1" applyFill="1" applyAlignment="1">
      <alignment horizontal="right" vertical="center"/>
    </xf>
    <xf numFmtId="0" fontId="7" fillId="0" borderId="0" xfId="0" applyFont="1" applyAlignment="1">
      <alignment vertical="center" wrapText="1"/>
    </xf>
    <xf numFmtId="177" fontId="12" fillId="2" borderId="0" xfId="0" applyNumberFormat="1" applyFont="1" applyFill="1" applyBorder="1" applyAlignment="1">
      <alignment horizontal="right" vertical="center"/>
    </xf>
    <xf numFmtId="0" fontId="7" fillId="2" borderId="0" xfId="0" applyFont="1" applyFill="1" applyAlignment="1">
      <alignment horizontal="left" vertical="center" shrinkToFit="1"/>
    </xf>
    <xf numFmtId="0" fontId="7" fillId="0" borderId="0" xfId="0" applyFont="1" applyBorder="1" applyAlignment="1">
      <alignment vertical="center" wrapText="1"/>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2" borderId="0" xfId="0" applyFont="1" applyFill="1" applyBorder="1" applyAlignment="1">
      <alignment horizontal="right" vertical="center"/>
    </xf>
    <xf numFmtId="0" fontId="6" fillId="2" borderId="0" xfId="0" applyFont="1" applyFill="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6" fillId="0" borderId="0" xfId="2" applyFont="1" applyAlignment="1">
      <alignment horizontal="center" vertical="center"/>
    </xf>
    <xf numFmtId="0" fontId="15" fillId="0" borderId="1" xfId="2" applyFont="1" applyBorder="1" applyAlignment="1">
      <alignment horizontal="center" vertical="center"/>
    </xf>
    <xf numFmtId="0" fontId="15" fillId="0" borderId="5" xfId="2" applyFont="1" applyBorder="1" applyAlignment="1">
      <alignment horizontal="center" vertical="center"/>
    </xf>
  </cellXfs>
  <cellStyles count="14">
    <cellStyle name="桁区切り" xfId="1" builtinId="6"/>
    <cellStyle name="桁区切り 2" xfId="4"/>
    <cellStyle name="桁区切り 2 2" xfId="13"/>
    <cellStyle name="桁区切り 3" xfId="6"/>
    <cellStyle name="桁区切り 4" xfId="8"/>
    <cellStyle name="桁区切り 5" xfId="10"/>
    <cellStyle name="標準" xfId="0" builtinId="0"/>
    <cellStyle name="標準 2" xfId="2"/>
    <cellStyle name="標準 2 2" xfId="7"/>
    <cellStyle name="標準 2 3" xfId="11"/>
    <cellStyle name="標準 3" xfId="3"/>
    <cellStyle name="標準 3 2" xfId="12"/>
    <cellStyle name="標準 4" xfId="5"/>
    <cellStyle name="標準 5" xfId="9"/>
  </cellStyles>
  <dxfs count="1">
    <dxf>
      <font>
        <color theme="7" tint="0.79998168889431442"/>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572</v>
      </c>
      <c r="B4" t="s">
        <v>524</v>
      </c>
      <c r="C4" t="s">
        <v>3</v>
      </c>
    </row>
    <row r="5" spans="1:3">
      <c r="A5">
        <v>1</v>
      </c>
      <c r="B5" t="s">
        <v>525</v>
      </c>
      <c r="C5" t="s">
        <v>573</v>
      </c>
    </row>
    <row r="6" spans="1:3">
      <c r="A6">
        <v>2</v>
      </c>
      <c r="B6" t="s">
        <v>526</v>
      </c>
      <c r="C6" t="s">
        <v>574</v>
      </c>
    </row>
    <row r="7" spans="1:3">
      <c r="A7">
        <v>3</v>
      </c>
      <c r="B7" t="s">
        <v>527</v>
      </c>
      <c r="C7" t="s">
        <v>575</v>
      </c>
    </row>
    <row r="8" spans="1:3">
      <c r="A8">
        <v>4</v>
      </c>
      <c r="B8" t="s">
        <v>528</v>
      </c>
      <c r="C8" t="s">
        <v>576</v>
      </c>
    </row>
    <row r="9" spans="1:3">
      <c r="A9">
        <v>5</v>
      </c>
      <c r="B9" t="s">
        <v>529</v>
      </c>
      <c r="C9" t="s">
        <v>577</v>
      </c>
    </row>
    <row r="10" spans="1:3">
      <c r="A10">
        <v>6</v>
      </c>
      <c r="B10" t="s">
        <v>530</v>
      </c>
      <c r="C10" t="s">
        <v>578</v>
      </c>
    </row>
    <row r="11" spans="1:3">
      <c r="A11">
        <v>7</v>
      </c>
      <c r="B11" t="s">
        <v>531</v>
      </c>
      <c r="C11" t="s">
        <v>579</v>
      </c>
    </row>
    <row r="12" spans="1:3">
      <c r="A12">
        <v>8</v>
      </c>
      <c r="B12" t="s">
        <v>532</v>
      </c>
      <c r="C12" t="s">
        <v>580</v>
      </c>
    </row>
    <row r="13" spans="1:3">
      <c r="A13">
        <v>9</v>
      </c>
      <c r="B13" t="s">
        <v>533</v>
      </c>
      <c r="C13" t="s">
        <v>581</v>
      </c>
    </row>
    <row r="14" spans="1:3">
      <c r="A14">
        <v>10</v>
      </c>
      <c r="B14" t="s">
        <v>534</v>
      </c>
      <c r="C14" t="s">
        <v>582</v>
      </c>
    </row>
    <row r="15" spans="1:3">
      <c r="A15">
        <v>11</v>
      </c>
      <c r="B15" t="s">
        <v>535</v>
      </c>
      <c r="C15" t="s">
        <v>583</v>
      </c>
    </row>
    <row r="16" spans="1:3">
      <c r="A16">
        <v>12</v>
      </c>
      <c r="B16" t="s">
        <v>536</v>
      </c>
      <c r="C16" t="s">
        <v>584</v>
      </c>
    </row>
    <row r="17" spans="1:3">
      <c r="A17">
        <v>13</v>
      </c>
      <c r="B17" t="s">
        <v>537</v>
      </c>
      <c r="C17" t="s">
        <v>585</v>
      </c>
    </row>
    <row r="18" spans="1:3">
      <c r="A18">
        <v>14</v>
      </c>
      <c r="B18" t="s">
        <v>538</v>
      </c>
      <c r="C18" t="s">
        <v>586</v>
      </c>
    </row>
    <row r="19" spans="1:3">
      <c r="A19">
        <v>15</v>
      </c>
      <c r="B19" t="s">
        <v>539</v>
      </c>
    </row>
    <row r="20" spans="1:3">
      <c r="A20">
        <v>16</v>
      </c>
      <c r="B20" t="s">
        <v>540</v>
      </c>
    </row>
    <row r="21" spans="1:3">
      <c r="A21">
        <v>17</v>
      </c>
      <c r="B21" t="s">
        <v>541</v>
      </c>
    </row>
    <row r="22" spans="1:3">
      <c r="A22">
        <v>18</v>
      </c>
      <c r="B22" t="s">
        <v>542</v>
      </c>
    </row>
    <row r="23" spans="1:3">
      <c r="A23">
        <v>19</v>
      </c>
      <c r="B23" t="s">
        <v>543</v>
      </c>
    </row>
    <row r="24" spans="1:3">
      <c r="A24">
        <v>20</v>
      </c>
      <c r="B24" t="s">
        <v>544</v>
      </c>
    </row>
    <row r="25" spans="1:3">
      <c r="A25">
        <v>21</v>
      </c>
      <c r="B25" t="s">
        <v>545</v>
      </c>
    </row>
    <row r="26" spans="1:3">
      <c r="A26">
        <v>22</v>
      </c>
      <c r="B26" t="s">
        <v>546</v>
      </c>
    </row>
    <row r="27" spans="1:3">
      <c r="A27">
        <v>23</v>
      </c>
      <c r="B27" t="s">
        <v>547</v>
      </c>
    </row>
    <row r="28" spans="1:3">
      <c r="A28">
        <v>24</v>
      </c>
      <c r="B28" t="s">
        <v>548</v>
      </c>
    </row>
    <row r="29" spans="1:3">
      <c r="A29">
        <v>25</v>
      </c>
      <c r="B29" t="s">
        <v>549</v>
      </c>
    </row>
    <row r="30" spans="1:3">
      <c r="A30">
        <v>26</v>
      </c>
      <c r="B30" t="s">
        <v>550</v>
      </c>
    </row>
    <row r="31" spans="1:3">
      <c r="A31">
        <v>27</v>
      </c>
      <c r="B31" t="s">
        <v>551</v>
      </c>
    </row>
    <row r="32" spans="1:3">
      <c r="A32">
        <v>28</v>
      </c>
      <c r="B32" t="s">
        <v>552</v>
      </c>
    </row>
    <row r="33" spans="1:2">
      <c r="A33">
        <v>29</v>
      </c>
      <c r="B33" t="s">
        <v>553</v>
      </c>
    </row>
    <row r="34" spans="1:2">
      <c r="A34">
        <v>30</v>
      </c>
      <c r="B34" t="s">
        <v>554</v>
      </c>
    </row>
    <row r="35" spans="1:2">
      <c r="A35">
        <v>31</v>
      </c>
      <c r="B35" t="s">
        <v>555</v>
      </c>
    </row>
    <row r="36" spans="1:2">
      <c r="A36">
        <v>32</v>
      </c>
      <c r="B36" t="s">
        <v>556</v>
      </c>
    </row>
    <row r="37" spans="1:2">
      <c r="A37">
        <v>33</v>
      </c>
      <c r="B37" t="s">
        <v>557</v>
      </c>
    </row>
    <row r="38" spans="1:2">
      <c r="A38">
        <v>34</v>
      </c>
      <c r="B38" t="s">
        <v>558</v>
      </c>
    </row>
    <row r="39" spans="1:2">
      <c r="A39">
        <v>35</v>
      </c>
      <c r="B39" t="s">
        <v>559</v>
      </c>
    </row>
    <row r="40" spans="1:2">
      <c r="A40">
        <v>36</v>
      </c>
      <c r="B40" t="s">
        <v>560</v>
      </c>
    </row>
    <row r="41" spans="1:2">
      <c r="A41">
        <v>37</v>
      </c>
      <c r="B41" t="s">
        <v>561</v>
      </c>
    </row>
    <row r="42" spans="1:2">
      <c r="A42">
        <v>38</v>
      </c>
      <c r="B42" t="s">
        <v>562</v>
      </c>
    </row>
    <row r="43" spans="1:2">
      <c r="A43">
        <v>39</v>
      </c>
      <c r="B43" t="s">
        <v>563</v>
      </c>
    </row>
    <row r="44" spans="1:2">
      <c r="A44">
        <v>40</v>
      </c>
      <c r="B44" t="s">
        <v>564</v>
      </c>
    </row>
    <row r="45" spans="1:2">
      <c r="A45">
        <v>41</v>
      </c>
      <c r="B45" t="s">
        <v>565</v>
      </c>
    </row>
    <row r="46" spans="1:2">
      <c r="A46">
        <v>42</v>
      </c>
      <c r="B46" t="s">
        <v>566</v>
      </c>
    </row>
    <row r="47" spans="1:2">
      <c r="A47">
        <v>43</v>
      </c>
      <c r="B47" t="s">
        <v>567</v>
      </c>
    </row>
    <row r="48" spans="1:2">
      <c r="A48">
        <v>44</v>
      </c>
      <c r="B48" t="s">
        <v>568</v>
      </c>
    </row>
    <row r="49" spans="1:2">
      <c r="A49">
        <v>45</v>
      </c>
      <c r="B49" t="s">
        <v>569</v>
      </c>
    </row>
    <row r="50" spans="1:2">
      <c r="A50">
        <v>46</v>
      </c>
      <c r="B50" t="s">
        <v>570</v>
      </c>
    </row>
    <row r="51" spans="1:2">
      <c r="A51">
        <v>47</v>
      </c>
      <c r="B51" t="s">
        <v>571</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c r="B1" s="56" t="s">
        <v>145</v>
      </c>
    </row>
    <row r="2" spans="1:22" ht="12.75" customHeight="1">
      <c r="B2" s="67" t="s">
        <v>462</v>
      </c>
      <c r="C2" s="67"/>
      <c r="D2" s="67"/>
      <c r="E2" s="67"/>
      <c r="F2" s="67"/>
      <c r="G2" s="67"/>
      <c r="H2" s="67"/>
      <c r="I2" s="67"/>
      <c r="J2" s="67"/>
      <c r="K2" s="67"/>
      <c r="L2" s="67"/>
      <c r="M2" s="67"/>
      <c r="N2" s="67"/>
      <c r="O2" s="67"/>
      <c r="P2" s="67"/>
      <c r="Q2" s="67"/>
      <c r="R2" s="67"/>
      <c r="S2" s="67"/>
      <c r="U2" s="275"/>
      <c r="V2" s="275"/>
    </row>
    <row r="3" spans="1:22" ht="12.75" customHeight="1">
      <c r="N3" s="68"/>
      <c r="O3" s="385" t="str">
        <f>〔別紙1〕!E4</f>
        <v>（事業者名）</v>
      </c>
      <c r="P3" s="385"/>
      <c r="Q3" s="385"/>
      <c r="R3" s="385"/>
      <c r="S3" s="198"/>
      <c r="U3" s="275"/>
      <c r="V3" s="275"/>
    </row>
    <row r="4" spans="1:22" ht="12.75" customHeight="1">
      <c r="E4" s="68"/>
      <c r="F4" s="68"/>
      <c r="G4" s="68"/>
      <c r="U4" s="275"/>
      <c r="V4" s="275"/>
    </row>
    <row r="5" spans="1:22" ht="72">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row r="35" spans="2:22" ht="12.75" customHeight="1">
      <c r="B35" s="56" t="s">
        <v>7</v>
      </c>
    </row>
    <row r="36" spans="2:22" ht="12.75" customHeight="1">
      <c r="B36" s="56" t="s">
        <v>196</v>
      </c>
    </row>
    <row r="37" spans="2:22" ht="12.75" customHeight="1">
      <c r="B37" s="56" t="s">
        <v>470</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5"/>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390" t="s">
        <v>203</v>
      </c>
      <c r="G11" s="390"/>
      <c r="H11" s="390"/>
      <c r="I11" s="21" t="s">
        <v>202</v>
      </c>
    </row>
    <row r="12" spans="1:9" ht="18" customHeight="1">
      <c r="F12" s="24"/>
      <c r="G12" s="24"/>
      <c r="H12" s="24"/>
    </row>
    <row r="15" spans="1:9" ht="18" customHeight="1">
      <c r="A15" s="25" t="s">
        <v>28</v>
      </c>
      <c r="B15" s="25"/>
      <c r="C15" s="25"/>
      <c r="D15" s="25"/>
      <c r="E15" s="25"/>
      <c r="F15" s="25"/>
      <c r="G15" s="25"/>
      <c r="H15" s="25"/>
      <c r="I15" s="25"/>
    </row>
    <row r="18" spans="1:9" ht="18" customHeight="1">
      <c r="A18" s="387" t="s">
        <v>147</v>
      </c>
      <c r="B18" s="387"/>
      <c r="C18" s="387"/>
      <c r="D18" s="387"/>
      <c r="E18" s="387"/>
      <c r="F18" s="387"/>
      <c r="G18" s="387"/>
      <c r="H18" s="387"/>
      <c r="I18" s="387"/>
    </row>
    <row r="19" spans="1:9" ht="18" customHeight="1">
      <c r="A19" s="387"/>
      <c r="B19" s="387"/>
      <c r="C19" s="387"/>
      <c r="D19" s="387"/>
      <c r="E19" s="387"/>
      <c r="F19" s="387"/>
      <c r="G19" s="387"/>
      <c r="H19" s="387"/>
      <c r="I19" s="387"/>
    </row>
    <row r="20" spans="1:9" ht="18" customHeight="1">
      <c r="A20" s="387"/>
      <c r="B20" s="387"/>
      <c r="C20" s="387"/>
      <c r="D20" s="387"/>
      <c r="E20" s="387"/>
      <c r="F20" s="387"/>
      <c r="G20" s="387"/>
      <c r="H20" s="387"/>
      <c r="I20" s="387"/>
    </row>
    <row r="22" spans="1:9" ht="18" customHeight="1">
      <c r="A22" s="25" t="s">
        <v>29</v>
      </c>
      <c r="B22" s="25"/>
      <c r="C22" s="25"/>
      <c r="D22" s="25"/>
      <c r="E22" s="25"/>
      <c r="F22" s="25"/>
      <c r="G22" s="25"/>
      <c r="H22" s="25"/>
      <c r="I22" s="25"/>
    </row>
    <row r="24" spans="1:9" ht="18" customHeight="1">
      <c r="A24" s="21" t="s">
        <v>30</v>
      </c>
    </row>
    <row r="26" spans="1:9" ht="18" customHeight="1">
      <c r="A26" s="391" t="s">
        <v>149</v>
      </c>
      <c r="B26" s="391"/>
      <c r="C26" s="391"/>
      <c r="D26" s="391"/>
      <c r="E26" s="391"/>
      <c r="F26" s="391"/>
      <c r="G26" s="391"/>
      <c r="H26" s="391"/>
      <c r="I26" s="391"/>
    </row>
    <row r="27" spans="1:9" ht="18" customHeight="1">
      <c r="A27" s="391"/>
      <c r="B27" s="391"/>
      <c r="C27" s="391"/>
      <c r="D27" s="391"/>
      <c r="E27" s="391"/>
      <c r="F27" s="391"/>
      <c r="G27" s="391"/>
      <c r="H27" s="391"/>
      <c r="I27" s="391"/>
    </row>
    <row r="28" spans="1:9" ht="18" customHeight="1">
      <c r="G28" s="392" t="s">
        <v>31</v>
      </c>
      <c r="H28" s="392"/>
      <c r="I28" s="392"/>
    </row>
    <row r="30" spans="1:9" ht="18" customHeight="1">
      <c r="A30" s="391" t="s">
        <v>151</v>
      </c>
      <c r="B30" s="391"/>
      <c r="C30" s="391"/>
      <c r="D30" s="391"/>
      <c r="E30" s="391"/>
      <c r="F30" s="391"/>
      <c r="G30" s="391"/>
      <c r="H30" s="391"/>
      <c r="I30" s="391"/>
    </row>
    <row r="31" spans="1:9" ht="18" customHeight="1">
      <c r="A31" s="391"/>
      <c r="B31" s="391"/>
      <c r="C31" s="391"/>
      <c r="D31" s="391"/>
      <c r="E31" s="391"/>
      <c r="F31" s="391"/>
      <c r="G31" s="391"/>
      <c r="H31" s="391"/>
      <c r="I31" s="391"/>
    </row>
    <row r="32" spans="1:9" ht="18" customHeight="1">
      <c r="G32" s="392" t="s">
        <v>31</v>
      </c>
      <c r="H32" s="392"/>
      <c r="I32" s="392"/>
    </row>
    <row r="34" spans="1:9" ht="27" customHeight="1">
      <c r="A34" s="391" t="s">
        <v>148</v>
      </c>
      <c r="B34" s="391"/>
      <c r="C34" s="391"/>
      <c r="D34" s="391"/>
      <c r="E34" s="391"/>
      <c r="F34" s="391"/>
      <c r="G34" s="391"/>
      <c r="H34" s="391"/>
      <c r="I34" s="391"/>
    </row>
    <row r="35" spans="1:9" ht="27" customHeight="1">
      <c r="A35" s="391"/>
      <c r="B35" s="391"/>
      <c r="C35" s="391"/>
      <c r="D35" s="391"/>
      <c r="E35" s="391"/>
      <c r="F35" s="391"/>
      <c r="G35" s="391"/>
      <c r="H35" s="391"/>
      <c r="I35" s="391"/>
    </row>
  </sheetData>
  <mergeCells count="7">
    <mergeCell ref="F11:H11"/>
    <mergeCell ref="A18:I20"/>
    <mergeCell ref="A26:I27"/>
    <mergeCell ref="A30:I31"/>
    <mergeCell ref="A34:I35"/>
    <mergeCell ref="G28:I28"/>
    <mergeCell ref="G32:I32"/>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393" t="s">
        <v>51</v>
      </c>
      <c r="B7" s="393"/>
      <c r="C7" s="393"/>
      <c r="D7" s="125" t="s">
        <v>48</v>
      </c>
    </row>
    <row r="8" spans="1:9" ht="18" customHeight="1">
      <c r="A8" s="21" t="s">
        <v>50</v>
      </c>
      <c r="B8" s="26"/>
    </row>
    <row r="9" spans="1:9" ht="18" customHeight="1">
      <c r="F9" s="24"/>
      <c r="G9" s="24"/>
      <c r="H9" s="24"/>
    </row>
    <row r="10" spans="1:9" ht="18" customHeight="1">
      <c r="F10" s="390" t="s">
        <v>204</v>
      </c>
      <c r="G10" s="390"/>
      <c r="H10" s="390"/>
      <c r="I10" s="21" t="s">
        <v>202</v>
      </c>
    </row>
    <row r="11" spans="1:9" ht="18" customHeight="1">
      <c r="F11" s="24"/>
      <c r="G11" s="24"/>
      <c r="H11" s="24"/>
    </row>
    <row r="14" spans="1:9" ht="18" customHeight="1">
      <c r="A14" s="25" t="s">
        <v>28</v>
      </c>
      <c r="B14" s="25"/>
      <c r="C14" s="25"/>
      <c r="D14" s="25"/>
      <c r="E14" s="25"/>
      <c r="F14" s="25"/>
      <c r="G14" s="25"/>
      <c r="H14" s="25"/>
      <c r="I14" s="25"/>
    </row>
    <row r="17" spans="1:9" ht="18" customHeight="1">
      <c r="A17" s="387" t="s">
        <v>137</v>
      </c>
      <c r="B17" s="387"/>
      <c r="C17" s="387"/>
      <c r="D17" s="387"/>
      <c r="E17" s="387"/>
      <c r="F17" s="387"/>
      <c r="G17" s="387"/>
      <c r="H17" s="387"/>
      <c r="I17" s="387"/>
    </row>
    <row r="18" spans="1:9" ht="18" customHeight="1">
      <c r="A18" s="387"/>
      <c r="B18" s="387"/>
      <c r="C18" s="387"/>
      <c r="D18" s="387"/>
      <c r="E18" s="387"/>
      <c r="F18" s="387"/>
      <c r="G18" s="387"/>
      <c r="H18" s="387"/>
      <c r="I18" s="387"/>
    </row>
    <row r="20" spans="1:9" ht="18" customHeight="1">
      <c r="A20" s="25" t="s">
        <v>29</v>
      </c>
      <c r="B20" s="25"/>
      <c r="C20" s="25"/>
      <c r="D20" s="25"/>
      <c r="E20" s="25"/>
      <c r="F20" s="25"/>
      <c r="G20" s="25"/>
      <c r="H20" s="25"/>
      <c r="I20" s="25"/>
    </row>
    <row r="22" spans="1:9" ht="18" customHeight="1">
      <c r="A22" s="21" t="s">
        <v>30</v>
      </c>
    </row>
    <row r="24" spans="1:9" ht="18" customHeight="1">
      <c r="A24" s="391" t="s">
        <v>149</v>
      </c>
      <c r="B24" s="391"/>
      <c r="C24" s="391"/>
      <c r="D24" s="391"/>
      <c r="E24" s="391"/>
      <c r="F24" s="391"/>
      <c r="G24" s="391"/>
      <c r="H24" s="391"/>
      <c r="I24" s="391"/>
    </row>
    <row r="25" spans="1:9" ht="18" customHeight="1">
      <c r="A25" s="391"/>
      <c r="B25" s="391"/>
      <c r="C25" s="391"/>
      <c r="D25" s="391"/>
      <c r="E25" s="391"/>
      <c r="F25" s="391"/>
      <c r="G25" s="391"/>
      <c r="H25" s="391"/>
      <c r="I25" s="391"/>
    </row>
    <row r="26" spans="1:9" ht="18" customHeight="1">
      <c r="A26" s="28"/>
      <c r="B26" s="28"/>
      <c r="C26" s="28"/>
      <c r="D26" s="28"/>
      <c r="E26" s="28"/>
      <c r="F26" s="28"/>
      <c r="G26" s="392" t="s">
        <v>31</v>
      </c>
      <c r="H26" s="392"/>
      <c r="I26" s="392"/>
    </row>
    <row r="27" spans="1:9" ht="18" customHeight="1">
      <c r="A27" s="28"/>
      <c r="B27" s="28"/>
      <c r="C27" s="28"/>
      <c r="D27" s="28"/>
      <c r="E27" s="28"/>
      <c r="F27" s="28"/>
      <c r="G27" s="28"/>
      <c r="H27" s="28"/>
      <c r="I27" s="126"/>
    </row>
    <row r="28" spans="1:9" ht="18" customHeight="1">
      <c r="A28" s="394" t="s">
        <v>150</v>
      </c>
      <c r="B28" s="394"/>
      <c r="C28" s="394"/>
      <c r="D28" s="394"/>
      <c r="E28" s="394"/>
      <c r="F28" s="394"/>
      <c r="G28" s="394"/>
      <c r="H28" s="394"/>
      <c r="I28" s="394"/>
    </row>
    <row r="29" spans="1:9" ht="18" customHeight="1">
      <c r="A29" s="394"/>
      <c r="B29" s="394"/>
      <c r="C29" s="394"/>
      <c r="D29" s="394"/>
      <c r="E29" s="394"/>
      <c r="F29" s="394"/>
      <c r="G29" s="394"/>
      <c r="H29" s="394"/>
      <c r="I29" s="394"/>
    </row>
    <row r="30" spans="1:9" ht="18" customHeight="1">
      <c r="A30" s="28"/>
      <c r="B30" s="28"/>
      <c r="C30" s="28"/>
      <c r="D30" s="28"/>
      <c r="E30" s="28"/>
      <c r="F30" s="28"/>
      <c r="G30" s="392" t="s">
        <v>31</v>
      </c>
      <c r="H30" s="392"/>
      <c r="I30" s="392"/>
    </row>
    <row r="32" spans="1:9" ht="27" customHeight="1">
      <c r="A32" s="391" t="s">
        <v>148</v>
      </c>
      <c r="B32" s="391"/>
      <c r="C32" s="391"/>
      <c r="D32" s="391"/>
      <c r="E32" s="391"/>
      <c r="F32" s="391"/>
      <c r="G32" s="391"/>
      <c r="H32" s="391"/>
      <c r="I32" s="391"/>
    </row>
    <row r="33" spans="1:9" ht="27" customHeight="1">
      <c r="A33" s="391"/>
      <c r="B33" s="391"/>
      <c r="C33" s="391"/>
      <c r="D33" s="391"/>
      <c r="E33" s="391"/>
      <c r="F33" s="391"/>
      <c r="G33" s="391"/>
      <c r="H33" s="391"/>
      <c r="I33" s="391"/>
    </row>
  </sheetData>
  <mergeCells count="8">
    <mergeCell ref="A32:I33"/>
    <mergeCell ref="A7:C7"/>
    <mergeCell ref="A24:I25"/>
    <mergeCell ref="A28:I29"/>
    <mergeCell ref="A17:I18"/>
    <mergeCell ref="G26:I26"/>
    <mergeCell ref="G30:I30"/>
    <mergeCell ref="F10:H10"/>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141</v>
      </c>
    </row>
    <row r="2" spans="1:14" ht="24" customHeight="1">
      <c r="B2" s="398" t="s">
        <v>152</v>
      </c>
      <c r="C2" s="398"/>
      <c r="D2" s="398"/>
      <c r="E2" s="398"/>
      <c r="F2" s="398"/>
      <c r="G2" s="398"/>
      <c r="H2" s="398"/>
      <c r="I2" s="398"/>
      <c r="J2" s="398"/>
      <c r="K2" s="398"/>
      <c r="L2" s="398"/>
      <c r="M2" s="398"/>
      <c r="N2" s="398"/>
    </row>
    <row r="3" spans="1:14" ht="24" customHeight="1">
      <c r="B3" s="134" t="s">
        <v>201</v>
      </c>
      <c r="F3" s="2"/>
      <c r="G3" s="2"/>
      <c r="L3" s="397" t="s">
        <v>194</v>
      </c>
      <c r="M3" s="397"/>
      <c r="N3" s="397"/>
    </row>
    <row r="4" spans="1:14" ht="7.5" customHeight="1"/>
    <row r="5" spans="1:14" ht="24" customHeight="1">
      <c r="B5" s="399" t="s">
        <v>46</v>
      </c>
      <c r="C5" s="400"/>
      <c r="D5" s="399" t="s">
        <v>45</v>
      </c>
      <c r="E5" s="401"/>
      <c r="F5" s="401"/>
      <c r="G5" s="401"/>
      <c r="H5" s="401"/>
      <c r="I5" s="401"/>
      <c r="J5" s="401"/>
      <c r="K5" s="401"/>
      <c r="L5" s="401"/>
      <c r="M5" s="400"/>
      <c r="N5" s="3"/>
    </row>
    <row r="6" spans="1:14" ht="24" customHeight="1">
      <c r="B6" s="4"/>
      <c r="C6" s="5"/>
      <c r="D6" s="399" t="s">
        <v>207</v>
      </c>
      <c r="E6" s="401"/>
      <c r="F6" s="400"/>
      <c r="G6" s="399" t="s">
        <v>208</v>
      </c>
      <c r="H6" s="401"/>
      <c r="I6" s="401"/>
      <c r="J6" s="401"/>
      <c r="K6" s="401"/>
      <c r="L6" s="401"/>
      <c r="M6" s="400"/>
      <c r="N6" s="5"/>
    </row>
    <row r="7" spans="1:14" ht="24" customHeight="1">
      <c r="B7" s="6" t="s">
        <v>153</v>
      </c>
      <c r="C7" s="7" t="s">
        <v>44</v>
      </c>
      <c r="D7" s="8"/>
      <c r="E7" s="8"/>
      <c r="F7" s="7"/>
      <c r="G7" s="8"/>
      <c r="H7" s="395" t="s">
        <v>43</v>
      </c>
      <c r="I7" s="396"/>
      <c r="J7" s="395" t="s">
        <v>42</v>
      </c>
      <c r="K7" s="396"/>
      <c r="L7" s="395" t="s">
        <v>41</v>
      </c>
      <c r="M7" s="396"/>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209</v>
      </c>
    </row>
    <row r="20" spans="2:14" ht="20.100000000000001" customHeight="1">
      <c r="B20" s="1" t="s">
        <v>210</v>
      </c>
    </row>
    <row r="21" spans="2:14" ht="20.100000000000001" customHeight="1">
      <c r="B21" s="1" t="s">
        <v>211</v>
      </c>
    </row>
    <row r="22" spans="2:14" ht="20.100000000000001" customHeight="1">
      <c r="B22" s="1" t="s">
        <v>212</v>
      </c>
    </row>
    <row r="23" spans="2:14" ht="20.100000000000001" customHeight="1">
      <c r="B23" s="1" t="s">
        <v>213</v>
      </c>
    </row>
    <row r="24" spans="2:14" ht="20.100000000000001" customHeight="1">
      <c r="B24" s="1" t="s">
        <v>214</v>
      </c>
    </row>
    <row r="25" spans="2:14" ht="20.100000000000001" customHeight="1">
      <c r="B25" s="1" t="s">
        <v>215</v>
      </c>
    </row>
    <row r="26" spans="2:14" ht="20.100000000000001" customHeight="1">
      <c r="B26" s="1" t="s">
        <v>216</v>
      </c>
    </row>
  </sheetData>
  <mergeCells count="9">
    <mergeCell ref="H7:I7"/>
    <mergeCell ref="J7:K7"/>
    <mergeCell ref="L7:M7"/>
    <mergeCell ref="L3:N3"/>
    <mergeCell ref="B2:N2"/>
    <mergeCell ref="B5:C5"/>
    <mergeCell ref="D5:M5"/>
    <mergeCell ref="D6:F6"/>
    <mergeCell ref="G6:M6"/>
  </mergeCells>
  <phoneticPr fontId="5"/>
  <pageMargins left="0.70866141732283472" right="0.70866141732283472" top="0.74803149606299213" bottom="0.74803149606299213" header="0.31496062992125984" footer="0.31496062992125984"/>
  <pageSetup paperSize="9" scale="71"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174</v>
      </c>
    </row>
    <row r="3" spans="1:9" s="30" customFormat="1" ht="28.5" customHeight="1">
      <c r="A3" s="39" t="s">
        <v>53</v>
      </c>
      <c r="B3" s="40" t="s">
        <v>86</v>
      </c>
      <c r="C3" s="41" t="s">
        <v>87</v>
      </c>
      <c r="D3" s="42" t="s">
        <v>17</v>
      </c>
      <c r="E3" s="35" t="s">
        <v>465</v>
      </c>
      <c r="F3" s="36" t="s">
        <v>468</v>
      </c>
      <c r="G3" s="37" t="s">
        <v>180</v>
      </c>
      <c r="H3" s="38" t="s">
        <v>101</v>
      </c>
      <c r="I3" s="51" t="s">
        <v>176</v>
      </c>
    </row>
    <row r="4" spans="1:9" s="30" customFormat="1" ht="28.5" customHeight="1">
      <c r="A4" s="39"/>
      <c r="B4" s="40" t="s">
        <v>88</v>
      </c>
      <c r="C4" s="41" t="s">
        <v>89</v>
      </c>
      <c r="D4" s="42" t="s">
        <v>18</v>
      </c>
      <c r="E4" s="31"/>
      <c r="F4" s="31"/>
      <c r="G4" s="31"/>
      <c r="H4" s="38" t="s">
        <v>102</v>
      </c>
      <c r="I4" s="31"/>
    </row>
    <row r="5" spans="1:9" s="30" customFormat="1" ht="28.5" customHeight="1">
      <c r="A5" s="39"/>
      <c r="B5" s="40" t="s">
        <v>163</v>
      </c>
      <c r="C5" s="41" t="s">
        <v>91</v>
      </c>
      <c r="D5" s="42" t="s">
        <v>472</v>
      </c>
      <c r="E5" s="31"/>
      <c r="F5" s="31"/>
      <c r="G5" s="31"/>
      <c r="H5" s="38" t="s">
        <v>103</v>
      </c>
      <c r="I5" s="31"/>
    </row>
    <row r="6" spans="1:9" s="30" customFormat="1" ht="28.5" customHeight="1">
      <c r="A6" s="39"/>
      <c r="B6" s="40" t="s">
        <v>85</v>
      </c>
      <c r="C6" s="31"/>
      <c r="D6" s="31"/>
      <c r="E6" s="31"/>
      <c r="F6" s="31"/>
      <c r="G6" s="31"/>
      <c r="H6" s="38" t="s">
        <v>181</v>
      </c>
      <c r="I6" s="31"/>
    </row>
    <row r="7" spans="1:9" s="30" customFormat="1" ht="28.5" customHeight="1">
      <c r="A7" s="39"/>
      <c r="B7" s="40" t="s">
        <v>92</v>
      </c>
      <c r="C7" s="31"/>
      <c r="D7" s="31"/>
      <c r="E7" s="31"/>
      <c r="F7" s="31"/>
      <c r="G7" s="31"/>
      <c r="H7" s="38" t="s">
        <v>105</v>
      </c>
      <c r="I7" s="31"/>
    </row>
    <row r="8" spans="1:9" s="30" customFormat="1" ht="28.5" customHeight="1">
      <c r="A8" s="39"/>
      <c r="B8" s="40" t="s">
        <v>165</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185</v>
      </c>
      <c r="C10" s="31"/>
      <c r="D10" s="31"/>
      <c r="E10" s="31"/>
      <c r="F10" s="31"/>
      <c r="G10" s="31"/>
      <c r="H10" s="38" t="s">
        <v>90</v>
      </c>
      <c r="I10" s="31"/>
    </row>
    <row r="11" spans="1:9" s="30" customFormat="1" ht="36">
      <c r="A11" s="39"/>
      <c r="B11" s="40" t="s">
        <v>186</v>
      </c>
      <c r="C11" s="31"/>
      <c r="D11" s="31"/>
      <c r="E11" s="31"/>
      <c r="F11" s="31"/>
      <c r="G11" s="31"/>
      <c r="H11" s="38" t="s">
        <v>108</v>
      </c>
      <c r="I11" s="31"/>
    </row>
    <row r="12" spans="1:9" s="30" customFormat="1" ht="28.5" customHeight="1">
      <c r="A12" s="39"/>
      <c r="B12" s="40" t="s">
        <v>167</v>
      </c>
      <c r="C12" s="31"/>
      <c r="D12" s="31"/>
      <c r="E12" s="31"/>
      <c r="F12" s="31"/>
      <c r="G12" s="31"/>
      <c r="H12" s="38" t="s">
        <v>109</v>
      </c>
      <c r="I12" s="31"/>
    </row>
    <row r="13" spans="1:9" s="30" customFormat="1" ht="28.5" customHeight="1">
      <c r="A13" s="39"/>
      <c r="B13" s="40" t="s">
        <v>169</v>
      </c>
      <c r="C13" s="31"/>
      <c r="D13" s="31"/>
      <c r="E13" s="31"/>
      <c r="F13" s="31"/>
      <c r="G13" s="31"/>
      <c r="H13" s="38" t="s">
        <v>19</v>
      </c>
      <c r="I13" s="31"/>
    </row>
    <row r="14" spans="1:9" s="30" customFormat="1" ht="28.5" customHeight="1">
      <c r="A14" s="39"/>
      <c r="B14" s="31"/>
      <c r="C14" s="31"/>
      <c r="D14" s="31"/>
      <c r="E14" s="31"/>
      <c r="F14" s="31"/>
      <c r="G14" s="31"/>
      <c r="H14" s="38" t="s">
        <v>188</v>
      </c>
      <c r="I14" s="31"/>
    </row>
    <row r="15" spans="1:9" s="30" customFormat="1" ht="28.5" customHeight="1">
      <c r="A15" s="39"/>
      <c r="B15" s="31"/>
      <c r="C15" s="31"/>
      <c r="D15" s="31"/>
      <c r="E15" s="31"/>
      <c r="F15" s="31"/>
      <c r="G15" s="31"/>
      <c r="H15" s="38" t="s">
        <v>190</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480</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467</v>
      </c>
      <c r="C29" s="31"/>
      <c r="D29" s="31"/>
      <c r="E29" s="31"/>
      <c r="F29" s="31"/>
    </row>
    <row r="30" spans="1:9" s="30" customFormat="1" ht="28.5" customHeight="1">
      <c r="A30" s="40" t="s">
        <v>88</v>
      </c>
      <c r="B30" s="31" t="s">
        <v>467</v>
      </c>
      <c r="C30" s="31"/>
      <c r="D30" s="31"/>
      <c r="E30" s="31"/>
      <c r="F30" s="31"/>
    </row>
    <row r="31" spans="1:9" s="30" customFormat="1" ht="28.5" customHeight="1">
      <c r="A31" s="40" t="s">
        <v>163</v>
      </c>
      <c r="B31" s="31" t="s">
        <v>467</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467</v>
      </c>
      <c r="C33" s="31"/>
      <c r="D33" s="31"/>
      <c r="E33" s="31"/>
      <c r="F33" s="31"/>
    </row>
    <row r="34" spans="1:6" s="30" customFormat="1" ht="28.5" customHeight="1">
      <c r="A34" s="40" t="s">
        <v>165</v>
      </c>
      <c r="B34" s="31" t="s">
        <v>467</v>
      </c>
      <c r="C34" s="31"/>
      <c r="D34" s="31"/>
      <c r="E34" s="31"/>
      <c r="F34" s="31"/>
    </row>
    <row r="35" spans="1:6" s="30" customFormat="1" ht="28.5" customHeight="1">
      <c r="A35" s="40" t="s">
        <v>94</v>
      </c>
      <c r="B35" s="31" t="s">
        <v>467</v>
      </c>
      <c r="C35" s="31"/>
      <c r="D35" s="31"/>
      <c r="E35" s="31"/>
      <c r="F35" s="31"/>
    </row>
    <row r="36" spans="1:6" s="30" customFormat="1" ht="36">
      <c r="A36" s="40" t="s">
        <v>184</v>
      </c>
      <c r="B36" s="31" t="s">
        <v>467</v>
      </c>
      <c r="C36" s="31"/>
      <c r="D36" s="31"/>
      <c r="E36" s="31"/>
      <c r="F36" s="31"/>
    </row>
    <row r="37" spans="1:6" s="30" customFormat="1" ht="48">
      <c r="A37" s="40" t="s">
        <v>183</v>
      </c>
      <c r="B37" s="31" t="s">
        <v>467</v>
      </c>
      <c r="C37" s="31"/>
      <c r="D37" s="31"/>
      <c r="E37" s="31"/>
      <c r="F37" s="31"/>
    </row>
    <row r="38" spans="1:6" s="30" customFormat="1" ht="24">
      <c r="A38" s="40" t="s">
        <v>167</v>
      </c>
      <c r="B38" s="31" t="s">
        <v>467</v>
      </c>
      <c r="C38" s="31"/>
      <c r="D38" s="31"/>
      <c r="E38" s="31"/>
      <c r="F38" s="31"/>
    </row>
    <row r="39" spans="1:6" s="30" customFormat="1" ht="28.5" customHeight="1">
      <c r="A39" s="40" t="s">
        <v>169</v>
      </c>
      <c r="B39" s="31" t="s">
        <v>467</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170</v>
      </c>
      <c r="C41" s="31" t="s">
        <v>66</v>
      </c>
      <c r="D41" s="31" t="s">
        <v>476</v>
      </c>
      <c r="E41" s="31" t="s">
        <v>67</v>
      </c>
      <c r="F41" s="31" t="s">
        <v>115</v>
      </c>
    </row>
    <row r="42" spans="1:6" s="30" customFormat="1" ht="28.5" customHeight="1">
      <c r="A42" s="41" t="s">
        <v>91</v>
      </c>
      <c r="B42" s="31" t="s">
        <v>113</v>
      </c>
      <c r="C42" s="31" t="s">
        <v>114</v>
      </c>
      <c r="D42" s="31"/>
      <c r="E42" s="31"/>
      <c r="F42" s="31"/>
    </row>
    <row r="43" spans="1:6" s="30" customFormat="1" ht="28.5" customHeight="1">
      <c r="A43" s="42" t="s">
        <v>177</v>
      </c>
      <c r="B43" s="31" t="s">
        <v>467</v>
      </c>
      <c r="C43" s="31"/>
      <c r="D43" s="31"/>
      <c r="E43" s="31"/>
      <c r="F43" s="31"/>
    </row>
    <row r="44" spans="1:6" s="30" customFormat="1" ht="28.5" customHeight="1">
      <c r="A44" s="42" t="s">
        <v>178</v>
      </c>
      <c r="B44" s="31" t="s">
        <v>467</v>
      </c>
      <c r="C44" s="31"/>
      <c r="D44" s="31"/>
      <c r="E44" s="31"/>
      <c r="F44" s="31"/>
    </row>
    <row r="45" spans="1:6" s="30" customFormat="1" ht="28.5" customHeight="1">
      <c r="A45" s="42" t="s">
        <v>179</v>
      </c>
      <c r="B45" s="31" t="s">
        <v>467</v>
      </c>
      <c r="C45" s="31"/>
      <c r="D45" s="31"/>
      <c r="E45" s="31"/>
      <c r="F45" s="31"/>
    </row>
    <row r="46" spans="1:6" s="30" customFormat="1" ht="28.5" customHeight="1">
      <c r="A46" s="35" t="s">
        <v>471</v>
      </c>
      <c r="B46" s="31" t="s">
        <v>467</v>
      </c>
      <c r="C46" s="31"/>
      <c r="D46" s="31"/>
      <c r="E46" s="31"/>
      <c r="F46" s="31"/>
    </row>
    <row r="47" spans="1:6" s="30" customFormat="1" ht="28.5" customHeight="1">
      <c r="A47" s="36" t="s">
        <v>468</v>
      </c>
      <c r="B47" s="89" t="s">
        <v>467</v>
      </c>
      <c r="C47" s="31"/>
      <c r="D47" s="31"/>
      <c r="E47" s="31"/>
      <c r="F47" s="31"/>
    </row>
    <row r="48" spans="1:6" s="30" customFormat="1" ht="28.5" customHeight="1">
      <c r="A48" s="37" t="s">
        <v>180</v>
      </c>
      <c r="B48" s="31" t="s">
        <v>467</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36">
      <c r="A60" s="38" t="s">
        <v>187</v>
      </c>
      <c r="B60" s="31" t="s">
        <v>76</v>
      </c>
      <c r="C60" s="31"/>
      <c r="D60" s="31"/>
      <c r="E60" s="31"/>
      <c r="F60" s="31"/>
    </row>
    <row r="61" spans="1:6" s="30" customFormat="1" ht="36">
      <c r="A61" s="38" t="s">
        <v>191</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24">
      <c r="A65" s="38" t="s">
        <v>112</v>
      </c>
      <c r="B65" s="31" t="s">
        <v>77</v>
      </c>
      <c r="C65" s="31"/>
      <c r="D65" s="31"/>
      <c r="E65" s="31"/>
      <c r="F65" s="31"/>
    </row>
    <row r="66" spans="1:6" s="30" customFormat="1" ht="24" customHeight="1">
      <c r="A66" s="38" t="s">
        <v>479</v>
      </c>
      <c r="B66" s="31" t="s">
        <v>478</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172</v>
      </c>
      <c r="C72" s="31" t="s">
        <v>84</v>
      </c>
      <c r="D72" s="31"/>
      <c r="E72" s="31"/>
      <c r="F72" s="31"/>
    </row>
    <row r="73" spans="1:6" ht="28.5" customHeight="1">
      <c r="A73" s="51" t="s">
        <v>176</v>
      </c>
      <c r="B73" s="31" t="s">
        <v>467</v>
      </c>
      <c r="C73" s="31"/>
      <c r="D73" s="31"/>
      <c r="E73" s="31"/>
      <c r="F73" s="31"/>
    </row>
  </sheetData>
  <phoneticPr fontId="5"/>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162</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467</v>
      </c>
      <c r="F8" s="63" t="s">
        <v>467</v>
      </c>
    </row>
    <row r="9" spans="1:6" s="30" customFormat="1" ht="28.5" customHeight="1">
      <c r="A9" s="62"/>
      <c r="B9" s="40" t="s">
        <v>164</v>
      </c>
      <c r="D9" s="61">
        <v>0.5</v>
      </c>
      <c r="E9" s="63" t="s">
        <v>467</v>
      </c>
      <c r="F9" s="63" t="s">
        <v>467</v>
      </c>
    </row>
    <row r="10" spans="1:6" s="30" customFormat="1" ht="28.5" customHeight="1">
      <c r="A10" s="62"/>
      <c r="B10" s="40" t="s">
        <v>94</v>
      </c>
      <c r="D10" s="61">
        <v>0.5</v>
      </c>
      <c r="E10" s="63" t="s">
        <v>467</v>
      </c>
      <c r="F10" s="63" t="s">
        <v>467</v>
      </c>
    </row>
    <row r="11" spans="1:6" s="30" customFormat="1" ht="28.5" customHeight="1">
      <c r="A11" s="62"/>
      <c r="B11" s="40" t="s">
        <v>185</v>
      </c>
      <c r="D11" s="61">
        <v>0.5</v>
      </c>
      <c r="E11" s="63" t="s">
        <v>467</v>
      </c>
      <c r="F11" s="63" t="s">
        <v>467</v>
      </c>
    </row>
    <row r="12" spans="1:6" s="30" customFormat="1" ht="36">
      <c r="A12" s="62"/>
      <c r="B12" s="40" t="s">
        <v>186</v>
      </c>
      <c r="D12" s="61">
        <v>0.33333333333333331</v>
      </c>
      <c r="E12" s="63" t="s">
        <v>467</v>
      </c>
      <c r="F12" s="63" t="s">
        <v>467</v>
      </c>
    </row>
    <row r="13" spans="1:6" s="30" customFormat="1" ht="28.5" customHeight="1">
      <c r="A13" s="62"/>
      <c r="B13" s="40" t="s">
        <v>166</v>
      </c>
      <c r="D13" s="61">
        <v>0.5</v>
      </c>
      <c r="E13" s="63" t="s">
        <v>467</v>
      </c>
      <c r="F13" s="63" t="s">
        <v>467</v>
      </c>
    </row>
    <row r="14" spans="1:6" s="30" customFormat="1" ht="28.5" customHeight="1">
      <c r="A14" s="62"/>
      <c r="B14" s="40" t="s">
        <v>168</v>
      </c>
      <c r="D14" s="61">
        <v>0.33333333333333331</v>
      </c>
      <c r="E14" s="63" t="s">
        <v>467</v>
      </c>
      <c r="F14" s="63" t="s">
        <v>467</v>
      </c>
    </row>
    <row r="15" spans="1:6" s="30" customFormat="1" ht="28.5" customHeight="1">
      <c r="A15" s="33" t="s">
        <v>55</v>
      </c>
      <c r="B15" s="33" t="s">
        <v>87</v>
      </c>
      <c r="C15" s="31" t="s">
        <v>64</v>
      </c>
      <c r="D15" s="61">
        <v>0.33333333333333331</v>
      </c>
      <c r="E15" s="63" t="s">
        <v>467</v>
      </c>
      <c r="F15" s="63" t="s">
        <v>467</v>
      </c>
    </row>
    <row r="16" spans="1:6" s="30" customFormat="1" ht="28.5" customHeight="1">
      <c r="A16" s="55"/>
      <c r="B16" s="54"/>
      <c r="C16" s="31" t="s">
        <v>65</v>
      </c>
      <c r="D16" s="61">
        <v>0.5</v>
      </c>
      <c r="E16" s="63" t="s">
        <v>467</v>
      </c>
      <c r="F16" s="63" t="s">
        <v>467</v>
      </c>
    </row>
    <row r="17" spans="1:6" s="30" customFormat="1" ht="28.5" customHeight="1">
      <c r="A17" s="62"/>
      <c r="B17" s="33" t="s">
        <v>89</v>
      </c>
      <c r="C17" s="31" t="s">
        <v>170</v>
      </c>
      <c r="D17" s="61">
        <v>0.33333333333333331</v>
      </c>
      <c r="E17" s="63" t="s">
        <v>467</v>
      </c>
      <c r="F17" s="63" t="s">
        <v>467</v>
      </c>
    </row>
    <row r="18" spans="1:6" s="30" customFormat="1" ht="28.5" customHeight="1">
      <c r="A18" s="62"/>
      <c r="B18" s="55"/>
      <c r="C18" s="31" t="s">
        <v>66</v>
      </c>
      <c r="D18" s="61">
        <v>0.33333333333333331</v>
      </c>
      <c r="E18" s="63" t="s">
        <v>467</v>
      </c>
      <c r="F18" s="63" t="s">
        <v>467</v>
      </c>
    </row>
    <row r="19" spans="1:6" s="30" customFormat="1" ht="28.5" customHeight="1">
      <c r="A19" s="62"/>
      <c r="B19" s="55"/>
      <c r="C19" s="31" t="s">
        <v>476</v>
      </c>
      <c r="D19" s="61">
        <v>0.33333333333333298</v>
      </c>
      <c r="E19" s="63" t="s">
        <v>467</v>
      </c>
      <c r="F19" s="63" t="s">
        <v>467</v>
      </c>
    </row>
    <row r="20" spans="1:6" s="64" customFormat="1" ht="28.5" customHeight="1">
      <c r="A20" s="62"/>
      <c r="B20" s="55"/>
      <c r="C20" s="31" t="s">
        <v>67</v>
      </c>
      <c r="D20" s="61">
        <v>0.33333333333333298</v>
      </c>
      <c r="E20" s="63" t="s">
        <v>467</v>
      </c>
      <c r="F20" s="63" t="s">
        <v>467</v>
      </c>
    </row>
    <row r="21" spans="1:6" s="64" customFormat="1" ht="28.5" customHeight="1">
      <c r="A21" s="62"/>
      <c r="B21" s="54"/>
      <c r="C21" s="31" t="s">
        <v>115</v>
      </c>
      <c r="D21" s="61">
        <v>0.33333333333333298</v>
      </c>
      <c r="E21" s="63" t="s">
        <v>467</v>
      </c>
      <c r="F21" s="63" t="s">
        <v>467</v>
      </c>
    </row>
    <row r="22" spans="1:6" s="64" customFormat="1" ht="28.5" customHeight="1">
      <c r="A22" s="62"/>
      <c r="B22" s="33" t="s">
        <v>475</v>
      </c>
      <c r="C22" s="31" t="s">
        <v>113</v>
      </c>
      <c r="D22" s="61">
        <v>0.5</v>
      </c>
      <c r="E22" s="63" t="s">
        <v>467</v>
      </c>
      <c r="F22" s="63" t="s">
        <v>467</v>
      </c>
    </row>
    <row r="23" spans="1:6" s="30" customFormat="1" ht="28.5" customHeight="1">
      <c r="A23" s="62"/>
      <c r="B23" s="54"/>
      <c r="C23" s="31" t="s">
        <v>114</v>
      </c>
      <c r="D23" s="61">
        <v>0.33333333333333298</v>
      </c>
      <c r="E23" s="63" t="s">
        <v>467</v>
      </c>
      <c r="F23" s="63" t="s">
        <v>467</v>
      </c>
    </row>
    <row r="24" spans="1:6" s="30" customFormat="1" ht="28.5" customHeight="1">
      <c r="A24" s="34" t="s">
        <v>56</v>
      </c>
      <c r="B24" s="42" t="s">
        <v>17</v>
      </c>
      <c r="D24" s="61" t="s">
        <v>193</v>
      </c>
      <c r="E24" s="63" t="s">
        <v>467</v>
      </c>
      <c r="F24" s="63" t="s">
        <v>467</v>
      </c>
    </row>
    <row r="25" spans="1:6" s="30" customFormat="1" ht="28.5" customHeight="1">
      <c r="A25" s="62"/>
      <c r="B25" s="42" t="s">
        <v>18</v>
      </c>
      <c r="D25" s="61" t="s">
        <v>193</v>
      </c>
      <c r="E25" s="63" t="s">
        <v>467</v>
      </c>
      <c r="F25" s="63" t="s">
        <v>467</v>
      </c>
    </row>
    <row r="26" spans="1:6" s="30" customFormat="1" ht="28.5" customHeight="1">
      <c r="A26" s="62"/>
      <c r="B26" s="42" t="s">
        <v>472</v>
      </c>
      <c r="D26" s="61" t="s">
        <v>193</v>
      </c>
      <c r="E26" s="63" t="s">
        <v>467</v>
      </c>
      <c r="F26" s="63" t="s">
        <v>467</v>
      </c>
    </row>
    <row r="27" spans="1:6" s="30" customFormat="1" ht="28.5" customHeight="1">
      <c r="A27" s="35" t="s">
        <v>57</v>
      </c>
      <c r="B27" s="35" t="s">
        <v>474</v>
      </c>
      <c r="D27" s="61" t="s">
        <v>193</v>
      </c>
      <c r="E27" s="63" t="s">
        <v>467</v>
      </c>
      <c r="F27" s="63" t="s">
        <v>467</v>
      </c>
    </row>
    <row r="28" spans="1:6" s="30" customFormat="1" ht="28.5" customHeight="1">
      <c r="A28" s="36" t="s">
        <v>58</v>
      </c>
      <c r="B28" s="36" t="s">
        <v>467</v>
      </c>
      <c r="D28" s="61">
        <v>0.5</v>
      </c>
      <c r="E28" s="63" t="s">
        <v>467</v>
      </c>
      <c r="F28" s="63" t="s">
        <v>467</v>
      </c>
    </row>
    <row r="29" spans="1:6" s="30" customFormat="1" ht="28.5" customHeight="1">
      <c r="A29" s="37" t="s">
        <v>59</v>
      </c>
      <c r="B29" s="37" t="s">
        <v>180</v>
      </c>
      <c r="D29" s="61">
        <v>0.5</v>
      </c>
      <c r="E29" s="63" t="s">
        <v>467</v>
      </c>
      <c r="F29" s="63" t="s">
        <v>467</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467</v>
      </c>
      <c r="F42" s="63" t="s">
        <v>467</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467</v>
      </c>
      <c r="F47" s="63" t="s">
        <v>467</v>
      </c>
    </row>
    <row r="48" spans="1:6" s="30" customFormat="1" ht="28.5" customHeight="1">
      <c r="A48" s="62"/>
      <c r="B48" s="38" t="s">
        <v>187</v>
      </c>
      <c r="C48" s="31" t="s">
        <v>76</v>
      </c>
      <c r="D48" s="61">
        <v>0.33333333333333331</v>
      </c>
      <c r="E48" s="63" t="s">
        <v>467</v>
      </c>
      <c r="F48" s="63" t="s">
        <v>467</v>
      </c>
    </row>
    <row r="49" spans="1:6" s="30" customFormat="1" ht="28.5" customHeight="1">
      <c r="A49" s="62"/>
      <c r="B49" s="38" t="s">
        <v>189</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467</v>
      </c>
      <c r="F52" s="63" t="s">
        <v>467</v>
      </c>
    </row>
    <row r="53" spans="1:6" s="30" customFormat="1" ht="28.5" customHeight="1">
      <c r="A53" s="62"/>
      <c r="B53" s="38" t="s">
        <v>112</v>
      </c>
      <c r="C53" s="31" t="s">
        <v>77</v>
      </c>
      <c r="D53" s="61">
        <v>0.5</v>
      </c>
      <c r="E53" s="63" t="s">
        <v>467</v>
      </c>
      <c r="F53" s="63" t="s">
        <v>467</v>
      </c>
    </row>
    <row r="54" spans="1:6" s="30" customFormat="1" ht="28.5" customHeight="1">
      <c r="A54" s="62"/>
      <c r="B54" s="38" t="s">
        <v>481</v>
      </c>
      <c r="C54" s="31" t="s">
        <v>477</v>
      </c>
      <c r="D54" s="61">
        <v>0.33333333333333331</v>
      </c>
      <c r="E54" s="61">
        <v>0.66666666666666696</v>
      </c>
      <c r="F54" s="61">
        <v>0.5</v>
      </c>
    </row>
    <row r="55" spans="1:6" s="30" customFormat="1" ht="28.5" customHeight="1">
      <c r="A55" s="62"/>
      <c r="B55" s="38" t="s">
        <v>93</v>
      </c>
      <c r="C55" s="31" t="s">
        <v>80</v>
      </c>
      <c r="D55" s="61">
        <v>0.33333333333333331</v>
      </c>
      <c r="E55" s="63" t="s">
        <v>467</v>
      </c>
      <c r="F55" s="63" t="s">
        <v>467</v>
      </c>
    </row>
    <row r="56" spans="1:6" s="30" customFormat="1" ht="28.5" customHeight="1">
      <c r="A56" s="62"/>
      <c r="B56" s="38" t="s">
        <v>95</v>
      </c>
      <c r="C56" s="31" t="s">
        <v>68</v>
      </c>
      <c r="D56" s="61">
        <v>0.5</v>
      </c>
      <c r="E56" s="63" t="s">
        <v>467</v>
      </c>
      <c r="F56" s="63" t="s">
        <v>467</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467</v>
      </c>
      <c r="F58" s="63" t="s">
        <v>467</v>
      </c>
    </row>
    <row r="59" spans="1:6" s="30" customFormat="1" ht="28.5" customHeight="1">
      <c r="A59" s="62"/>
      <c r="B59" s="38" t="s">
        <v>98</v>
      </c>
      <c r="C59" s="31" t="s">
        <v>83</v>
      </c>
      <c r="D59" s="61">
        <v>0.5</v>
      </c>
      <c r="E59" s="63" t="s">
        <v>467</v>
      </c>
      <c r="F59" s="63" t="s">
        <v>467</v>
      </c>
    </row>
    <row r="60" spans="1:6" s="30" customFormat="1" ht="28.5" customHeight="1">
      <c r="A60" s="62"/>
      <c r="B60" s="57" t="s">
        <v>99</v>
      </c>
      <c r="C60" s="31" t="s">
        <v>171</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174</v>
      </c>
      <c r="B62" s="51" t="s">
        <v>175</v>
      </c>
      <c r="C62" s="31"/>
      <c r="D62" s="61" t="s">
        <v>193</v>
      </c>
      <c r="E62" s="63" t="s">
        <v>467</v>
      </c>
      <c r="F62" s="63" t="s">
        <v>467</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5"/>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c r="A1" s="135"/>
      <c r="B1" s="135" t="s">
        <v>217</v>
      </c>
      <c r="C1" s="163" t="s">
        <v>454</v>
      </c>
      <c r="D1" s="163" t="s">
        <v>455</v>
      </c>
      <c r="E1" s="136" t="s">
        <v>218</v>
      </c>
      <c r="F1" s="150" t="s">
        <v>370</v>
      </c>
      <c r="G1" s="170" t="s">
        <v>456</v>
      </c>
      <c r="H1" s="402" t="s">
        <v>461</v>
      </c>
      <c r="I1" s="403"/>
    </row>
    <row r="2" spans="1:9" ht="18.75" customHeight="1">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5"/>
  <printOptions horizontalCentered="1"/>
  <pageMargins left="0.70866141732283472" right="0.70866141732283472" top="0.74803149606299213" bottom="0.74803149606299213" header="0.31496062992125984" footer="0.31496062992125984"/>
  <pageSetup paperSize="9" scale="5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c r="A2" s="405" t="s">
        <v>290</v>
      </c>
      <c r="B2" s="185" t="s">
        <v>371</v>
      </c>
      <c r="C2" s="178" t="s">
        <v>372</v>
      </c>
      <c r="D2" s="179" t="s">
        <v>373</v>
      </c>
      <c r="E2" s="178" t="s">
        <v>374</v>
      </c>
      <c r="F2" s="180" t="s">
        <v>375</v>
      </c>
      <c r="G2" s="181"/>
      <c r="H2" s="181"/>
      <c r="I2" s="181"/>
      <c r="J2" s="181"/>
      <c r="K2" s="404" t="s">
        <v>458</v>
      </c>
      <c r="L2" s="404"/>
      <c r="M2" s="404"/>
      <c r="N2" s="404"/>
      <c r="O2" s="154"/>
      <c r="P2" s="154"/>
      <c r="Q2" s="154"/>
      <c r="R2" s="154"/>
      <c r="S2" s="154"/>
      <c r="T2" s="154"/>
      <c r="U2" s="154"/>
      <c r="V2" s="154"/>
      <c r="W2" s="154"/>
      <c r="X2" s="152"/>
      <c r="Y2" s="152"/>
      <c r="Z2" s="152"/>
    </row>
    <row r="3" spans="1:26" ht="24" customHeight="1">
      <c r="A3" s="406"/>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c r="A4" s="405"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c r="A5" s="405"/>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c r="A6" s="405"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c r="A7" s="405"/>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c r="A8" s="405"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c r="A9" s="405"/>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c r="A10" s="405"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c r="A11" s="405"/>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c r="A12" s="405"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c r="A13" s="405"/>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c r="A14" s="405"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c r="A15" s="405"/>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c r="A16" s="405"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c r="A17" s="405"/>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c r="A18" s="405"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c r="A19" s="405"/>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c r="A20" s="405"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c r="A21" s="405"/>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c r="A22" s="405"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c r="A23" s="405"/>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c r="A24" s="405"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c r="A25" s="405"/>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5"/>
  <pageMargins left="0.7" right="0.7" top="0.75" bottom="0.75"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7"/>
  <sheetViews>
    <sheetView tabSelected="1" view="pageBreakPreview" zoomScaleNormal="100" zoomScaleSheetLayoutView="100" workbookViewId="0">
      <selection activeCell="F35" sqref="F35"/>
    </sheetView>
  </sheetViews>
  <sheetFormatPr defaultColWidth="9" defaultRowHeight="18" customHeight="1"/>
  <cols>
    <col min="1" max="9" width="9" style="292"/>
    <col min="10" max="10" width="4" style="292" customWidth="1"/>
    <col min="11" max="16384" width="9" style="292"/>
  </cols>
  <sheetData>
    <row r="1" spans="1:10" ht="18" customHeight="1">
      <c r="A1" s="292" t="s">
        <v>139</v>
      </c>
    </row>
    <row r="3" spans="1:10" ht="18" customHeight="1">
      <c r="F3" s="295"/>
      <c r="G3" s="312"/>
      <c r="H3" s="292" t="s">
        <v>713</v>
      </c>
      <c r="I3" s="21" t="s">
        <v>714</v>
      </c>
      <c r="J3" s="293"/>
    </row>
    <row r="4" spans="1:10" ht="18" customHeight="1">
      <c r="F4" s="313" t="str">
        <f>"令和 "&amp;入力用シート!H4&amp;"　年　"&amp;入力用シート!K4&amp;"　月　"&amp;入力用シート!N4&amp;"　日　"</f>
        <v>令和 　年　　月　　日　</v>
      </c>
      <c r="G4" s="313"/>
      <c r="H4" s="313"/>
      <c r="I4" s="313"/>
    </row>
    <row r="6" spans="1:10" ht="18" customHeight="1">
      <c r="A6" s="292" t="s">
        <v>49</v>
      </c>
      <c r="B6" s="294"/>
    </row>
    <row r="7" spans="1:10" ht="18" customHeight="1">
      <c r="A7" s="314" t="s">
        <v>708</v>
      </c>
      <c r="B7" s="314"/>
      <c r="C7" s="314"/>
      <c r="D7" s="295" t="s">
        <v>48</v>
      </c>
    </row>
    <row r="8" spans="1:10" ht="18" customHeight="1">
      <c r="A8" s="292" t="s">
        <v>50</v>
      </c>
      <c r="B8" s="294"/>
    </row>
    <row r="9" spans="1:10" ht="18" customHeight="1">
      <c r="E9" s="311"/>
      <c r="F9" s="308" t="str">
        <f>IF(入力用シート!F6="","（入力用シートより自動転記）",入力用シート!F6)</f>
        <v>（入力用シートより自動転記）</v>
      </c>
      <c r="G9" s="308"/>
      <c r="H9" s="308"/>
      <c r="I9" s="308"/>
    </row>
    <row r="10" spans="1:10" ht="18" customHeight="1">
      <c r="E10" s="311"/>
      <c r="F10" s="308" t="str">
        <f>IF(入力用シート!F7="","（入力用シートより自動転記）",入力用シート!F7)</f>
        <v>（入力用シートより自動転記）</v>
      </c>
      <c r="G10" s="308"/>
      <c r="H10" s="308"/>
      <c r="I10" s="308"/>
    </row>
    <row r="11" spans="1:10" ht="18" customHeight="1">
      <c r="E11" s="311"/>
      <c r="F11" s="308" t="str">
        <f>IF(入力用シート!F8="","（入力用シートより自動転記）",入力用シート!F8)</f>
        <v>（入力用シートより自動転記）</v>
      </c>
      <c r="G11" s="308"/>
      <c r="H11" s="308"/>
      <c r="I11" s="308"/>
    </row>
    <row r="14" spans="1:10" ht="18" customHeight="1">
      <c r="A14" s="296" t="s">
        <v>28</v>
      </c>
      <c r="B14" s="296"/>
      <c r="C14" s="296"/>
      <c r="D14" s="296"/>
      <c r="E14" s="296"/>
      <c r="F14" s="296"/>
      <c r="G14" s="296"/>
      <c r="H14" s="296"/>
      <c r="I14" s="296"/>
    </row>
    <row r="17" spans="1:9" ht="18" customHeight="1">
      <c r="A17" s="315" t="str">
        <f>"　令和 "&amp;入力用シート!H9&amp;"　年　"&amp;入力用シート!K9&amp;"　月　"&amp;入力用シート!N9&amp;"　日５感対第　"&amp;入力用シート!G10&amp;"　号で交付決定を受けた令和５年度香川県新型コロナウイルス感染症緊急包括支援補助金（医療分）に係る消費税及び地方消費税に係る仕入控除税額については、次のとおり報告する。"</f>
        <v>　令和 　年　　月　　日５感対第　　号で交付決定を受けた令和５年度香川県新型コロナウイルス感染症緊急包括支援補助金（医療分）に係る消費税及び地方消費税に係る仕入控除税額については、次のとおり報告する。</v>
      </c>
      <c r="B17" s="315"/>
      <c r="C17" s="315"/>
      <c r="D17" s="315"/>
      <c r="E17" s="315"/>
      <c r="F17" s="315"/>
      <c r="G17" s="315"/>
      <c r="H17" s="315"/>
      <c r="I17" s="315"/>
    </row>
    <row r="18" spans="1:9" ht="18" customHeight="1">
      <c r="A18" s="315"/>
      <c r="B18" s="315"/>
      <c r="C18" s="315"/>
      <c r="D18" s="315"/>
      <c r="E18" s="315"/>
      <c r="F18" s="315"/>
      <c r="G18" s="315"/>
      <c r="H18" s="315"/>
      <c r="I18" s="315"/>
    </row>
    <row r="19" spans="1:9" ht="18" customHeight="1">
      <c r="A19" s="315"/>
      <c r="B19" s="315"/>
      <c r="C19" s="315"/>
      <c r="D19" s="315"/>
      <c r="E19" s="315"/>
      <c r="F19" s="315"/>
      <c r="G19" s="315"/>
      <c r="H19" s="315"/>
      <c r="I19" s="315"/>
    </row>
    <row r="20" spans="1:9" ht="18" customHeight="1">
      <c r="A20" s="315"/>
      <c r="B20" s="315"/>
      <c r="C20" s="315"/>
      <c r="D20" s="315"/>
      <c r="E20" s="315"/>
      <c r="F20" s="315"/>
      <c r="G20" s="315"/>
      <c r="H20" s="315"/>
      <c r="I20" s="315"/>
    </row>
    <row r="22" spans="1:9" ht="18" customHeight="1">
      <c r="A22" s="296" t="s">
        <v>29</v>
      </c>
      <c r="B22" s="296"/>
      <c r="C22" s="296"/>
      <c r="D22" s="296"/>
      <c r="E22" s="296"/>
      <c r="F22" s="296"/>
      <c r="G22" s="296"/>
      <c r="H22" s="296"/>
      <c r="I22" s="296"/>
    </row>
    <row r="24" spans="1:9" ht="18" customHeight="1">
      <c r="A24" s="292" t="s">
        <v>30</v>
      </c>
    </row>
    <row r="25" spans="1:9" ht="18" customHeight="1">
      <c r="B25" s="319" t="str">
        <f>入力用シート!F5&amp;""</f>
        <v/>
      </c>
      <c r="C25" s="319"/>
      <c r="D25" s="319"/>
      <c r="E25" s="319"/>
      <c r="F25" s="320"/>
      <c r="G25" s="320"/>
      <c r="H25" s="320"/>
      <c r="I25" s="320"/>
    </row>
    <row r="26" spans="1:9" ht="18" customHeight="1">
      <c r="B26" s="319" t="str">
        <f>入力用シート!F7&amp;""</f>
        <v/>
      </c>
      <c r="C26" s="319"/>
      <c r="D26" s="319"/>
      <c r="E26" s="319"/>
      <c r="F26" s="320"/>
      <c r="G26" s="320"/>
      <c r="H26" s="320"/>
      <c r="I26" s="320"/>
    </row>
    <row r="27" spans="1:9" ht="18" customHeight="1">
      <c r="B27" s="309"/>
      <c r="C27" s="310"/>
      <c r="D27" s="310"/>
      <c r="E27" s="310"/>
      <c r="F27" s="310"/>
      <c r="G27" s="310"/>
      <c r="H27" s="310"/>
      <c r="I27" s="310"/>
    </row>
    <row r="28" spans="1:9" ht="18" customHeight="1">
      <c r="A28" s="316" t="s">
        <v>149</v>
      </c>
      <c r="B28" s="316"/>
      <c r="C28" s="316"/>
      <c r="D28" s="316"/>
      <c r="E28" s="316"/>
      <c r="F28" s="316"/>
      <c r="G28" s="316"/>
      <c r="H28" s="316"/>
      <c r="I28" s="316"/>
    </row>
    <row r="29" spans="1:9" ht="18" customHeight="1">
      <c r="A29" s="316"/>
      <c r="B29" s="316"/>
      <c r="C29" s="316"/>
      <c r="D29" s="316"/>
      <c r="E29" s="316"/>
      <c r="F29" s="316"/>
      <c r="G29" s="316"/>
      <c r="H29" s="316"/>
      <c r="I29" s="316"/>
    </row>
    <row r="30" spans="1:9" ht="18" customHeight="1">
      <c r="A30" s="297"/>
      <c r="B30" s="297"/>
      <c r="C30" s="297"/>
      <c r="D30" s="297"/>
      <c r="E30" s="297"/>
      <c r="F30" s="317" t="str">
        <f>IF(入力用シート!F11="","（入力用シートより自動転記）","金　"&amp;TEXT(入力用シート!F11,"#,##0")&amp;"円")</f>
        <v>（入力用シートより自動転記）</v>
      </c>
      <c r="G30" s="317"/>
      <c r="H30" s="317"/>
      <c r="I30" s="317"/>
    </row>
    <row r="31" spans="1:9" ht="18" customHeight="1">
      <c r="A31" s="297"/>
      <c r="B31" s="297"/>
      <c r="C31" s="297"/>
      <c r="D31" s="297"/>
      <c r="E31" s="297"/>
      <c r="F31" s="297"/>
      <c r="G31" s="297"/>
      <c r="H31" s="297"/>
      <c r="I31" s="298"/>
    </row>
    <row r="32" spans="1:9" ht="18" customHeight="1">
      <c r="A32" s="318" t="s">
        <v>150</v>
      </c>
      <c r="B32" s="318"/>
      <c r="C32" s="318"/>
      <c r="D32" s="318"/>
      <c r="E32" s="318"/>
      <c r="F32" s="318"/>
      <c r="G32" s="318"/>
      <c r="H32" s="318"/>
      <c r="I32" s="318"/>
    </row>
    <row r="33" spans="1:9" ht="18" customHeight="1">
      <c r="A33" s="318"/>
      <c r="B33" s="318"/>
      <c r="C33" s="318"/>
      <c r="D33" s="318"/>
      <c r="E33" s="318"/>
      <c r="F33" s="318"/>
      <c r="G33" s="318"/>
      <c r="H33" s="318"/>
      <c r="I33" s="318"/>
    </row>
    <row r="34" spans="1:9" ht="18" customHeight="1">
      <c r="A34" s="297"/>
      <c r="B34" s="297"/>
      <c r="C34" s="297"/>
      <c r="D34" s="297"/>
      <c r="E34" s="297"/>
      <c r="F34" s="317" t="str">
        <f>IF(OR(入力用シート!A16="○",入力用シート!A17="○",入力用シート!A18="○",入力用シート!A19="○",入力用シート!A20="○"),"金　"&amp;"0"&amp;"円",IF(入力用シート!A33="○","金　"&amp;TEXT(入力用シート!AA35,"#,##0")&amp;"円",IF(入力用シート!A38="○","金　"&amp;TEXT(入力用シート!AA53,"#,##0")&amp;"円",IF(入力用シート!A56="○","金　"&amp;TEXT(入力用シート!AA73,"#,##0")&amp;"円","（入力用シートより自動転記）"))))</f>
        <v>（入力用シートより自動転記）</v>
      </c>
      <c r="G34" s="317"/>
      <c r="H34" s="317"/>
      <c r="I34" s="317"/>
    </row>
    <row r="36" spans="1:9" ht="27" customHeight="1">
      <c r="A36" s="316" t="s">
        <v>148</v>
      </c>
      <c r="B36" s="316"/>
      <c r="C36" s="316"/>
      <c r="D36" s="316"/>
      <c r="E36" s="316"/>
      <c r="F36" s="316"/>
      <c r="G36" s="316"/>
      <c r="H36" s="316"/>
      <c r="I36" s="316"/>
    </row>
    <row r="37" spans="1:9" ht="27" customHeight="1">
      <c r="A37" s="316"/>
      <c r="B37" s="316"/>
      <c r="C37" s="316"/>
      <c r="D37" s="316"/>
      <c r="E37" s="316"/>
      <c r="F37" s="316"/>
      <c r="G37" s="316"/>
      <c r="H37" s="316"/>
      <c r="I37" s="316"/>
    </row>
  </sheetData>
  <mergeCells count="10">
    <mergeCell ref="A32:I33"/>
    <mergeCell ref="F34:I34"/>
    <mergeCell ref="A36:I37"/>
    <mergeCell ref="B25:I25"/>
    <mergeCell ref="B26:I26"/>
    <mergeCell ref="F4:I4"/>
    <mergeCell ref="A7:C7"/>
    <mergeCell ref="A17:I20"/>
    <mergeCell ref="A28:I29"/>
    <mergeCell ref="F30:I30"/>
  </mergeCells>
  <phoneticPr fontId="5"/>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I73"/>
  <sheetViews>
    <sheetView view="pageBreakPreview" topLeftCell="A52" zoomScaleNormal="100" zoomScaleSheetLayoutView="100" workbookViewId="0">
      <selection activeCell="Y12" sqref="Y12"/>
    </sheetView>
  </sheetViews>
  <sheetFormatPr defaultColWidth="4.625" defaultRowHeight="13.5"/>
  <cols>
    <col min="1" max="32" width="4.625" style="299"/>
    <col min="33" max="33" width="4.625" style="299" customWidth="1"/>
    <col min="34" max="34" width="4.625" style="299"/>
    <col min="35" max="35" width="9.25" style="299" bestFit="1" customWidth="1"/>
    <col min="36" max="16384" width="4.625" style="299"/>
  </cols>
  <sheetData>
    <row r="1" spans="1:34" ht="14.25" thickBot="1">
      <c r="A1" s="321" t="s">
        <v>636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row>
    <row r="2" spans="1:34" ht="14.25" thickBot="1">
      <c r="A2" s="322" t="s">
        <v>637</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4"/>
    </row>
    <row r="4" spans="1:34" ht="15" customHeight="1">
      <c r="A4" s="325" t="s">
        <v>638</v>
      </c>
      <c r="B4" s="325"/>
      <c r="C4" s="325"/>
      <c r="D4" s="325"/>
      <c r="E4" s="325"/>
      <c r="F4" s="326" t="s">
        <v>639</v>
      </c>
      <c r="G4" s="327"/>
      <c r="H4" s="328"/>
      <c r="I4" s="328"/>
      <c r="J4" s="300" t="s">
        <v>640</v>
      </c>
      <c r="K4" s="328"/>
      <c r="L4" s="328"/>
      <c r="M4" s="300" t="s">
        <v>641</v>
      </c>
      <c r="N4" s="328"/>
      <c r="O4" s="328"/>
      <c r="P4" s="301" t="s">
        <v>642</v>
      </c>
    </row>
    <row r="5" spans="1:34" ht="15" customHeight="1">
      <c r="A5" s="325" t="s">
        <v>643</v>
      </c>
      <c r="B5" s="325"/>
      <c r="C5" s="325"/>
      <c r="D5" s="325"/>
      <c r="E5" s="325"/>
      <c r="F5" s="329"/>
      <c r="G5" s="330"/>
      <c r="H5" s="330"/>
      <c r="I5" s="330"/>
      <c r="J5" s="330"/>
      <c r="K5" s="330"/>
      <c r="L5" s="330"/>
      <c r="M5" s="330"/>
      <c r="N5" s="330"/>
      <c r="O5" s="330"/>
      <c r="P5" s="331"/>
    </row>
    <row r="6" spans="1:34" ht="15" customHeight="1">
      <c r="A6" s="370" t="s">
        <v>635</v>
      </c>
      <c r="B6" s="371"/>
      <c r="C6" s="371"/>
      <c r="D6" s="371"/>
      <c r="E6" s="372"/>
      <c r="F6" s="329"/>
      <c r="G6" s="373"/>
      <c r="H6" s="373"/>
      <c r="I6" s="373"/>
      <c r="J6" s="373"/>
      <c r="K6" s="373"/>
      <c r="L6" s="373"/>
      <c r="M6" s="373"/>
      <c r="N6" s="373"/>
      <c r="O6" s="373"/>
      <c r="P6" s="374"/>
    </row>
    <row r="7" spans="1:34" ht="15" customHeight="1">
      <c r="A7" s="325" t="s">
        <v>644</v>
      </c>
      <c r="B7" s="325"/>
      <c r="C7" s="325"/>
      <c r="D7" s="325"/>
      <c r="E7" s="325"/>
      <c r="F7" s="329"/>
      <c r="G7" s="330"/>
      <c r="H7" s="330"/>
      <c r="I7" s="330"/>
      <c r="J7" s="330"/>
      <c r="K7" s="330"/>
      <c r="L7" s="330"/>
      <c r="M7" s="330"/>
      <c r="N7" s="330"/>
      <c r="O7" s="330"/>
      <c r="P7" s="331"/>
    </row>
    <row r="8" spans="1:34" ht="15" customHeight="1">
      <c r="A8" s="375" t="s">
        <v>709</v>
      </c>
      <c r="B8" s="376"/>
      <c r="C8" s="376"/>
      <c r="D8" s="376"/>
      <c r="E8" s="377"/>
      <c r="F8" s="329"/>
      <c r="G8" s="373"/>
      <c r="H8" s="373"/>
      <c r="I8" s="373"/>
      <c r="J8" s="373"/>
      <c r="K8" s="373"/>
      <c r="L8" s="373"/>
      <c r="M8" s="373"/>
      <c r="N8" s="373"/>
      <c r="O8" s="373"/>
      <c r="P8" s="374"/>
    </row>
    <row r="9" spans="1:34" ht="15" customHeight="1">
      <c r="A9" s="325" t="s">
        <v>645</v>
      </c>
      <c r="B9" s="325"/>
      <c r="C9" s="325"/>
      <c r="D9" s="325"/>
      <c r="E9" s="325"/>
      <c r="F9" s="326" t="s">
        <v>639</v>
      </c>
      <c r="G9" s="327"/>
      <c r="H9" s="328"/>
      <c r="I9" s="328"/>
      <c r="J9" s="300" t="s">
        <v>640</v>
      </c>
      <c r="K9" s="328"/>
      <c r="L9" s="328"/>
      <c r="M9" s="300" t="s">
        <v>641</v>
      </c>
      <c r="N9" s="328"/>
      <c r="O9" s="328"/>
      <c r="P9" s="301" t="s">
        <v>642</v>
      </c>
    </row>
    <row r="10" spans="1:34" ht="15" customHeight="1">
      <c r="A10" s="325" t="s">
        <v>646</v>
      </c>
      <c r="B10" s="325"/>
      <c r="C10" s="325"/>
      <c r="D10" s="325"/>
      <c r="E10" s="325"/>
      <c r="F10" s="302" t="s">
        <v>647</v>
      </c>
      <c r="G10" s="342"/>
      <c r="H10" s="342"/>
      <c r="I10" s="342"/>
      <c r="J10" s="342"/>
      <c r="K10" s="342"/>
      <c r="L10" s="342"/>
      <c r="M10" s="342"/>
      <c r="N10" s="342"/>
      <c r="O10" s="342"/>
      <c r="P10" s="303" t="s">
        <v>648</v>
      </c>
    </row>
    <row r="11" spans="1:34" ht="15" customHeight="1">
      <c r="A11" s="325" t="s">
        <v>649</v>
      </c>
      <c r="B11" s="325"/>
      <c r="C11" s="325"/>
      <c r="D11" s="325"/>
      <c r="E11" s="325"/>
      <c r="F11" s="343"/>
      <c r="G11" s="344"/>
      <c r="H11" s="344"/>
      <c r="I11" s="344"/>
      <c r="J11" s="344"/>
      <c r="K11" s="344"/>
      <c r="L11" s="344"/>
      <c r="M11" s="344"/>
      <c r="N11" s="344"/>
      <c r="O11" s="344"/>
      <c r="P11" s="303" t="s">
        <v>650</v>
      </c>
    </row>
    <row r="12" spans="1:34" ht="14.25" thickBot="1"/>
    <row r="13" spans="1:34" ht="14.25" thickBot="1">
      <c r="A13" s="322" t="s">
        <v>651</v>
      </c>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4"/>
    </row>
    <row r="14" spans="1:34">
      <c r="A14" s="299" t="s">
        <v>716</v>
      </c>
      <c r="AG14" s="299" t="str">
        <f>IF((COUNTIF(A16:A20,"○")+COUNTIF(A33:A56,"○"))&gt;0,"複数選択不可","○")</f>
        <v>○</v>
      </c>
      <c r="AH14" s="299" t="s">
        <v>652</v>
      </c>
    </row>
    <row r="16" spans="1:34" ht="15" customHeight="1">
      <c r="A16" s="307"/>
      <c r="B16" s="304" t="s">
        <v>653</v>
      </c>
      <c r="C16" s="299" t="s">
        <v>654</v>
      </c>
      <c r="R16" s="345" t="s">
        <v>712</v>
      </c>
      <c r="S16" s="345"/>
      <c r="T16" s="345"/>
      <c r="U16" s="345"/>
      <c r="V16" s="345"/>
      <c r="W16" s="345"/>
      <c r="X16" s="345"/>
      <c r="Y16" s="346"/>
      <c r="Z16" s="334"/>
      <c r="AA16" s="335"/>
      <c r="AB16" s="335"/>
      <c r="AC16" s="335"/>
      <c r="AD16" s="335"/>
      <c r="AE16" s="335"/>
      <c r="AF16" s="303" t="s">
        <v>650</v>
      </c>
    </row>
    <row r="17" spans="1:35" ht="15" customHeight="1">
      <c r="A17" s="307"/>
      <c r="B17" s="304" t="s">
        <v>655</v>
      </c>
      <c r="C17" s="299" t="s">
        <v>656</v>
      </c>
      <c r="AG17" s="299" t="s">
        <v>657</v>
      </c>
      <c r="AI17" s="299" t="s">
        <v>658</v>
      </c>
    </row>
    <row r="18" spans="1:35" ht="15" customHeight="1">
      <c r="A18" s="307"/>
      <c r="B18" s="304" t="s">
        <v>659</v>
      </c>
      <c r="C18" s="299" t="s">
        <v>660</v>
      </c>
      <c r="N18" s="299" t="s">
        <v>661</v>
      </c>
      <c r="Y18" s="305" t="s">
        <v>662</v>
      </c>
      <c r="Z18" s="332"/>
      <c r="AA18" s="333"/>
      <c r="AB18" s="333"/>
      <c r="AC18" s="333"/>
      <c r="AD18" s="333"/>
      <c r="AE18" s="333"/>
      <c r="AF18" s="303" t="s">
        <v>663</v>
      </c>
      <c r="AG18" s="299" t="s">
        <v>657</v>
      </c>
      <c r="AI18" s="299" t="s">
        <v>664</v>
      </c>
    </row>
    <row r="19" spans="1:35" ht="15" customHeight="1">
      <c r="A19" s="307"/>
      <c r="B19" s="304" t="s">
        <v>665</v>
      </c>
      <c r="C19" s="299" t="s">
        <v>666</v>
      </c>
      <c r="AG19" s="299" t="s">
        <v>657</v>
      </c>
      <c r="AI19" s="299" t="s">
        <v>667</v>
      </c>
    </row>
    <row r="20" spans="1:35" ht="15" customHeight="1">
      <c r="A20" s="307"/>
      <c r="B20" s="304" t="s">
        <v>668</v>
      </c>
      <c r="C20" s="299" t="s">
        <v>669</v>
      </c>
      <c r="AG20" s="299" t="s">
        <v>657</v>
      </c>
      <c r="AI20" s="299" t="s">
        <v>667</v>
      </c>
    </row>
    <row r="21" spans="1:35" ht="14.25" thickBot="1"/>
    <row r="22" spans="1:35" ht="14.25" thickBot="1">
      <c r="A22" s="322" t="s">
        <v>670</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4"/>
    </row>
    <row r="23" spans="1:35">
      <c r="A23" s="299" t="s">
        <v>715</v>
      </c>
    </row>
    <row r="25" spans="1:35">
      <c r="A25" s="299" t="s">
        <v>671</v>
      </c>
    </row>
    <row r="26" spans="1:35" ht="15" customHeight="1">
      <c r="B26" s="299" t="s">
        <v>672</v>
      </c>
      <c r="I26" s="334"/>
      <c r="J26" s="335"/>
      <c r="K26" s="335"/>
      <c r="L26" s="335"/>
      <c r="M26" s="335"/>
      <c r="N26" s="303" t="s">
        <v>650</v>
      </c>
      <c r="O26" s="299" t="s">
        <v>673</v>
      </c>
    </row>
    <row r="27" spans="1:35" ht="15" customHeight="1">
      <c r="B27" s="299" t="s">
        <v>674</v>
      </c>
      <c r="I27" s="334"/>
      <c r="J27" s="335"/>
      <c r="K27" s="335"/>
      <c r="L27" s="335"/>
      <c r="M27" s="335"/>
      <c r="N27" s="303" t="s">
        <v>650</v>
      </c>
      <c r="O27" s="299" t="s">
        <v>675</v>
      </c>
    </row>
    <row r="28" spans="1:35" ht="14.25" thickBot="1"/>
    <row r="29" spans="1:35" ht="15.75" customHeight="1" thickBot="1">
      <c r="B29" s="299" t="s">
        <v>676</v>
      </c>
      <c r="I29" s="336" t="str">
        <f>IF(I27="","",I26/I27)</f>
        <v/>
      </c>
      <c r="J29" s="337"/>
      <c r="K29" s="337"/>
      <c r="L29" s="337"/>
      <c r="M29" s="337"/>
      <c r="N29" s="338"/>
      <c r="O29" s="299" t="s">
        <v>677</v>
      </c>
    </row>
    <row r="30" spans="1:35">
      <c r="I30" s="299" t="s">
        <v>710</v>
      </c>
    </row>
    <row r="31" spans="1:35">
      <c r="I31" s="299" t="s">
        <v>711</v>
      </c>
    </row>
    <row r="33" spans="1:33" ht="15" customHeight="1">
      <c r="A33" s="307" t="s">
        <v>682</v>
      </c>
      <c r="B33" s="299" t="s">
        <v>678</v>
      </c>
      <c r="AG33" s="299" t="s">
        <v>657</v>
      </c>
    </row>
    <row r="34" spans="1:33" ht="14.25" thickBot="1">
      <c r="AG34" s="299" t="s">
        <v>667</v>
      </c>
    </row>
    <row r="35" spans="1:33" ht="15" customHeight="1" thickBot="1">
      <c r="C35" s="299" t="s">
        <v>679</v>
      </c>
      <c r="I35" s="299" t="s">
        <v>680</v>
      </c>
      <c r="AA35" s="339" t="str">
        <f>IF(A33="○",ROUNDDOWN(F11*10/110,0),"")</f>
        <v/>
      </c>
      <c r="AB35" s="340"/>
      <c r="AC35" s="340"/>
      <c r="AD35" s="340"/>
      <c r="AE35" s="340"/>
      <c r="AF35" s="341"/>
      <c r="AG35" s="299" t="s">
        <v>681</v>
      </c>
    </row>
    <row r="38" spans="1:33" ht="15.75" customHeight="1">
      <c r="A38" s="307"/>
      <c r="B38" s="299" t="s">
        <v>683</v>
      </c>
      <c r="AG38" s="299" t="s">
        <v>657</v>
      </c>
    </row>
    <row r="39" spans="1:33">
      <c r="C39" s="299" t="s">
        <v>684</v>
      </c>
      <c r="AG39" s="299" t="s">
        <v>667</v>
      </c>
    </row>
    <row r="40" spans="1:33">
      <c r="C40" s="347" t="s">
        <v>685</v>
      </c>
      <c r="D40" s="347"/>
      <c r="E40" s="347"/>
      <c r="F40" s="347"/>
      <c r="G40" s="347"/>
      <c r="H40" s="347"/>
      <c r="I40" s="348" t="s">
        <v>686</v>
      </c>
      <c r="J40" s="347"/>
      <c r="K40" s="347"/>
      <c r="L40" s="348" t="s">
        <v>687</v>
      </c>
      <c r="M40" s="347"/>
      <c r="N40" s="347"/>
      <c r="O40" s="348" t="s">
        <v>688</v>
      </c>
      <c r="P40" s="347"/>
      <c r="Q40" s="347"/>
      <c r="R40" s="348" t="s">
        <v>689</v>
      </c>
      <c r="S40" s="347"/>
      <c r="T40" s="347"/>
      <c r="AG40" s="299" t="s">
        <v>681</v>
      </c>
    </row>
    <row r="41" spans="1:33">
      <c r="C41" s="347"/>
      <c r="D41" s="347"/>
      <c r="E41" s="347"/>
      <c r="F41" s="347"/>
      <c r="G41" s="347"/>
      <c r="H41" s="347"/>
      <c r="I41" s="347"/>
      <c r="J41" s="347"/>
      <c r="K41" s="347"/>
      <c r="L41" s="347"/>
      <c r="M41" s="347"/>
      <c r="N41" s="347"/>
      <c r="O41" s="347"/>
      <c r="P41" s="347"/>
      <c r="Q41" s="347"/>
      <c r="R41" s="347"/>
      <c r="S41" s="347"/>
      <c r="T41" s="347"/>
    </row>
    <row r="42" spans="1:33" ht="15" customHeight="1">
      <c r="C42" s="349"/>
      <c r="D42" s="350"/>
      <c r="E42" s="350"/>
      <c r="F42" s="350"/>
      <c r="G42" s="350"/>
      <c r="H42" s="351"/>
      <c r="I42" s="334"/>
      <c r="J42" s="335"/>
      <c r="K42" s="352"/>
      <c r="L42" s="334"/>
      <c r="M42" s="335"/>
      <c r="N42" s="352"/>
      <c r="O42" s="334"/>
      <c r="P42" s="335"/>
      <c r="Q42" s="352"/>
      <c r="R42" s="353">
        <f t="shared" ref="R42:R48" si="0">SUM(I42:Q42)</f>
        <v>0</v>
      </c>
      <c r="S42" s="353"/>
      <c r="T42" s="353"/>
    </row>
    <row r="43" spans="1:33" ht="15" customHeight="1">
      <c r="C43" s="349"/>
      <c r="D43" s="350"/>
      <c r="E43" s="350"/>
      <c r="F43" s="350"/>
      <c r="G43" s="350"/>
      <c r="H43" s="351"/>
      <c r="I43" s="334"/>
      <c r="J43" s="335"/>
      <c r="K43" s="352"/>
      <c r="L43" s="334"/>
      <c r="M43" s="335"/>
      <c r="N43" s="352"/>
      <c r="O43" s="334"/>
      <c r="P43" s="335"/>
      <c r="Q43" s="352"/>
      <c r="R43" s="353">
        <f t="shared" si="0"/>
        <v>0</v>
      </c>
      <c r="S43" s="353"/>
      <c r="T43" s="353"/>
    </row>
    <row r="44" spans="1:33" ht="15" customHeight="1">
      <c r="C44" s="349"/>
      <c r="D44" s="350"/>
      <c r="E44" s="350"/>
      <c r="F44" s="350"/>
      <c r="G44" s="350"/>
      <c r="H44" s="351"/>
      <c r="I44" s="334"/>
      <c r="J44" s="335"/>
      <c r="K44" s="352"/>
      <c r="L44" s="334"/>
      <c r="M44" s="335"/>
      <c r="N44" s="352"/>
      <c r="O44" s="334"/>
      <c r="P44" s="335"/>
      <c r="Q44" s="352"/>
      <c r="R44" s="353">
        <f t="shared" si="0"/>
        <v>0</v>
      </c>
      <c r="S44" s="353"/>
      <c r="T44" s="353"/>
    </row>
    <row r="45" spans="1:33" ht="15" customHeight="1">
      <c r="C45" s="349"/>
      <c r="D45" s="350"/>
      <c r="E45" s="350"/>
      <c r="F45" s="350"/>
      <c r="G45" s="350"/>
      <c r="H45" s="351"/>
      <c r="I45" s="334"/>
      <c r="J45" s="335"/>
      <c r="K45" s="352"/>
      <c r="L45" s="334"/>
      <c r="M45" s="335"/>
      <c r="N45" s="352"/>
      <c r="O45" s="334"/>
      <c r="P45" s="335"/>
      <c r="Q45" s="352"/>
      <c r="R45" s="353">
        <f t="shared" si="0"/>
        <v>0</v>
      </c>
      <c r="S45" s="353"/>
      <c r="T45" s="353"/>
    </row>
    <row r="46" spans="1:33" ht="15" customHeight="1">
      <c r="C46" s="349"/>
      <c r="D46" s="350"/>
      <c r="E46" s="350"/>
      <c r="F46" s="350"/>
      <c r="G46" s="350"/>
      <c r="H46" s="351"/>
      <c r="I46" s="334"/>
      <c r="J46" s="335"/>
      <c r="K46" s="352"/>
      <c r="L46" s="334"/>
      <c r="M46" s="335"/>
      <c r="N46" s="352"/>
      <c r="O46" s="334"/>
      <c r="P46" s="335"/>
      <c r="Q46" s="352"/>
      <c r="R46" s="353">
        <f t="shared" si="0"/>
        <v>0</v>
      </c>
      <c r="S46" s="353"/>
      <c r="T46" s="353"/>
    </row>
    <row r="47" spans="1:33" ht="15" customHeight="1">
      <c r="C47" s="349"/>
      <c r="D47" s="350"/>
      <c r="E47" s="350"/>
      <c r="F47" s="350"/>
      <c r="G47" s="350"/>
      <c r="H47" s="351"/>
      <c r="I47" s="334"/>
      <c r="J47" s="335"/>
      <c r="K47" s="352"/>
      <c r="L47" s="334"/>
      <c r="M47" s="335"/>
      <c r="N47" s="352"/>
      <c r="O47" s="334"/>
      <c r="P47" s="335"/>
      <c r="Q47" s="352"/>
      <c r="R47" s="353">
        <f t="shared" si="0"/>
        <v>0</v>
      </c>
      <c r="S47" s="353"/>
      <c r="T47" s="353"/>
    </row>
    <row r="48" spans="1:33" ht="15" customHeight="1">
      <c r="C48" s="349"/>
      <c r="D48" s="350"/>
      <c r="E48" s="350"/>
      <c r="F48" s="350"/>
      <c r="G48" s="350"/>
      <c r="H48" s="351"/>
      <c r="I48" s="334"/>
      <c r="J48" s="335"/>
      <c r="K48" s="352"/>
      <c r="L48" s="334"/>
      <c r="M48" s="335"/>
      <c r="N48" s="352"/>
      <c r="O48" s="334"/>
      <c r="P48" s="335"/>
      <c r="Q48" s="352"/>
      <c r="R48" s="353">
        <f t="shared" si="0"/>
        <v>0</v>
      </c>
      <c r="S48" s="353"/>
      <c r="T48" s="353"/>
    </row>
    <row r="49" spans="1:33">
      <c r="C49" s="354" t="s">
        <v>689</v>
      </c>
      <c r="D49" s="355"/>
      <c r="E49" s="355"/>
      <c r="F49" s="355"/>
      <c r="G49" s="355"/>
      <c r="H49" s="356"/>
      <c r="I49" s="353">
        <f>SUM(I42:K48)</f>
        <v>0</v>
      </c>
      <c r="J49" s="353"/>
      <c r="K49" s="353"/>
      <c r="L49" s="353">
        <f t="shared" ref="L49" si="1">SUM(L42:N48)</f>
        <v>0</v>
      </c>
      <c r="M49" s="353"/>
      <c r="N49" s="353"/>
      <c r="O49" s="353">
        <f t="shared" ref="O49" si="2">SUM(O42:Q48)</f>
        <v>0</v>
      </c>
      <c r="P49" s="353"/>
      <c r="Q49" s="353"/>
      <c r="R49" s="353">
        <f t="shared" ref="R49" si="3">SUM(R42:T48)</f>
        <v>0</v>
      </c>
      <c r="S49" s="353"/>
      <c r="T49" s="353"/>
    </row>
    <row r="50" spans="1:33">
      <c r="I50" s="357" t="s">
        <v>690</v>
      </c>
      <c r="J50" s="357"/>
      <c r="K50" s="357"/>
      <c r="L50" s="357" t="s">
        <v>691</v>
      </c>
      <c r="M50" s="357"/>
      <c r="N50" s="357"/>
      <c r="O50" s="357"/>
      <c r="P50" s="357"/>
      <c r="Q50" s="357"/>
      <c r="R50" s="357" t="s">
        <v>692</v>
      </c>
      <c r="S50" s="357"/>
      <c r="T50" s="357"/>
    </row>
    <row r="51" spans="1:33">
      <c r="I51" s="306"/>
      <c r="J51" s="306"/>
      <c r="K51" s="306"/>
      <c r="L51" s="306"/>
      <c r="M51" s="306"/>
      <c r="N51" s="306"/>
      <c r="O51" s="306"/>
      <c r="P51" s="306"/>
      <c r="Q51" s="306"/>
      <c r="R51" s="306"/>
      <c r="S51" s="306"/>
      <c r="T51" s="306"/>
    </row>
    <row r="52" spans="1:33" ht="14.25" thickBot="1">
      <c r="C52" s="299" t="s">
        <v>679</v>
      </c>
      <c r="I52" s="299" t="s">
        <v>693</v>
      </c>
    </row>
    <row r="53" spans="1:33" ht="15" customHeight="1" thickBot="1">
      <c r="I53" s="299" t="s">
        <v>694</v>
      </c>
      <c r="AA53" s="339" t="str">
        <f>IFERROR(ROUNDDOWN(F11*10/110*I29*I49/R49,0)+ROUNDDOWN(F11*8/108*I29*L49/R49,0),"")</f>
        <v/>
      </c>
      <c r="AB53" s="340"/>
      <c r="AC53" s="340"/>
      <c r="AD53" s="340"/>
      <c r="AE53" s="340"/>
      <c r="AF53" s="341"/>
    </row>
    <row r="56" spans="1:33" ht="15" customHeight="1">
      <c r="A56" s="307" t="s">
        <v>682</v>
      </c>
      <c r="B56" s="299" t="s">
        <v>695</v>
      </c>
      <c r="AG56" s="299" t="s">
        <v>657</v>
      </c>
    </row>
    <row r="57" spans="1:33">
      <c r="C57" s="299" t="s">
        <v>684</v>
      </c>
      <c r="AG57" s="299" t="s">
        <v>667</v>
      </c>
    </row>
    <row r="58" spans="1:33">
      <c r="C58" s="358" t="s">
        <v>685</v>
      </c>
      <c r="D58" s="357"/>
      <c r="E58" s="357"/>
      <c r="F58" s="357"/>
      <c r="G58" s="357"/>
      <c r="H58" s="359"/>
      <c r="I58" s="347" t="s">
        <v>696</v>
      </c>
      <c r="J58" s="347"/>
      <c r="K58" s="347"/>
      <c r="L58" s="347"/>
      <c r="M58" s="347"/>
      <c r="N58" s="347"/>
      <c r="O58" s="347"/>
      <c r="P58" s="347"/>
      <c r="Q58" s="347"/>
      <c r="R58" s="347" t="s">
        <v>697</v>
      </c>
      <c r="S58" s="347"/>
      <c r="T58" s="347"/>
      <c r="U58" s="347"/>
      <c r="V58" s="347"/>
      <c r="W58" s="347"/>
      <c r="X58" s="347"/>
      <c r="Y58" s="347"/>
      <c r="Z58" s="347"/>
      <c r="AA58" s="348" t="s">
        <v>688</v>
      </c>
      <c r="AB58" s="347"/>
      <c r="AC58" s="347"/>
      <c r="AD58" s="347" t="s">
        <v>689</v>
      </c>
      <c r="AE58" s="347"/>
      <c r="AF58" s="347"/>
      <c r="AG58" s="299" t="s">
        <v>681</v>
      </c>
    </row>
    <row r="59" spans="1:33">
      <c r="C59" s="360"/>
      <c r="D59" s="361"/>
      <c r="E59" s="361"/>
      <c r="F59" s="361"/>
      <c r="G59" s="361"/>
      <c r="H59" s="362"/>
      <c r="I59" s="348" t="s">
        <v>698</v>
      </c>
      <c r="J59" s="347"/>
      <c r="K59" s="347"/>
      <c r="L59" s="348" t="s">
        <v>699</v>
      </c>
      <c r="M59" s="347"/>
      <c r="N59" s="347"/>
      <c r="O59" s="348" t="s">
        <v>700</v>
      </c>
      <c r="P59" s="347"/>
      <c r="Q59" s="347"/>
      <c r="R59" s="348" t="s">
        <v>698</v>
      </c>
      <c r="S59" s="347"/>
      <c r="T59" s="347"/>
      <c r="U59" s="348" t="s">
        <v>699</v>
      </c>
      <c r="V59" s="347"/>
      <c r="W59" s="347"/>
      <c r="X59" s="348" t="s">
        <v>700</v>
      </c>
      <c r="Y59" s="347"/>
      <c r="Z59" s="347"/>
      <c r="AA59" s="347"/>
      <c r="AB59" s="347"/>
      <c r="AC59" s="347"/>
      <c r="AD59" s="347"/>
      <c r="AE59" s="347"/>
      <c r="AF59" s="347"/>
    </row>
    <row r="60" spans="1:33">
      <c r="C60" s="363"/>
      <c r="D60" s="364"/>
      <c r="E60" s="364"/>
      <c r="F60" s="364"/>
      <c r="G60" s="364"/>
      <c r="H60" s="365"/>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row>
    <row r="61" spans="1:33" ht="15" customHeight="1">
      <c r="C61" s="349"/>
      <c r="D61" s="350"/>
      <c r="E61" s="350"/>
      <c r="F61" s="350"/>
      <c r="G61" s="350"/>
      <c r="H61" s="351"/>
      <c r="I61" s="366"/>
      <c r="J61" s="366"/>
      <c r="K61" s="366"/>
      <c r="L61" s="334"/>
      <c r="M61" s="335"/>
      <c r="N61" s="352"/>
      <c r="O61" s="366"/>
      <c r="P61" s="366"/>
      <c r="Q61" s="366"/>
      <c r="R61" s="366"/>
      <c r="S61" s="366"/>
      <c r="T61" s="366"/>
      <c r="U61" s="366"/>
      <c r="V61" s="366"/>
      <c r="W61" s="366"/>
      <c r="X61" s="366"/>
      <c r="Y61" s="366"/>
      <c r="Z61" s="366"/>
      <c r="AA61" s="366"/>
      <c r="AB61" s="366"/>
      <c r="AC61" s="366"/>
      <c r="AD61" s="367">
        <f>SUM(I61:AC61)</f>
        <v>0</v>
      </c>
      <c r="AE61" s="368"/>
      <c r="AF61" s="369"/>
    </row>
    <row r="62" spans="1:33" ht="15" customHeight="1">
      <c r="C62" s="349"/>
      <c r="D62" s="350"/>
      <c r="E62" s="350"/>
      <c r="F62" s="350"/>
      <c r="G62" s="350"/>
      <c r="H62" s="351"/>
      <c r="I62" s="366"/>
      <c r="J62" s="366"/>
      <c r="K62" s="366"/>
      <c r="L62" s="334"/>
      <c r="M62" s="335"/>
      <c r="N62" s="352"/>
      <c r="O62" s="366"/>
      <c r="P62" s="366"/>
      <c r="Q62" s="366"/>
      <c r="R62" s="366"/>
      <c r="S62" s="366"/>
      <c r="T62" s="366"/>
      <c r="U62" s="366"/>
      <c r="V62" s="366"/>
      <c r="W62" s="366"/>
      <c r="X62" s="366"/>
      <c r="Y62" s="366"/>
      <c r="Z62" s="366"/>
      <c r="AA62" s="366"/>
      <c r="AB62" s="366"/>
      <c r="AC62" s="366"/>
      <c r="AD62" s="367">
        <f t="shared" ref="AD62:AD67" si="4">SUM(I62:AC62)</f>
        <v>0</v>
      </c>
      <c r="AE62" s="368"/>
      <c r="AF62" s="369"/>
    </row>
    <row r="63" spans="1:33" ht="15" customHeight="1">
      <c r="C63" s="349"/>
      <c r="D63" s="350"/>
      <c r="E63" s="350"/>
      <c r="F63" s="350"/>
      <c r="G63" s="350"/>
      <c r="H63" s="351"/>
      <c r="I63" s="366"/>
      <c r="J63" s="366"/>
      <c r="K63" s="366"/>
      <c r="L63" s="334"/>
      <c r="M63" s="335"/>
      <c r="N63" s="352"/>
      <c r="O63" s="366"/>
      <c r="P63" s="366"/>
      <c r="Q63" s="366"/>
      <c r="R63" s="366"/>
      <c r="S63" s="366"/>
      <c r="T63" s="366"/>
      <c r="U63" s="366"/>
      <c r="V63" s="366"/>
      <c r="W63" s="366"/>
      <c r="X63" s="366"/>
      <c r="Y63" s="366"/>
      <c r="Z63" s="366"/>
      <c r="AA63" s="366"/>
      <c r="AB63" s="366"/>
      <c r="AC63" s="366"/>
      <c r="AD63" s="367">
        <f t="shared" si="4"/>
        <v>0</v>
      </c>
      <c r="AE63" s="368"/>
      <c r="AF63" s="369"/>
    </row>
    <row r="64" spans="1:33" ht="15" customHeight="1">
      <c r="C64" s="349"/>
      <c r="D64" s="350"/>
      <c r="E64" s="350"/>
      <c r="F64" s="350"/>
      <c r="G64" s="350"/>
      <c r="H64" s="351"/>
      <c r="I64" s="366"/>
      <c r="J64" s="366"/>
      <c r="K64" s="366"/>
      <c r="L64" s="334"/>
      <c r="M64" s="335"/>
      <c r="N64" s="352"/>
      <c r="O64" s="366"/>
      <c r="P64" s="366"/>
      <c r="Q64" s="366"/>
      <c r="R64" s="366"/>
      <c r="S64" s="366"/>
      <c r="T64" s="366"/>
      <c r="U64" s="366"/>
      <c r="V64" s="366"/>
      <c r="W64" s="366"/>
      <c r="X64" s="366"/>
      <c r="Y64" s="366"/>
      <c r="Z64" s="366"/>
      <c r="AA64" s="366"/>
      <c r="AB64" s="366"/>
      <c r="AC64" s="366"/>
      <c r="AD64" s="367">
        <f t="shared" si="4"/>
        <v>0</v>
      </c>
      <c r="AE64" s="368"/>
      <c r="AF64" s="369"/>
    </row>
    <row r="65" spans="3:32" ht="15" customHeight="1">
      <c r="C65" s="349"/>
      <c r="D65" s="350"/>
      <c r="E65" s="350"/>
      <c r="F65" s="350"/>
      <c r="G65" s="350"/>
      <c r="H65" s="351"/>
      <c r="I65" s="366"/>
      <c r="J65" s="366"/>
      <c r="K65" s="366"/>
      <c r="L65" s="334"/>
      <c r="M65" s="335"/>
      <c r="N65" s="352"/>
      <c r="O65" s="366"/>
      <c r="P65" s="366"/>
      <c r="Q65" s="366"/>
      <c r="R65" s="366"/>
      <c r="S65" s="366"/>
      <c r="T65" s="366"/>
      <c r="U65" s="366"/>
      <c r="V65" s="366"/>
      <c r="W65" s="366"/>
      <c r="X65" s="366"/>
      <c r="Y65" s="366"/>
      <c r="Z65" s="366"/>
      <c r="AA65" s="366"/>
      <c r="AB65" s="366"/>
      <c r="AC65" s="366"/>
      <c r="AD65" s="367">
        <f t="shared" si="4"/>
        <v>0</v>
      </c>
      <c r="AE65" s="368"/>
      <c r="AF65" s="369"/>
    </row>
    <row r="66" spans="3:32" ht="15" customHeight="1">
      <c r="C66" s="349"/>
      <c r="D66" s="350"/>
      <c r="E66" s="350"/>
      <c r="F66" s="350"/>
      <c r="G66" s="350"/>
      <c r="H66" s="351"/>
      <c r="I66" s="366"/>
      <c r="J66" s="366"/>
      <c r="K66" s="366"/>
      <c r="L66" s="334"/>
      <c r="M66" s="335"/>
      <c r="N66" s="352"/>
      <c r="O66" s="366"/>
      <c r="P66" s="366"/>
      <c r="Q66" s="366"/>
      <c r="R66" s="366"/>
      <c r="S66" s="366"/>
      <c r="T66" s="366"/>
      <c r="U66" s="366"/>
      <c r="V66" s="366"/>
      <c r="W66" s="366"/>
      <c r="X66" s="366"/>
      <c r="Y66" s="366"/>
      <c r="Z66" s="366"/>
      <c r="AA66" s="366"/>
      <c r="AB66" s="366"/>
      <c r="AC66" s="366"/>
      <c r="AD66" s="367">
        <f t="shared" si="4"/>
        <v>0</v>
      </c>
      <c r="AE66" s="368"/>
      <c r="AF66" s="369"/>
    </row>
    <row r="67" spans="3:32" ht="15" customHeight="1">
      <c r="C67" s="349"/>
      <c r="D67" s="350"/>
      <c r="E67" s="350"/>
      <c r="F67" s="350"/>
      <c r="G67" s="350"/>
      <c r="H67" s="351"/>
      <c r="I67" s="366"/>
      <c r="J67" s="366"/>
      <c r="K67" s="366"/>
      <c r="L67" s="334"/>
      <c r="M67" s="335"/>
      <c r="N67" s="352"/>
      <c r="O67" s="366"/>
      <c r="P67" s="366"/>
      <c r="Q67" s="366"/>
      <c r="R67" s="366"/>
      <c r="S67" s="366"/>
      <c r="T67" s="366"/>
      <c r="U67" s="366"/>
      <c r="V67" s="366"/>
      <c r="W67" s="366"/>
      <c r="X67" s="366"/>
      <c r="Y67" s="366"/>
      <c r="Z67" s="366"/>
      <c r="AA67" s="366"/>
      <c r="AB67" s="366"/>
      <c r="AC67" s="366"/>
      <c r="AD67" s="367">
        <f t="shared" si="4"/>
        <v>0</v>
      </c>
      <c r="AE67" s="368"/>
      <c r="AF67" s="369"/>
    </row>
    <row r="68" spans="3:32">
      <c r="C68" s="354" t="s">
        <v>689</v>
      </c>
      <c r="D68" s="355"/>
      <c r="E68" s="355"/>
      <c r="F68" s="355"/>
      <c r="G68" s="355"/>
      <c r="H68" s="356"/>
      <c r="I68" s="367">
        <f>SUM(I61:K67)</f>
        <v>0</v>
      </c>
      <c r="J68" s="368"/>
      <c r="K68" s="369"/>
      <c r="L68" s="367">
        <f t="shared" ref="L68" si="5">SUM(L61:N67)</f>
        <v>0</v>
      </c>
      <c r="M68" s="368"/>
      <c r="N68" s="369"/>
      <c r="O68" s="367">
        <f t="shared" ref="O68" si="6">SUM(O61:Q67)</f>
        <v>0</v>
      </c>
      <c r="P68" s="368"/>
      <c r="Q68" s="369"/>
      <c r="R68" s="367">
        <f t="shared" ref="R68" si="7">SUM(R61:T67)</f>
        <v>0</v>
      </c>
      <c r="S68" s="368"/>
      <c r="T68" s="369"/>
      <c r="U68" s="367">
        <f t="shared" ref="U68" si="8">SUM(U61:W67)</f>
        <v>0</v>
      </c>
      <c r="V68" s="368"/>
      <c r="W68" s="369"/>
      <c r="X68" s="367">
        <f t="shared" ref="X68" si="9">SUM(X61:Z67)</f>
        <v>0</v>
      </c>
      <c r="Y68" s="368"/>
      <c r="Z68" s="369"/>
      <c r="AA68" s="367">
        <f t="shared" ref="AA68" si="10">SUM(AA61:AC67)</f>
        <v>0</v>
      </c>
      <c r="AB68" s="368"/>
      <c r="AC68" s="369"/>
      <c r="AD68" s="367">
        <f t="shared" ref="AD68" si="11">SUM(AD61:AF67)</f>
        <v>0</v>
      </c>
      <c r="AE68" s="368"/>
      <c r="AF68" s="369"/>
    </row>
    <row r="69" spans="3:32">
      <c r="I69" s="357" t="s">
        <v>701</v>
      </c>
      <c r="J69" s="357"/>
      <c r="K69" s="357"/>
      <c r="L69" s="357" t="s">
        <v>702</v>
      </c>
      <c r="M69" s="357"/>
      <c r="N69" s="357"/>
      <c r="R69" s="357" t="s">
        <v>703</v>
      </c>
      <c r="S69" s="357"/>
      <c r="T69" s="357"/>
      <c r="U69" s="357" t="s">
        <v>704</v>
      </c>
      <c r="V69" s="357"/>
      <c r="W69" s="357"/>
      <c r="AD69" s="357" t="s">
        <v>705</v>
      </c>
      <c r="AE69" s="357"/>
      <c r="AF69" s="357"/>
    </row>
    <row r="71" spans="3:32">
      <c r="C71" s="299" t="s">
        <v>679</v>
      </c>
      <c r="I71" s="299" t="s">
        <v>706</v>
      </c>
    </row>
    <row r="72" spans="3:32" ht="14.25" thickBot="1">
      <c r="I72" s="299" t="s">
        <v>707</v>
      </c>
    </row>
    <row r="73" spans="3:32" ht="15" customHeight="1" thickBot="1">
      <c r="AA73" s="339" t="str">
        <f>IFERROR((ROUNDDOWN(F11*10/110*I68/AD68,0)+ROUNDDOWN(F11*10/110*I29*L68/AD68,0))+(ROUNDDOWN(F11*8/108*R68/AD68,0)+ROUNDDOWN(F11*8/108*I29*U68/AD68,0)),"")</f>
        <v/>
      </c>
      <c r="AB73" s="340"/>
      <c r="AC73" s="340"/>
      <c r="AD73" s="340"/>
      <c r="AE73" s="340"/>
      <c r="AF73" s="341"/>
    </row>
  </sheetData>
  <mergeCells count="172">
    <mergeCell ref="AA73:AF73"/>
    <mergeCell ref="A6:E6"/>
    <mergeCell ref="F6:P6"/>
    <mergeCell ref="A8:E8"/>
    <mergeCell ref="F8:P8"/>
    <mergeCell ref="X68:Z68"/>
    <mergeCell ref="AA68:AC68"/>
    <mergeCell ref="AD68:AF68"/>
    <mergeCell ref="I69:K69"/>
    <mergeCell ref="L69:N69"/>
    <mergeCell ref="R69:T69"/>
    <mergeCell ref="U69:W69"/>
    <mergeCell ref="AD69:AF69"/>
    <mergeCell ref="C68:H68"/>
    <mergeCell ref="I68:K68"/>
    <mergeCell ref="L68:N68"/>
    <mergeCell ref="O68:Q68"/>
    <mergeCell ref="R68:T68"/>
    <mergeCell ref="U68:W68"/>
    <mergeCell ref="AD66:AF66"/>
    <mergeCell ref="C67:H67"/>
    <mergeCell ref="I67:K67"/>
    <mergeCell ref="L67:N67"/>
    <mergeCell ref="O67:Q67"/>
    <mergeCell ref="R67:T67"/>
    <mergeCell ref="U67:W67"/>
    <mergeCell ref="X67:Z67"/>
    <mergeCell ref="AA67:AC67"/>
    <mergeCell ref="AD67:AF67"/>
    <mergeCell ref="AA65:AC65"/>
    <mergeCell ref="AD65:AF65"/>
    <mergeCell ref="C66:H66"/>
    <mergeCell ref="I66:K66"/>
    <mergeCell ref="L66:N66"/>
    <mergeCell ref="O66:Q66"/>
    <mergeCell ref="R66:T66"/>
    <mergeCell ref="U66:W66"/>
    <mergeCell ref="X66:Z66"/>
    <mergeCell ref="AA66:AC66"/>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C63:H63"/>
    <mergeCell ref="I63:K63"/>
    <mergeCell ref="L63:N63"/>
    <mergeCell ref="O63:Q63"/>
    <mergeCell ref="R63:T63"/>
    <mergeCell ref="U63:W63"/>
    <mergeCell ref="X63:Z63"/>
    <mergeCell ref="AA63:AC63"/>
    <mergeCell ref="AD63:AF63"/>
    <mergeCell ref="C62:H62"/>
    <mergeCell ref="I62:K62"/>
    <mergeCell ref="L62:N62"/>
    <mergeCell ref="O62:Q62"/>
    <mergeCell ref="R62:T62"/>
    <mergeCell ref="U62:W62"/>
    <mergeCell ref="X62:Z62"/>
    <mergeCell ref="AA62:AC62"/>
    <mergeCell ref="AD62:AF62"/>
    <mergeCell ref="C61:H61"/>
    <mergeCell ref="I61:K61"/>
    <mergeCell ref="L61:N61"/>
    <mergeCell ref="O61:Q61"/>
    <mergeCell ref="R61:T61"/>
    <mergeCell ref="U61:W61"/>
    <mergeCell ref="X61:Z61"/>
    <mergeCell ref="AA61:AC61"/>
    <mergeCell ref="AD61:AF61"/>
    <mergeCell ref="AA53:AF53"/>
    <mergeCell ref="C58:H60"/>
    <mergeCell ref="I58:Q58"/>
    <mergeCell ref="R58:Z58"/>
    <mergeCell ref="AA58:AC60"/>
    <mergeCell ref="AD58:AF60"/>
    <mergeCell ref="I59:K60"/>
    <mergeCell ref="L59:N60"/>
    <mergeCell ref="O59:Q60"/>
    <mergeCell ref="R59:T60"/>
    <mergeCell ref="U59:W60"/>
    <mergeCell ref="X59:Z60"/>
    <mergeCell ref="C49:H49"/>
    <mergeCell ref="I49:K49"/>
    <mergeCell ref="L49:N49"/>
    <mergeCell ref="O49:Q49"/>
    <mergeCell ref="R49:T49"/>
    <mergeCell ref="I50:K50"/>
    <mergeCell ref="L50:N50"/>
    <mergeCell ref="O50:Q50"/>
    <mergeCell ref="R50:T50"/>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0:H41"/>
    <mergeCell ref="I40:K41"/>
    <mergeCell ref="L40:N41"/>
    <mergeCell ref="O40:Q41"/>
    <mergeCell ref="R40:T41"/>
    <mergeCell ref="C42:H42"/>
    <mergeCell ref="I42:K42"/>
    <mergeCell ref="L42:N42"/>
    <mergeCell ref="O42:Q42"/>
    <mergeCell ref="R42:T42"/>
    <mergeCell ref="I26:M26"/>
    <mergeCell ref="I27:M27"/>
    <mergeCell ref="I29:N29"/>
    <mergeCell ref="AA35:AF35"/>
    <mergeCell ref="A10:E10"/>
    <mergeCell ref="G10:O10"/>
    <mergeCell ref="A11:E11"/>
    <mergeCell ref="F11:O11"/>
    <mergeCell ref="A13:AF13"/>
    <mergeCell ref="R16:Y16"/>
    <mergeCell ref="Z16:AE16"/>
    <mergeCell ref="A7:E7"/>
    <mergeCell ref="F7:P7"/>
    <mergeCell ref="A9:E9"/>
    <mergeCell ref="F9:G9"/>
    <mergeCell ref="H9:I9"/>
    <mergeCell ref="K9:L9"/>
    <mergeCell ref="N9:O9"/>
    <mergeCell ref="Z18:AE18"/>
    <mergeCell ref="A22:AF22"/>
    <mergeCell ref="A1:AF1"/>
    <mergeCell ref="A2:AF2"/>
    <mergeCell ref="A4:E4"/>
    <mergeCell ref="F4:G4"/>
    <mergeCell ref="H4:I4"/>
    <mergeCell ref="K4:L4"/>
    <mergeCell ref="N4:O4"/>
    <mergeCell ref="A5:E5"/>
    <mergeCell ref="F5:P5"/>
  </mergeCells>
  <phoneticPr fontId="5"/>
  <conditionalFormatting sqref="A16:A20 A33 A38 A56">
    <cfRule type="containsText" dxfId="0" priority="1" operator="containsText" text="複数選択不可">
      <formula>NOT(ISERROR(SEARCH("複数選択不可",A16)))</formula>
    </cfRule>
  </conditionalFormatting>
  <dataValidations count="1">
    <dataValidation type="list" allowBlank="1" showInputMessage="1" showErrorMessage="1" sqref="A16:A20 A33 A38 A56">
      <formula1>$AG$14</formula1>
    </dataValidation>
  </dataValidation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145</v>
      </c>
    </row>
    <row r="2" spans="1:14" ht="12.75" customHeight="1">
      <c r="B2" s="378" t="s">
        <v>523</v>
      </c>
      <c r="C2" s="378"/>
      <c r="D2" s="378"/>
      <c r="E2" s="378"/>
      <c r="F2" s="378"/>
      <c r="G2" s="378"/>
      <c r="H2" s="378"/>
      <c r="I2" s="378"/>
      <c r="J2" s="378"/>
      <c r="K2" s="378"/>
      <c r="L2" s="378"/>
    </row>
    <row r="3" spans="1:14" ht="12.75" customHeight="1">
      <c r="J3" s="379" t="e">
        <f>#REF!</f>
        <v>#REF!</v>
      </c>
      <c r="K3" s="379"/>
      <c r="L3" s="379"/>
      <c r="M3" s="68"/>
    </row>
    <row r="4" spans="1:14" ht="12.75" customHeight="1">
      <c r="D4" s="68"/>
      <c r="E4" s="68"/>
      <c r="G4" s="68"/>
    </row>
    <row r="5" spans="1:14" ht="73.5" customHeight="1">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c r="B6" s="80"/>
      <c r="C6" s="80"/>
      <c r="D6" s="80" t="s">
        <v>599</v>
      </c>
      <c r="E6" s="80" t="s">
        <v>600</v>
      </c>
      <c r="F6" s="80" t="s">
        <v>601</v>
      </c>
      <c r="G6" s="80" t="s">
        <v>602</v>
      </c>
      <c r="H6" s="108" t="s">
        <v>605</v>
      </c>
      <c r="I6" s="80" t="s">
        <v>603</v>
      </c>
      <c r="J6" s="80"/>
      <c r="K6" s="108" t="s">
        <v>604</v>
      </c>
      <c r="L6" s="80"/>
    </row>
    <row r="7" spans="1:14">
      <c r="A7" s="259">
        <v>0</v>
      </c>
      <c r="B7" s="83"/>
      <c r="C7" s="85" t="s">
        <v>9</v>
      </c>
      <c r="D7" s="85" t="s">
        <v>9</v>
      </c>
      <c r="E7" s="85" t="s">
        <v>9</v>
      </c>
      <c r="F7" s="85" t="s">
        <v>9</v>
      </c>
      <c r="G7" s="85" t="s">
        <v>9</v>
      </c>
      <c r="H7" s="85" t="s">
        <v>9</v>
      </c>
      <c r="I7" s="85" t="s">
        <v>9</v>
      </c>
      <c r="J7" s="85"/>
      <c r="K7" s="85" t="s">
        <v>9</v>
      </c>
      <c r="L7" s="85"/>
      <c r="N7" s="172"/>
    </row>
    <row r="8" spans="1:14" s="64" customFormat="1" ht="56.25" customHeight="1">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c r="B22" s="108" t="s">
        <v>8</v>
      </c>
      <c r="C22" s="103"/>
      <c r="D22" s="103"/>
      <c r="E22" s="103"/>
      <c r="F22" s="103"/>
      <c r="G22" s="103"/>
      <c r="H22" s="103"/>
      <c r="I22" s="103"/>
      <c r="J22" s="128"/>
      <c r="K22" s="103">
        <f>SUM(K8:K21)</f>
        <v>0</v>
      </c>
      <c r="L22" s="256"/>
    </row>
    <row r="23" spans="1:14" ht="12.75" customHeight="1"/>
    <row r="24" spans="1:14" ht="12.75" customHeight="1">
      <c r="B24" s="56" t="s">
        <v>7</v>
      </c>
    </row>
    <row r="25" spans="1:14" ht="12.75" customHeight="1">
      <c r="B25" s="56" t="s">
        <v>606</v>
      </c>
    </row>
    <row r="26" spans="1:14" ht="12.75" customHeight="1"/>
  </sheetData>
  <mergeCells count="2">
    <mergeCell ref="B2:L2"/>
    <mergeCell ref="J3:L3"/>
  </mergeCells>
  <phoneticPr fontId="5"/>
  <printOptions horizontalCentered="1"/>
  <pageMargins left="0.59055118110236227" right="0.59055118110236227" top="0.59055118110236227" bottom="0.59055118110236227" header="0.31496062992125984" footer="0.31496062992125984"/>
  <pageSetup paperSize="9" scale="50"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1" customWidth="1"/>
    <col min="2" max="6" width="24.5" style="281" customWidth="1"/>
    <col min="7" max="7" width="21.375" style="281" customWidth="1"/>
    <col min="8" max="11" width="13.375" style="281" customWidth="1"/>
    <col min="12" max="16384" width="8.875" style="281"/>
  </cols>
  <sheetData>
    <row r="1" spans="1:7" ht="13.5">
      <c r="A1" s="291"/>
    </row>
    <row r="2" spans="1:7" ht="13.5">
      <c r="A2" s="382" t="s">
        <v>634</v>
      </c>
      <c r="B2" s="382"/>
      <c r="C2" s="382"/>
      <c r="D2" s="382"/>
      <c r="E2" s="382"/>
      <c r="F2" s="382"/>
    </row>
    <row r="4" spans="1:7" ht="27" customHeight="1">
      <c r="A4" s="380" t="s">
        <v>579</v>
      </c>
      <c r="B4" s="279" t="s">
        <v>607</v>
      </c>
      <c r="C4" s="279" t="s">
        <v>613</v>
      </c>
      <c r="D4" s="280"/>
      <c r="E4" s="280"/>
      <c r="F4" s="280"/>
      <c r="G4" s="280"/>
    </row>
    <row r="5" spans="1:7" ht="27" customHeight="1">
      <c r="A5" s="381"/>
      <c r="B5" s="282"/>
      <c r="C5" s="282"/>
      <c r="D5" s="283"/>
      <c r="E5" s="283"/>
      <c r="F5" s="283"/>
    </row>
    <row r="6" spans="1:7" ht="27" customHeight="1">
      <c r="A6" s="380" t="s">
        <v>580</v>
      </c>
      <c r="B6" s="279" t="s">
        <v>607</v>
      </c>
      <c r="C6" s="279" t="s">
        <v>613</v>
      </c>
      <c r="D6" s="279" t="s">
        <v>615</v>
      </c>
      <c r="E6" s="279" t="s">
        <v>628</v>
      </c>
      <c r="F6" s="280"/>
      <c r="G6" s="280"/>
    </row>
    <row r="7" spans="1:7" ht="27" customHeight="1">
      <c r="A7" s="381"/>
      <c r="B7" s="282"/>
      <c r="C7" s="282"/>
      <c r="D7" s="282"/>
      <c r="E7" s="282"/>
      <c r="F7" s="283"/>
    </row>
    <row r="8" spans="1:7" ht="27" customHeight="1">
      <c r="A8" s="380" t="s">
        <v>581</v>
      </c>
      <c r="B8" s="279" t="s">
        <v>608</v>
      </c>
      <c r="C8" s="279" t="s">
        <v>609</v>
      </c>
      <c r="D8" s="279" t="s">
        <v>616</v>
      </c>
      <c r="E8" s="279" t="s">
        <v>610</v>
      </c>
      <c r="F8" s="279" t="s">
        <v>611</v>
      </c>
    </row>
    <row r="9" spans="1:7" ht="27" customHeight="1">
      <c r="A9" s="381"/>
      <c r="B9" s="284"/>
      <c r="C9" s="284"/>
      <c r="D9" s="284"/>
      <c r="E9" s="284"/>
      <c r="F9" s="284"/>
    </row>
    <row r="10" spans="1:7" ht="27" customHeight="1">
      <c r="A10" s="380" t="s">
        <v>582</v>
      </c>
      <c r="B10" s="285" t="s">
        <v>617</v>
      </c>
      <c r="C10" s="285" t="s">
        <v>618</v>
      </c>
      <c r="D10" s="285" t="s">
        <v>619</v>
      </c>
      <c r="E10" s="279" t="s">
        <v>620</v>
      </c>
      <c r="F10" s="283"/>
    </row>
    <row r="11" spans="1:7" ht="27" customHeight="1">
      <c r="A11" s="381"/>
      <c r="B11" s="284"/>
      <c r="C11" s="284"/>
      <c r="D11" s="284"/>
      <c r="E11" s="284"/>
      <c r="F11" s="283"/>
    </row>
    <row r="12" spans="1:7" ht="27" customHeight="1">
      <c r="A12" s="380" t="s">
        <v>583</v>
      </c>
      <c r="B12" s="279" t="s">
        <v>612</v>
      </c>
      <c r="C12" s="279" t="s">
        <v>613</v>
      </c>
      <c r="D12" s="279" t="s">
        <v>614</v>
      </c>
      <c r="E12" s="279" t="s">
        <v>615</v>
      </c>
      <c r="F12" s="283"/>
    </row>
    <row r="13" spans="1:7" ht="27" customHeight="1">
      <c r="A13" s="383"/>
      <c r="B13" s="284"/>
      <c r="C13" s="284"/>
      <c r="D13" s="284"/>
      <c r="E13" s="284"/>
      <c r="F13" s="283"/>
    </row>
    <row r="14" spans="1:7" ht="27" customHeight="1">
      <c r="A14" s="383"/>
      <c r="B14" s="279" t="s">
        <v>621</v>
      </c>
      <c r="C14" s="279" t="s">
        <v>622</v>
      </c>
      <c r="D14" s="286" t="s">
        <v>623</v>
      </c>
      <c r="E14" s="287"/>
      <c r="F14" s="283"/>
    </row>
    <row r="15" spans="1:7" ht="27" customHeight="1">
      <c r="A15" s="381"/>
      <c r="B15" s="288"/>
      <c r="C15" s="284"/>
      <c r="D15" s="284"/>
      <c r="E15" s="289"/>
      <c r="F15" s="283"/>
    </row>
    <row r="16" spans="1:7" ht="27" customHeight="1">
      <c r="A16" s="380" t="s">
        <v>584</v>
      </c>
      <c r="B16" s="279" t="s">
        <v>624</v>
      </c>
      <c r="C16" s="286" t="s">
        <v>625</v>
      </c>
      <c r="D16" s="286" t="s">
        <v>626</v>
      </c>
      <c r="E16" s="286" t="s">
        <v>627</v>
      </c>
      <c r="F16" s="283"/>
    </row>
    <row r="17" spans="1:6" ht="27" customHeight="1">
      <c r="A17" s="381"/>
      <c r="B17" s="284"/>
      <c r="C17" s="284"/>
      <c r="D17" s="284"/>
      <c r="E17" s="284"/>
      <c r="F17" s="283"/>
    </row>
    <row r="18" spans="1:6" ht="27" customHeight="1">
      <c r="A18" s="380" t="s">
        <v>585</v>
      </c>
      <c r="B18" s="279" t="s">
        <v>607</v>
      </c>
      <c r="C18" s="279" t="s">
        <v>629</v>
      </c>
      <c r="D18" s="279" t="s">
        <v>630</v>
      </c>
      <c r="E18" s="283"/>
      <c r="F18" s="283"/>
    </row>
    <row r="19" spans="1:6" ht="27" customHeight="1">
      <c r="A19" s="381"/>
      <c r="B19" s="284"/>
      <c r="C19" s="284"/>
      <c r="D19" s="284"/>
      <c r="E19" s="283"/>
      <c r="F19" s="283"/>
    </row>
    <row r="20" spans="1:6" ht="27" customHeight="1">
      <c r="A20" s="380" t="s">
        <v>586</v>
      </c>
      <c r="B20" s="285" t="s">
        <v>631</v>
      </c>
      <c r="C20" s="279" t="s">
        <v>633</v>
      </c>
      <c r="D20" s="279" t="s">
        <v>632</v>
      </c>
      <c r="E20" s="283"/>
      <c r="F20" s="283"/>
    </row>
    <row r="21" spans="1:6" ht="27" customHeight="1">
      <c r="A21" s="381"/>
      <c r="B21" s="284"/>
      <c r="C21" s="284"/>
      <c r="D21" s="284"/>
      <c r="E21" s="283"/>
      <c r="F21" s="283"/>
    </row>
    <row r="22" spans="1:6" ht="27" customHeight="1">
      <c r="A22" s="290"/>
    </row>
  </sheetData>
  <mergeCells count="9">
    <mergeCell ref="A16:A17"/>
    <mergeCell ref="A18:A19"/>
    <mergeCell ref="A20:A21"/>
    <mergeCell ref="A2:F2"/>
    <mergeCell ref="A4:A5"/>
    <mergeCell ref="A6:A7"/>
    <mergeCell ref="A8:A9"/>
    <mergeCell ref="A10:A11"/>
    <mergeCell ref="A12:A15"/>
  </mergeCells>
  <phoneticPr fontId="5"/>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384"/>
      <c r="H1" s="384"/>
    </row>
    <row r="2" spans="1:8" ht="12.75" customHeight="1">
      <c r="A2" s="67"/>
      <c r="B2" s="378" t="s">
        <v>182</v>
      </c>
      <c r="C2" s="378"/>
      <c r="D2" s="378"/>
      <c r="E2" s="378"/>
      <c r="G2" s="384"/>
      <c r="H2" s="384"/>
    </row>
    <row r="3" spans="1:8" ht="12.75" customHeight="1">
      <c r="G3" s="384"/>
      <c r="H3" s="384"/>
    </row>
    <row r="4" spans="1:8" ht="12.75" customHeight="1">
      <c r="D4" s="68"/>
      <c r="E4" s="69" t="s">
        <v>197</v>
      </c>
      <c r="G4" s="384"/>
      <c r="H4" s="384"/>
    </row>
    <row r="5" spans="1:8" ht="12.75" customHeight="1">
      <c r="B5" s="56" t="s">
        <v>142</v>
      </c>
      <c r="G5" s="384"/>
      <c r="H5" s="384"/>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5"/>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c r="B1" s="56" t="s">
        <v>145</v>
      </c>
    </row>
    <row r="2" spans="1:21" ht="12.75" customHeight="1">
      <c r="B2" s="386" t="s">
        <v>161</v>
      </c>
      <c r="C2" s="386"/>
      <c r="D2" s="386"/>
      <c r="E2" s="386"/>
      <c r="F2" s="386"/>
      <c r="G2" s="386"/>
      <c r="H2" s="386"/>
      <c r="I2" s="386"/>
      <c r="J2" s="386"/>
      <c r="K2" s="386"/>
      <c r="L2" s="386"/>
      <c r="M2" s="386"/>
      <c r="N2" s="386"/>
      <c r="O2" s="386"/>
      <c r="P2" s="386"/>
      <c r="Q2" s="386"/>
      <c r="T2" s="275"/>
      <c r="U2" s="275"/>
    </row>
    <row r="3" spans="1:21" ht="12.75" customHeight="1">
      <c r="N3" s="68"/>
      <c r="O3" s="385" t="str">
        <f>'（別紙1）'!E4</f>
        <v>（事業者名）</v>
      </c>
      <c r="P3" s="385"/>
      <c r="Q3" s="385"/>
      <c r="R3" s="68"/>
      <c r="T3" s="275"/>
      <c r="U3" s="275"/>
    </row>
    <row r="4" spans="1:21" ht="12.75" customHeight="1">
      <c r="E4" s="68"/>
      <c r="F4" s="68"/>
      <c r="G4" s="68"/>
      <c r="T4" s="275"/>
      <c r="U4" s="275"/>
    </row>
    <row r="5" spans="1:21" ht="72">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row r="35" spans="2:21" ht="12.75" customHeight="1">
      <c r="B35" s="56" t="s">
        <v>7</v>
      </c>
    </row>
    <row r="36" spans="2:21" ht="12.75" customHeight="1">
      <c r="B36" s="56" t="s">
        <v>196</v>
      </c>
    </row>
    <row r="37" spans="2:21" ht="12.75" customHeight="1">
      <c r="B37" s="56" t="s">
        <v>469</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205</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5"/>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390" t="s">
        <v>203</v>
      </c>
      <c r="G11" s="390"/>
      <c r="H11" s="390"/>
      <c r="I11" s="21" t="s">
        <v>202</v>
      </c>
    </row>
    <row r="12" spans="1:9" ht="18" customHeight="1">
      <c r="F12" s="24"/>
      <c r="G12" s="24"/>
      <c r="H12" s="24"/>
    </row>
    <row r="16" spans="1:9" ht="18" customHeight="1">
      <c r="A16" s="388" t="s">
        <v>198</v>
      </c>
      <c r="B16" s="388"/>
      <c r="C16" s="388"/>
      <c r="D16" s="388"/>
      <c r="E16" s="388"/>
      <c r="F16" s="388"/>
      <c r="G16" s="388"/>
      <c r="H16" s="388"/>
      <c r="I16" s="388"/>
    </row>
    <row r="19" spans="1:9" ht="18" customHeight="1">
      <c r="A19" s="387" t="s">
        <v>143</v>
      </c>
      <c r="B19" s="387"/>
      <c r="C19" s="387"/>
      <c r="D19" s="387"/>
      <c r="E19" s="387"/>
      <c r="F19" s="387"/>
      <c r="G19" s="387"/>
      <c r="H19" s="387"/>
      <c r="I19" s="387"/>
    </row>
    <row r="20" spans="1:9" ht="18" customHeight="1">
      <c r="A20" s="387"/>
      <c r="B20" s="387"/>
      <c r="C20" s="387"/>
      <c r="D20" s="387"/>
      <c r="E20" s="387"/>
      <c r="F20" s="387"/>
      <c r="G20" s="387"/>
      <c r="H20" s="387"/>
      <c r="I20" s="387"/>
    </row>
    <row r="21" spans="1:9" ht="18" customHeight="1">
      <c r="A21" s="387"/>
      <c r="B21" s="387"/>
      <c r="C21" s="387"/>
      <c r="D21" s="387"/>
      <c r="E21" s="387"/>
      <c r="F21" s="387"/>
      <c r="G21" s="387"/>
      <c r="H21" s="387"/>
      <c r="I21" s="387"/>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389" t="s">
        <v>31</v>
      </c>
      <c r="D24" s="389"/>
      <c r="E24" s="389"/>
      <c r="F24" s="133"/>
    </row>
    <row r="25" spans="1:9" ht="18" customHeight="1">
      <c r="C25" s="125"/>
      <c r="D25" s="125"/>
      <c r="E25" s="125"/>
      <c r="F25" s="125"/>
    </row>
    <row r="26" spans="1:9" ht="18" customHeight="1">
      <c r="A26" s="21" t="s">
        <v>199</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206</v>
      </c>
    </row>
    <row r="32" spans="1:9" ht="18" customHeight="1">
      <c r="A32" s="27" t="s">
        <v>144</v>
      </c>
    </row>
    <row r="33" spans="1:1" ht="18" customHeight="1">
      <c r="A33" s="27" t="s">
        <v>23</v>
      </c>
    </row>
    <row r="34" spans="1:1" ht="18" customHeight="1">
      <c r="A34" s="27" t="s">
        <v>200</v>
      </c>
    </row>
  </sheetData>
  <mergeCells count="4">
    <mergeCell ref="A19:I21"/>
    <mergeCell ref="A16:I16"/>
    <mergeCell ref="C24:E24"/>
    <mergeCell ref="F11:H11"/>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384"/>
      <c r="H1" s="384"/>
    </row>
    <row r="2" spans="1:8" ht="12.75" customHeight="1">
      <c r="A2" s="67" t="s">
        <v>130</v>
      </c>
      <c r="B2" s="67"/>
      <c r="C2" s="67"/>
      <c r="D2" s="67"/>
      <c r="E2" s="67"/>
      <c r="G2" s="384"/>
      <c r="H2" s="384"/>
    </row>
    <row r="3" spans="1:8" ht="12.75" customHeight="1">
      <c r="G3" s="384"/>
      <c r="H3" s="384"/>
    </row>
    <row r="4" spans="1:8" ht="12.75" customHeight="1">
      <c r="D4" s="68"/>
      <c r="E4" s="69" t="s">
        <v>197</v>
      </c>
      <c r="G4" s="384"/>
      <c r="H4" s="384"/>
    </row>
    <row r="5" spans="1:8" ht="12.75" customHeight="1">
      <c r="B5" s="56" t="s">
        <v>142</v>
      </c>
      <c r="G5" s="384"/>
      <c r="H5" s="384"/>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5"/>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114</vt:i4>
      </vt:variant>
    </vt:vector>
  </HeadingPairs>
  <TitlesOfParts>
    <vt:vector size="131" baseType="lpstr">
      <vt:lpstr>リスト</vt:lpstr>
      <vt:lpstr>第4号様式 (消費税等報告)</vt:lpstr>
      <vt:lpstr>入力用シート</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'第4号様式 (消費税等報告)'!Print_Area</vt:lpstr>
      <vt:lpstr>第6号様式!Print_Area</vt:lpstr>
      <vt:lpstr>入力用シート!Print_Area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sg19500のC20-1136</cp:lastModifiedBy>
  <cp:lastPrinted>2023-05-07T01:15:17Z</cp:lastPrinted>
  <dcterms:created xsi:type="dcterms:W3CDTF">1997-01-08T22:48:59Z</dcterms:created>
  <dcterms:modified xsi:type="dcterms:W3CDTF">2023-06-05T05:37:16Z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