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３ 香川県知事選挙\H22.8.29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G22" i="1" l="1"/>
  <c r="B25" i="1" s="1"/>
  <c r="K22" i="1"/>
  <c r="J22" i="1"/>
  <c r="I22" i="1"/>
  <c r="H22" i="1"/>
  <c r="F22" i="1"/>
  <c r="E22" i="1"/>
  <c r="D22" i="1"/>
  <c r="C22" i="1"/>
  <c r="B22" i="1"/>
  <c r="B24" i="1" l="1"/>
</calcChain>
</file>

<file path=xl/sharedStrings.xml><?xml version="1.0" encoding="utf-8"?>
<sst xmlns="http://schemas.openxmlformats.org/spreadsheetml/2006/main" count="54" uniqueCount="51">
  <si>
    <r>
      <t>知事選挙　</t>
    </r>
    <r>
      <rPr>
        <sz val="20"/>
        <rFont val="ＭＳ ゴシック"/>
        <family val="3"/>
        <charset val="128"/>
      </rPr>
      <t>開票状況確定</t>
    </r>
    <r>
      <rPr>
        <sz val="10"/>
        <rFont val="ＭＳ ゴシック"/>
        <family val="3"/>
        <charset val="128"/>
      </rPr>
      <t>　速報集計表</t>
    </r>
  </si>
  <si>
    <t>29日 23時 00分 発表</t>
  </si>
  <si>
    <r>
      <t> </t>
    </r>
    <r>
      <rPr>
        <b/>
        <sz val="12"/>
        <rFont val="ＭＳ ゴシック"/>
        <family val="3"/>
        <charset val="128"/>
      </rPr>
      <t>香川県</t>
    </r>
  </si>
  <si>
    <t>区分</t>
  </si>
  <si>
    <t> 1
松原　昭夫
 (日本共産党)</t>
  </si>
  <si>
    <t> 2
渡辺　さと子
 (無所属)</t>
  </si>
  <si>
    <t> 3
浜田　けいぞう
 (無所属)</t>
  </si>
  <si>
    <t>得票総数
A</t>
  </si>
  <si>
    <t>按分で切り捨てた票数
B</t>
  </si>
  <si>
    <t>有効投票数(A+B)
C</t>
  </si>
  <si>
    <t>無効
投票数
D</t>
  </si>
  <si>
    <t>投票総数
(C+D)
E</t>
  </si>
  <si>
    <t>不受理持帰り等
F</t>
  </si>
  <si>
    <t>投票者数
(E+F)
G</t>
  </si>
  <si>
    <t>投票点検
終了時刻</t>
  </si>
  <si>
    <t>高松市</t>
  </si>
  <si>
    <t>29日22時47分</t>
  </si>
  <si>
    <t>丸亀市</t>
  </si>
  <si>
    <t>29日21時56分</t>
  </si>
  <si>
    <t>坂出市</t>
  </si>
  <si>
    <t>29日22時05分</t>
  </si>
  <si>
    <t>善通寺市</t>
  </si>
  <si>
    <t>観音寺市</t>
  </si>
  <si>
    <t>29日22時35分</t>
  </si>
  <si>
    <t>さぬき市</t>
  </si>
  <si>
    <t>29日22時18分</t>
  </si>
  <si>
    <t>東かがわ市</t>
  </si>
  <si>
    <t>三豊市</t>
  </si>
  <si>
    <t>29日22時30分</t>
  </si>
  <si>
    <t>土庄町</t>
  </si>
  <si>
    <t>29日22時28分</t>
  </si>
  <si>
    <t>小豆島町</t>
  </si>
  <si>
    <t>29日21時20分</t>
  </si>
  <si>
    <t>三木町</t>
  </si>
  <si>
    <t>29日22時13分</t>
  </si>
  <si>
    <t>直島町</t>
  </si>
  <si>
    <t>宇多津町</t>
  </si>
  <si>
    <t>29日22時00分</t>
  </si>
  <si>
    <t>綾川町</t>
  </si>
  <si>
    <t>29日21時54分</t>
  </si>
  <si>
    <t>琴平町</t>
  </si>
  <si>
    <t>29日21時10分</t>
  </si>
  <si>
    <t>多度津町</t>
  </si>
  <si>
    <t>29日21時52分</t>
  </si>
  <si>
    <t>まんのう町</t>
  </si>
  <si>
    <t>29日21時42分</t>
  </si>
  <si>
    <t>香川県 計</t>
  </si>
  <si>
    <t>　　 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</si>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</sst>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7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J2" sqref="J2:L2"/>
    </sheetView>
  </sheetViews>
  <sheetFormatPr defaultRowHeight="13.5" x14ac:dyDescent="0.15"/>
  <cols>
    <col min="1" max="1" width="15" customWidth="1"/>
    <col min="2" max="4" width="14.375" customWidth="1"/>
    <col min="5" max="5" width="10" customWidth="1"/>
    <col min="6" max="7" width="8.75" customWidth="1"/>
    <col min="8" max="8" width="6.25" customWidth="1"/>
    <col min="9" max="9" width="8.75" customWidth="1"/>
    <col min="10" max="10" width="7.5" customWidth="1"/>
    <col min="11" max="11" width="8.75" customWidth="1"/>
    <col min="12" max="12" width="11.25" customWidth="1"/>
  </cols>
  <sheetData>
    <row r="1" spans="1:12" s="1" customFormat="1" ht="22.5" customHeight="1" x14ac:dyDescent="0.15">
      <c r="A1" s="18"/>
      <c r="B1" s="18"/>
      <c r="C1" s="18"/>
      <c r="D1" s="18" t="s">
        <v>0</v>
      </c>
      <c r="E1" s="18"/>
      <c r="F1" s="18"/>
      <c r="G1" s="18"/>
      <c r="H1" s="18"/>
      <c r="I1" s="18"/>
      <c r="J1" s="18"/>
      <c r="K1" s="19" t="s">
        <v>1</v>
      </c>
      <c r="L1" s="19"/>
    </row>
    <row r="2" spans="1:12" s="1" customFormat="1" ht="22.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20"/>
      <c r="K2" s="20"/>
      <c r="L2" s="20"/>
    </row>
    <row r="3" spans="1:12" ht="33.75" customHeight="1" x14ac:dyDescent="0.15">
      <c r="A3" s="16" t="s">
        <v>2</v>
      </c>
      <c r="B3" s="16"/>
    </row>
    <row r="4" spans="1:12" s="1" customFormat="1" ht="33.75" x14ac:dyDescent="0.15">
      <c r="A4" s="2" t="s">
        <v>3</v>
      </c>
      <c r="B4" s="3" t="s">
        <v>4</v>
      </c>
      <c r="C4" s="4" t="s">
        <v>5</v>
      </c>
      <c r="D4" s="4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ht="18.75" customHeight="1" x14ac:dyDescent="0.15">
      <c r="A5" s="6" t="s">
        <v>15</v>
      </c>
      <c r="B5" s="7">
        <v>10380</v>
      </c>
      <c r="C5" s="7">
        <v>51289</v>
      </c>
      <c r="D5" s="7">
        <v>54448</v>
      </c>
      <c r="E5" s="7">
        <v>116117</v>
      </c>
      <c r="F5" s="8">
        <v>0</v>
      </c>
      <c r="G5" s="9">
        <v>116117</v>
      </c>
      <c r="H5" s="9">
        <v>2041</v>
      </c>
      <c r="I5" s="9">
        <v>118158</v>
      </c>
      <c r="J5" s="9">
        <v>0</v>
      </c>
      <c r="K5" s="9">
        <v>118158</v>
      </c>
      <c r="L5" s="10" t="s">
        <v>16</v>
      </c>
    </row>
    <row r="6" spans="1:12" ht="18.75" customHeight="1" x14ac:dyDescent="0.15">
      <c r="A6" s="6" t="s">
        <v>17</v>
      </c>
      <c r="B6" s="7">
        <v>2136</v>
      </c>
      <c r="C6" s="7">
        <v>11133</v>
      </c>
      <c r="D6" s="7">
        <v>15364</v>
      </c>
      <c r="E6" s="7">
        <v>28633</v>
      </c>
      <c r="F6" s="8">
        <v>0</v>
      </c>
      <c r="G6" s="9">
        <v>28633</v>
      </c>
      <c r="H6" s="9">
        <v>476</v>
      </c>
      <c r="I6" s="9">
        <v>29109</v>
      </c>
      <c r="J6" s="9">
        <v>0</v>
      </c>
      <c r="K6" s="9">
        <v>29109</v>
      </c>
      <c r="L6" s="10" t="s">
        <v>18</v>
      </c>
    </row>
    <row r="7" spans="1:12" ht="18.75" customHeight="1" x14ac:dyDescent="0.15">
      <c r="A7" s="6" t="s">
        <v>19</v>
      </c>
      <c r="B7" s="7">
        <v>1410</v>
      </c>
      <c r="C7" s="7">
        <v>5778</v>
      </c>
      <c r="D7" s="7">
        <v>8961</v>
      </c>
      <c r="E7" s="7">
        <v>16149</v>
      </c>
      <c r="F7" s="8">
        <v>0</v>
      </c>
      <c r="G7" s="9">
        <v>16149</v>
      </c>
      <c r="H7" s="9">
        <v>278</v>
      </c>
      <c r="I7" s="9">
        <v>16427</v>
      </c>
      <c r="J7" s="9">
        <v>1</v>
      </c>
      <c r="K7" s="9">
        <v>16428</v>
      </c>
      <c r="L7" s="10" t="s">
        <v>20</v>
      </c>
    </row>
    <row r="8" spans="1:12" ht="18.75" customHeight="1" x14ac:dyDescent="0.15">
      <c r="A8" s="6" t="s">
        <v>21</v>
      </c>
      <c r="B8" s="7">
        <v>742</v>
      </c>
      <c r="C8" s="7">
        <v>4049</v>
      </c>
      <c r="D8" s="7">
        <v>5767</v>
      </c>
      <c r="E8" s="7">
        <v>10558</v>
      </c>
      <c r="F8" s="8">
        <v>0</v>
      </c>
      <c r="G8" s="9">
        <v>10558</v>
      </c>
      <c r="H8" s="9">
        <v>225</v>
      </c>
      <c r="I8" s="9">
        <v>10783</v>
      </c>
      <c r="J8" s="9">
        <v>0</v>
      </c>
      <c r="K8" s="9">
        <v>10783</v>
      </c>
      <c r="L8" s="10" t="s">
        <v>18</v>
      </c>
    </row>
    <row r="9" spans="1:12" ht="18.75" customHeight="1" x14ac:dyDescent="0.15">
      <c r="A9" s="6" t="s">
        <v>22</v>
      </c>
      <c r="B9" s="7">
        <v>1026</v>
      </c>
      <c r="C9" s="7">
        <v>3948</v>
      </c>
      <c r="D9" s="7">
        <v>18956</v>
      </c>
      <c r="E9" s="7">
        <v>23930</v>
      </c>
      <c r="F9" s="8">
        <v>0</v>
      </c>
      <c r="G9" s="9">
        <v>23930</v>
      </c>
      <c r="H9" s="9">
        <v>325</v>
      </c>
      <c r="I9" s="9">
        <v>24255</v>
      </c>
      <c r="J9" s="9">
        <v>0</v>
      </c>
      <c r="K9" s="9">
        <v>24255</v>
      </c>
      <c r="L9" s="10" t="s">
        <v>23</v>
      </c>
    </row>
    <row r="10" spans="1:12" ht="18.75" customHeight="1" x14ac:dyDescent="0.15">
      <c r="A10" s="6" t="s">
        <v>24</v>
      </c>
      <c r="B10" s="7">
        <v>1069</v>
      </c>
      <c r="C10" s="7">
        <v>6276</v>
      </c>
      <c r="D10" s="7">
        <v>7805</v>
      </c>
      <c r="E10" s="7">
        <v>15150</v>
      </c>
      <c r="F10" s="8">
        <v>0</v>
      </c>
      <c r="G10" s="9">
        <v>15150</v>
      </c>
      <c r="H10" s="9">
        <v>315</v>
      </c>
      <c r="I10" s="9">
        <v>15465</v>
      </c>
      <c r="J10" s="9">
        <v>0</v>
      </c>
      <c r="K10" s="9">
        <v>15465</v>
      </c>
      <c r="L10" s="10" t="s">
        <v>25</v>
      </c>
    </row>
    <row r="11" spans="1:12" ht="18.75" customHeight="1" x14ac:dyDescent="0.15">
      <c r="A11" s="6" t="s">
        <v>26</v>
      </c>
      <c r="B11" s="7">
        <v>996</v>
      </c>
      <c r="C11" s="7">
        <v>3855</v>
      </c>
      <c r="D11" s="7">
        <v>5325</v>
      </c>
      <c r="E11" s="7">
        <v>10176</v>
      </c>
      <c r="F11" s="8">
        <v>0</v>
      </c>
      <c r="G11" s="9">
        <v>10176</v>
      </c>
      <c r="H11" s="9">
        <v>306</v>
      </c>
      <c r="I11" s="9">
        <v>10482</v>
      </c>
      <c r="J11" s="9">
        <v>0</v>
      </c>
      <c r="K11" s="9">
        <v>10482</v>
      </c>
      <c r="L11" s="10" t="s">
        <v>20</v>
      </c>
    </row>
    <row r="12" spans="1:12" ht="18.75" customHeight="1" x14ac:dyDescent="0.15">
      <c r="A12" s="6" t="s">
        <v>27</v>
      </c>
      <c r="B12" s="7">
        <v>1188</v>
      </c>
      <c r="C12" s="7">
        <v>6227</v>
      </c>
      <c r="D12" s="7">
        <v>17697</v>
      </c>
      <c r="E12" s="7">
        <v>25112</v>
      </c>
      <c r="F12" s="8">
        <v>0</v>
      </c>
      <c r="G12" s="9">
        <v>25112</v>
      </c>
      <c r="H12" s="9">
        <v>379</v>
      </c>
      <c r="I12" s="9">
        <v>25491</v>
      </c>
      <c r="J12" s="9">
        <v>1</v>
      </c>
      <c r="K12" s="9">
        <v>25492</v>
      </c>
      <c r="L12" s="10" t="s">
        <v>28</v>
      </c>
    </row>
    <row r="13" spans="1:12" ht="18.75" customHeight="1" x14ac:dyDescent="0.15">
      <c r="A13" s="6" t="s">
        <v>29</v>
      </c>
      <c r="B13" s="7">
        <v>408</v>
      </c>
      <c r="C13" s="7">
        <v>2027</v>
      </c>
      <c r="D13" s="7">
        <v>3612</v>
      </c>
      <c r="E13" s="7">
        <v>6047</v>
      </c>
      <c r="F13" s="8">
        <v>0</v>
      </c>
      <c r="G13" s="9">
        <v>6047</v>
      </c>
      <c r="H13" s="9">
        <v>144</v>
      </c>
      <c r="I13" s="9">
        <v>6191</v>
      </c>
      <c r="J13" s="9">
        <v>1</v>
      </c>
      <c r="K13" s="9">
        <v>6192</v>
      </c>
      <c r="L13" s="10" t="s">
        <v>30</v>
      </c>
    </row>
    <row r="14" spans="1:12" ht="18.75" customHeight="1" x14ac:dyDescent="0.15">
      <c r="A14" s="6" t="s">
        <v>31</v>
      </c>
      <c r="B14" s="7">
        <v>522</v>
      </c>
      <c r="C14" s="7">
        <v>1867</v>
      </c>
      <c r="D14" s="7">
        <v>4242</v>
      </c>
      <c r="E14" s="7">
        <v>6631</v>
      </c>
      <c r="F14" s="8">
        <v>0</v>
      </c>
      <c r="G14" s="9">
        <v>6631</v>
      </c>
      <c r="H14" s="9">
        <v>93</v>
      </c>
      <c r="I14" s="9">
        <v>6724</v>
      </c>
      <c r="J14" s="9">
        <v>0</v>
      </c>
      <c r="K14" s="9">
        <v>6724</v>
      </c>
      <c r="L14" s="10" t="s">
        <v>32</v>
      </c>
    </row>
    <row r="15" spans="1:12" ht="18.75" customHeight="1" x14ac:dyDescent="0.15">
      <c r="A15" s="6" t="s">
        <v>33</v>
      </c>
      <c r="B15" s="7">
        <v>858</v>
      </c>
      <c r="C15" s="7">
        <v>3579</v>
      </c>
      <c r="D15" s="7">
        <v>4282</v>
      </c>
      <c r="E15" s="7">
        <v>8719</v>
      </c>
      <c r="F15" s="8">
        <v>0</v>
      </c>
      <c r="G15" s="9">
        <v>8719</v>
      </c>
      <c r="H15" s="9">
        <v>155</v>
      </c>
      <c r="I15" s="9">
        <v>8874</v>
      </c>
      <c r="J15" s="9">
        <v>0</v>
      </c>
      <c r="K15" s="9">
        <v>8874</v>
      </c>
      <c r="L15" s="10" t="s">
        <v>34</v>
      </c>
    </row>
    <row r="16" spans="1:12" ht="18.75" customHeight="1" x14ac:dyDescent="0.15">
      <c r="A16" s="6" t="s">
        <v>35</v>
      </c>
      <c r="B16" s="7">
        <v>55</v>
      </c>
      <c r="C16" s="7">
        <v>493</v>
      </c>
      <c r="D16" s="7">
        <v>680</v>
      </c>
      <c r="E16" s="7">
        <v>1228</v>
      </c>
      <c r="F16" s="8">
        <v>0</v>
      </c>
      <c r="G16" s="9">
        <v>1228</v>
      </c>
      <c r="H16" s="9">
        <v>17</v>
      </c>
      <c r="I16" s="9">
        <v>1245</v>
      </c>
      <c r="J16" s="9">
        <v>0</v>
      </c>
      <c r="K16" s="9">
        <v>1245</v>
      </c>
      <c r="L16" s="10" t="s">
        <v>20</v>
      </c>
    </row>
    <row r="17" spans="1:12" ht="18.75" customHeight="1" x14ac:dyDescent="0.15">
      <c r="A17" s="6" t="s">
        <v>36</v>
      </c>
      <c r="B17" s="7">
        <v>332</v>
      </c>
      <c r="C17" s="7">
        <v>1759</v>
      </c>
      <c r="D17" s="7">
        <v>2285</v>
      </c>
      <c r="E17" s="7">
        <v>4376</v>
      </c>
      <c r="F17" s="8">
        <v>0</v>
      </c>
      <c r="G17" s="9">
        <v>4376</v>
      </c>
      <c r="H17" s="9">
        <v>83</v>
      </c>
      <c r="I17" s="9">
        <v>4459</v>
      </c>
      <c r="J17" s="9">
        <v>0</v>
      </c>
      <c r="K17" s="9">
        <v>4459</v>
      </c>
      <c r="L17" s="10" t="s">
        <v>37</v>
      </c>
    </row>
    <row r="18" spans="1:12" ht="18.75" customHeight="1" x14ac:dyDescent="0.15">
      <c r="A18" s="6" t="s">
        <v>38</v>
      </c>
      <c r="B18" s="7">
        <v>616</v>
      </c>
      <c r="C18" s="7">
        <v>3041</v>
      </c>
      <c r="D18" s="7">
        <v>4741</v>
      </c>
      <c r="E18" s="7">
        <v>8398</v>
      </c>
      <c r="F18" s="8">
        <v>0</v>
      </c>
      <c r="G18" s="9">
        <v>8398</v>
      </c>
      <c r="H18" s="9">
        <v>126</v>
      </c>
      <c r="I18" s="9">
        <v>8524</v>
      </c>
      <c r="J18" s="9">
        <v>1</v>
      </c>
      <c r="K18" s="9">
        <v>8525</v>
      </c>
      <c r="L18" s="10" t="s">
        <v>39</v>
      </c>
    </row>
    <row r="19" spans="1:12" ht="18.75" customHeight="1" x14ac:dyDescent="0.15">
      <c r="A19" s="6" t="s">
        <v>40</v>
      </c>
      <c r="B19" s="7">
        <v>249</v>
      </c>
      <c r="C19" s="7">
        <v>1321</v>
      </c>
      <c r="D19" s="7">
        <v>1714</v>
      </c>
      <c r="E19" s="7">
        <v>3284</v>
      </c>
      <c r="F19" s="8">
        <v>0</v>
      </c>
      <c r="G19" s="9">
        <v>3284</v>
      </c>
      <c r="H19" s="9">
        <v>71</v>
      </c>
      <c r="I19" s="9">
        <v>3355</v>
      </c>
      <c r="J19" s="9">
        <v>0</v>
      </c>
      <c r="K19" s="9">
        <v>3355</v>
      </c>
      <c r="L19" s="10" t="s">
        <v>41</v>
      </c>
    </row>
    <row r="20" spans="1:12" ht="18.75" customHeight="1" x14ac:dyDescent="0.15">
      <c r="A20" s="6" t="s">
        <v>42</v>
      </c>
      <c r="B20" s="7">
        <v>484</v>
      </c>
      <c r="C20" s="7">
        <v>2808</v>
      </c>
      <c r="D20" s="7">
        <v>4098</v>
      </c>
      <c r="E20" s="7">
        <v>7390</v>
      </c>
      <c r="F20" s="8">
        <v>0</v>
      </c>
      <c r="G20" s="9">
        <v>7390</v>
      </c>
      <c r="H20" s="9">
        <v>129</v>
      </c>
      <c r="I20" s="9">
        <v>7519</v>
      </c>
      <c r="J20" s="9">
        <v>0</v>
      </c>
      <c r="K20" s="9">
        <v>7519</v>
      </c>
      <c r="L20" s="10" t="s">
        <v>43</v>
      </c>
    </row>
    <row r="21" spans="1:12" ht="18.75" customHeight="1" x14ac:dyDescent="0.15">
      <c r="A21" s="6" t="s">
        <v>44</v>
      </c>
      <c r="B21" s="7">
        <v>424</v>
      </c>
      <c r="C21" s="7">
        <v>2196</v>
      </c>
      <c r="D21" s="7">
        <v>3606</v>
      </c>
      <c r="E21" s="7">
        <v>6226</v>
      </c>
      <c r="F21" s="8">
        <v>0</v>
      </c>
      <c r="G21" s="9">
        <v>6226</v>
      </c>
      <c r="H21" s="9">
        <v>99</v>
      </c>
      <c r="I21" s="9">
        <v>6325</v>
      </c>
      <c r="J21" s="9">
        <v>0</v>
      </c>
      <c r="K21" s="9">
        <v>6325</v>
      </c>
      <c r="L21" s="10" t="s">
        <v>45</v>
      </c>
    </row>
    <row r="22" spans="1:12" ht="18.75" customHeight="1" x14ac:dyDescent="0.15">
      <c r="A22" s="2" t="s">
        <v>46</v>
      </c>
      <c r="B22" s="7">
        <f t="shared" ref="B22:K22" si="0">SUM(B5:B21)</f>
        <v>22895</v>
      </c>
      <c r="C22" s="7">
        <f t="shared" si="0"/>
        <v>111646</v>
      </c>
      <c r="D22" s="7">
        <f t="shared" si="0"/>
        <v>163583</v>
      </c>
      <c r="E22" s="7">
        <f t="shared" si="0"/>
        <v>298124</v>
      </c>
      <c r="F22" s="11">
        <f t="shared" si="0"/>
        <v>0</v>
      </c>
      <c r="G22" s="9">
        <f t="shared" si="0"/>
        <v>298124</v>
      </c>
      <c r="H22" s="9">
        <f t="shared" si="0"/>
        <v>5262</v>
      </c>
      <c r="I22" s="9">
        <f t="shared" si="0"/>
        <v>303386</v>
      </c>
      <c r="J22" s="9">
        <f t="shared" si="0"/>
        <v>4</v>
      </c>
      <c r="K22" s="9">
        <f t="shared" si="0"/>
        <v>303390</v>
      </c>
      <c r="L22" s="12" t="s">
        <v>47</v>
      </c>
    </row>
    <row r="23" spans="1:12" s="13" customFormat="1" ht="22.5" customHeight="1" x14ac:dyDescent="0.15">
      <c r="A23" s="14" t="s">
        <v>48</v>
      </c>
    </row>
    <row r="24" spans="1:12" x14ac:dyDescent="0.15">
      <c r="A24" s="15" t="s">
        <v>49</v>
      </c>
      <c r="B24" s="17" t="str">
        <f>G22&amp;"÷4="&amp;ROUNDDOWN(G22/4,3)</f>
        <v>298124÷4=74531</v>
      </c>
      <c r="C24" s="17"/>
    </row>
    <row r="25" spans="1:12" x14ac:dyDescent="0.15">
      <c r="A25" s="15" t="s">
        <v>50</v>
      </c>
      <c r="B25" s="17" t="str">
        <f>G22&amp;"÷10="&amp;ROUNDDOWN(G22/10,3)</f>
        <v>298124÷10=29812.4</v>
      </c>
      <c r="C25" s="17"/>
    </row>
  </sheetData>
  <mergeCells count="9">
    <mergeCell ref="K1:L1"/>
    <mergeCell ref="A2:C2"/>
    <mergeCell ref="D2:I2"/>
    <mergeCell ref="J2:L2"/>
    <mergeCell ref="A3:B3"/>
    <mergeCell ref="B24:C24"/>
    <mergeCell ref="B25:C25"/>
    <mergeCell ref="A1:C1"/>
    <mergeCell ref="D1:J1"/>
  </mergeCells>
  <phoneticPr fontId="1"/>
  <printOptions horizontalCentered="1"/>
  <pageMargins left="0.5" right="0.5" top="0.79" bottom="0.7" header="0.45" footer="0.51"/>
  <pageSetup paperSize="9" scale="81" orientation="landscape" r:id="rId1"/>
  <headerFooter alignWithMargins="0"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2010-10-15T00:30:58Z</dcterms:created>
  <dcterms:modified xsi:type="dcterms:W3CDTF">2018-03-22T10:24:45Z</dcterms:modified>
</cp:coreProperties>
</file>