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738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AB23" i="1" l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A6" i="1"/>
  <c r="Y6" i="1"/>
  <c r="W6" i="1"/>
  <c r="U6" i="1"/>
  <c r="S6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<sst xmlns="http://schemas.openxmlformats.org/spreadsheetml/2006/main" count="62" uniqueCount="37">
  <si>
    <t>比例代表　政党等別得票数・得票率</t>
  </si>
  <si>
    <t>区分</t>
  </si>
  <si>
    <t>1
日本共産党</t>
  </si>
  <si>
    <t>2
自由民主党</t>
  </si>
  <si>
    <t>3
オリーブの木</t>
  </si>
  <si>
    <t>4
社会民主党</t>
  </si>
  <si>
    <t>5
公明党</t>
  </si>
  <si>
    <t>6
国民民主党</t>
  </si>
  <si>
    <t>7
日本維新の会</t>
  </si>
  <si>
    <t>8
幸福実現党</t>
  </si>
  <si>
    <t>9
立憲民主党</t>
  </si>
  <si>
    <t>10
労働の解放をめざす労働者党</t>
  </si>
  <si>
    <t>11
NHKから国民を守る党</t>
  </si>
  <si>
    <t>12
安楽死制度を考える会</t>
  </si>
  <si>
    <t>13
れいわ新選組</t>
  </si>
  <si>
    <t>得票総数</t>
  </si>
  <si>
    <t>得票率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</si>
  <si>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</si>
  <si>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</si>
  <si>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</si>
  <si>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</si>
  <si>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</si>
  <si>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</si>
  <si>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</si>
  <si>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</si>
  <si>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</si>
  <si>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</si>
  <si>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</si>
  <si>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</si>
  <si>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</si>
  <si>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</si>
  <si>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</si>
  <si>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</si>
  <si>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</si>
  <si>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</si>
  <si>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</si>
  <si>
    <t>(注)各政党の得票数は、「政党等の得票数」と「名簿登載者（特定枠を除く）の得票総数」の合計です。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</si>
</sst>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80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180" fontId="19" fillId="0" borderId="10" xfId="0" applyNumberFormat="1" applyFont="1" applyBorder="1" applyAlignment="1">
      <alignment vertical="center" shrinkToFit="1"/>
    </xf>
    <xf numFmtId="0" fontId="0" fillId="0" borderId="0" xfId="0" applyAlignment="1"/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2" fillId="0" borderId="0" xfId="0" applyFont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showGridLines="0" tabSelected="1" workbookViewId="0">
      <pane xSplit="1" ySplit="5" topLeftCell="K6" activePane="bottomRight" state="frozen"/>
      <selection activeCell="B1" sqref="B1"/>
      <selection pane="topRight" activeCell="B1" sqref="B1"/>
      <selection pane="bottomLeft"/>
      <selection pane="bottomRight" activeCell="D2" sqref="D1:D65536"/>
    </sheetView>
  </sheetViews>
  <sheetFormatPr defaultRowHeight="13.5" x14ac:dyDescent="0.15"/>
  <cols>
    <col min="1" max="1" width="12.5" customWidth="1"/>
    <col min="2" max="2" width="10" customWidth="1"/>
    <col min="3" max="3" width="6.25" customWidth="1"/>
    <col min="4" max="4" width="11" customWidth="1"/>
    <col min="5" max="5" width="6.25" customWidth="1"/>
    <col min="6" max="6" width="10" customWidth="1"/>
    <col min="7" max="7" width="6.25" customWidth="1"/>
    <col min="8" max="8" width="10" customWidth="1"/>
    <col min="9" max="9" width="6.25" customWidth="1"/>
    <col min="10" max="10" width="10" customWidth="1"/>
    <col min="11" max="11" width="6.25" customWidth="1"/>
    <col min="12" max="12" width="10" customWidth="1"/>
    <col min="13" max="13" width="6.25" customWidth="1"/>
    <col min="14" max="14" width="10" customWidth="1"/>
    <col min="15" max="15" width="6.25" customWidth="1"/>
    <col min="16" max="16" width="10" customWidth="1"/>
    <col min="17" max="17" width="6.25" customWidth="1"/>
    <col min="18" max="18" width="10" customWidth="1"/>
    <col min="19" max="19" width="6.25" customWidth="1"/>
    <col min="20" max="20" width="10" customWidth="1"/>
    <col min="21" max="21" width="6.25" customWidth="1"/>
    <col min="22" max="22" width="10" customWidth="1"/>
    <col min="23" max="23" width="6.25" customWidth="1"/>
    <col min="24" max="24" width="10" customWidth="1"/>
    <col min="25" max="25" width="6.25" customWidth="1"/>
    <col min="26" max="26" width="10" customWidth="1"/>
    <col min="27" max="27" width="6.25" customWidth="1"/>
    <col min="28" max="28" width="12.5" customWidth="1"/>
  </cols>
  <sheetData>
    <row r="1" spans="1:28" s="1" customFormat="1" ht="22.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3.75" customHeight="1" x14ac:dyDescent="0.15">
      <c r="A2" s="2"/>
    </row>
    <row r="3" spans="1:28" ht="33.75" customHeight="1" x14ac:dyDescent="0.15">
      <c r="A3" s="16"/>
      <c r="B3" s="16"/>
    </row>
    <row r="4" spans="1:28" s="1" customFormat="1" ht="48.75" customHeight="1" x14ac:dyDescent="0.15">
      <c r="A4" s="17" t="s">
        <v>1</v>
      </c>
      <c r="B4" s="13" t="s">
        <v>2</v>
      </c>
      <c r="C4" s="14"/>
      <c r="D4" s="13" t="s">
        <v>3</v>
      </c>
      <c r="E4" s="14"/>
      <c r="F4" s="13" t="s">
        <v>4</v>
      </c>
      <c r="G4" s="14"/>
      <c r="H4" s="13" t="s">
        <v>5</v>
      </c>
      <c r="I4" s="14"/>
      <c r="J4" s="13" t="s">
        <v>6</v>
      </c>
      <c r="K4" s="14"/>
      <c r="L4" s="13" t="s">
        <v>7</v>
      </c>
      <c r="M4" s="14"/>
      <c r="N4" s="13" t="s">
        <v>8</v>
      </c>
      <c r="O4" s="14"/>
      <c r="P4" s="13" t="s">
        <v>9</v>
      </c>
      <c r="Q4" s="14"/>
      <c r="R4" s="13" t="s">
        <v>10</v>
      </c>
      <c r="S4" s="14"/>
      <c r="T4" s="13" t="s">
        <v>11</v>
      </c>
      <c r="U4" s="14"/>
      <c r="V4" s="13" t="s">
        <v>12</v>
      </c>
      <c r="W4" s="14"/>
      <c r="X4" s="13" t="s">
        <v>13</v>
      </c>
      <c r="Y4" s="14"/>
      <c r="Z4" s="13" t="s">
        <v>14</v>
      </c>
      <c r="AA4" s="14"/>
      <c r="AB4" s="9" t="s">
        <v>15</v>
      </c>
    </row>
    <row r="5" spans="1:28" s="1" customFormat="1" ht="22.5" customHeight="1" x14ac:dyDescent="0.15">
      <c r="A5" s="18"/>
      <c r="B5" s="3" t="s">
        <v>15</v>
      </c>
      <c r="C5" s="3" t="s">
        <v>16</v>
      </c>
      <c r="D5" s="3" t="s">
        <v>15</v>
      </c>
      <c r="E5" s="3" t="s">
        <v>16</v>
      </c>
      <c r="F5" s="3" t="s">
        <v>15</v>
      </c>
      <c r="G5" s="3" t="s">
        <v>16</v>
      </c>
      <c r="H5" s="3" t="s">
        <v>15</v>
      </c>
      <c r="I5" s="3" t="s">
        <v>16</v>
      </c>
      <c r="J5" s="3" t="s">
        <v>15</v>
      </c>
      <c r="K5" s="3" t="s">
        <v>16</v>
      </c>
      <c r="L5" s="3" t="s">
        <v>15</v>
      </c>
      <c r="M5" s="3" t="s">
        <v>16</v>
      </c>
      <c r="N5" s="3" t="s">
        <v>15</v>
      </c>
      <c r="O5" s="3" t="s">
        <v>16</v>
      </c>
      <c r="P5" s="3" t="s">
        <v>15</v>
      </c>
      <c r="Q5" s="3" t="s">
        <v>16</v>
      </c>
      <c r="R5" s="3" t="s">
        <v>15</v>
      </c>
      <c r="S5" s="3" t="s">
        <v>16</v>
      </c>
      <c r="T5" s="3" t="s">
        <v>15</v>
      </c>
      <c r="U5" s="3" t="s">
        <v>16</v>
      </c>
      <c r="V5" s="3" t="s">
        <v>15</v>
      </c>
      <c r="W5" s="3" t="s">
        <v>16</v>
      </c>
      <c r="X5" s="3" t="s">
        <v>15</v>
      </c>
      <c r="Y5" s="3" t="s">
        <v>16</v>
      </c>
      <c r="Z5" s="3" t="s">
        <v>15</v>
      </c>
      <c r="AA5" s="3" t="s">
        <v>16</v>
      </c>
      <c r="AB5" s="10"/>
    </row>
    <row r="6" spans="1:28" ht="22.5" customHeight="1" x14ac:dyDescent="0.15">
      <c r="A6" s="4" t="s">
        <v>17</v>
      </c>
      <c r="B6" s="5">
        <v>9126.0769999999993</v>
      </c>
      <c r="C6" s="6">
        <f t="shared" ref="C6:C23" si="0">ROUND(B6/AB6*100,2)</f>
        <v>6.13</v>
      </c>
      <c r="D6" s="5">
        <v>61725.728000000003</v>
      </c>
      <c r="E6" s="6">
        <f t="shared" ref="E6:E23" si="1">ROUND(D6/AB6*100,2)</f>
        <v>41.44</v>
      </c>
      <c r="F6" s="5">
        <v>515.70000000000005</v>
      </c>
      <c r="G6" s="6">
        <f t="shared" ref="G6:G23" si="2">ROUND(F6/AB6*100,2)</f>
        <v>0.35</v>
      </c>
      <c r="H6" s="5">
        <v>3471</v>
      </c>
      <c r="I6" s="6">
        <f t="shared" ref="I6:I23" si="3">ROUND(H6/AB6*100,2)</f>
        <v>2.33</v>
      </c>
      <c r="J6" s="5">
        <v>19935.939999999999</v>
      </c>
      <c r="K6" s="6">
        <f t="shared" ref="K6:K23" si="4">ROUND(J6/AB6*100,2)</f>
        <v>13.38</v>
      </c>
      <c r="L6" s="5">
        <v>20272.956999999999</v>
      </c>
      <c r="M6" s="6">
        <f t="shared" ref="M6:M23" si="5">ROUND(L6/AB6*100,2)</f>
        <v>13.61</v>
      </c>
      <c r="N6" s="5">
        <v>8377.7129999999997</v>
      </c>
      <c r="O6" s="6">
        <f t="shared" ref="O6:O23" si="6">ROUND(N6/AB6*100,2)</f>
        <v>5.62</v>
      </c>
      <c r="P6" s="5">
        <v>688</v>
      </c>
      <c r="Q6" s="6">
        <f t="shared" ref="Q6:Q23" si="7">ROUND(P6/AB6*100,2)</f>
        <v>0.46</v>
      </c>
      <c r="R6" s="5">
        <v>15328.522999999999</v>
      </c>
      <c r="S6" s="6">
        <f t="shared" ref="S6:S23" si="8">ROUND(R6/AB6*100,2)</f>
        <v>10.29</v>
      </c>
      <c r="T6" s="5">
        <v>101.2</v>
      </c>
      <c r="U6" s="6">
        <f t="shared" ref="U6:U23" si="9">ROUND(T6/AB6*100,2)</f>
        <v>7.0000000000000007E-2</v>
      </c>
      <c r="V6" s="5">
        <v>2885</v>
      </c>
      <c r="W6" s="6">
        <f t="shared" ref="W6:W23" si="10">ROUND(V6/AB6*100,2)</f>
        <v>1.94</v>
      </c>
      <c r="X6" s="5">
        <v>640</v>
      </c>
      <c r="Y6" s="6">
        <f t="shared" ref="Y6:Y23" si="11">ROUND(X6/AB6*100,2)</f>
        <v>0.43</v>
      </c>
      <c r="Z6" s="5">
        <v>5893.1440000000002</v>
      </c>
      <c r="AA6" s="6">
        <f t="shared" ref="AA6:AA23" si="12">ROUND(Z6/AB6*100,2)</f>
        <v>3.96</v>
      </c>
      <c r="AB6" s="5">
        <v>148960.98199999999</v>
      </c>
    </row>
    <row r="7" spans="1:28" ht="22.5" customHeight="1" x14ac:dyDescent="0.15">
      <c r="A7" s="4" t="s">
        <v>18</v>
      </c>
      <c r="B7" s="5">
        <v>1874.9839999999999</v>
      </c>
      <c r="C7" s="6">
        <f t="shared" si="0"/>
        <v>4.83</v>
      </c>
      <c r="D7" s="5">
        <v>16596.956999999999</v>
      </c>
      <c r="E7" s="6">
        <f t="shared" si="1"/>
        <v>42.8</v>
      </c>
      <c r="F7" s="5">
        <v>133.042</v>
      </c>
      <c r="G7" s="6">
        <f t="shared" si="2"/>
        <v>0.34</v>
      </c>
      <c r="H7" s="5">
        <v>1670</v>
      </c>
      <c r="I7" s="6">
        <f t="shared" si="3"/>
        <v>4.3099999999999996</v>
      </c>
      <c r="J7" s="5">
        <v>5210.2719999999999</v>
      </c>
      <c r="K7" s="6">
        <f t="shared" si="4"/>
        <v>13.44</v>
      </c>
      <c r="L7" s="5">
        <v>5380.6840000000002</v>
      </c>
      <c r="M7" s="6">
        <f t="shared" si="5"/>
        <v>13.87</v>
      </c>
      <c r="N7" s="5">
        <v>2064.9769999999999</v>
      </c>
      <c r="O7" s="6">
        <f t="shared" si="6"/>
        <v>5.32</v>
      </c>
      <c r="P7" s="5">
        <v>198</v>
      </c>
      <c r="Q7" s="6">
        <f t="shared" si="7"/>
        <v>0.51</v>
      </c>
      <c r="R7" s="5">
        <v>3250.0140000000001</v>
      </c>
      <c r="S7" s="6">
        <f t="shared" si="8"/>
        <v>8.3800000000000008</v>
      </c>
      <c r="T7" s="5">
        <v>28</v>
      </c>
      <c r="U7" s="6">
        <f t="shared" si="9"/>
        <v>7.0000000000000007E-2</v>
      </c>
      <c r="V7" s="5">
        <v>703</v>
      </c>
      <c r="W7" s="6">
        <f t="shared" si="10"/>
        <v>1.81</v>
      </c>
      <c r="X7" s="5">
        <v>182</v>
      </c>
      <c r="Y7" s="6">
        <f t="shared" si="11"/>
        <v>0.47</v>
      </c>
      <c r="Z7" s="5">
        <v>1488.058</v>
      </c>
      <c r="AA7" s="6">
        <f t="shared" si="12"/>
        <v>3.84</v>
      </c>
      <c r="AB7" s="5">
        <v>38779.987999999998</v>
      </c>
    </row>
    <row r="8" spans="1:28" ht="22.5" customHeight="1" x14ac:dyDescent="0.15">
      <c r="A8" s="4" t="s">
        <v>19</v>
      </c>
      <c r="B8" s="5">
        <v>985.43499999999995</v>
      </c>
      <c r="C8" s="6">
        <f t="shared" si="0"/>
        <v>4.84</v>
      </c>
      <c r="D8" s="5">
        <v>9126.5049999999992</v>
      </c>
      <c r="E8" s="6">
        <f t="shared" si="1"/>
        <v>44.86</v>
      </c>
      <c r="F8" s="5">
        <v>49.128999999999998</v>
      </c>
      <c r="G8" s="6">
        <f t="shared" si="2"/>
        <v>0.24</v>
      </c>
      <c r="H8" s="5">
        <v>430</v>
      </c>
      <c r="I8" s="6">
        <f t="shared" si="3"/>
        <v>2.11</v>
      </c>
      <c r="J8" s="5">
        <v>2908.498</v>
      </c>
      <c r="K8" s="6">
        <f t="shared" si="4"/>
        <v>14.3</v>
      </c>
      <c r="L8" s="5">
        <v>3678.7489999999998</v>
      </c>
      <c r="M8" s="6">
        <f t="shared" si="5"/>
        <v>18.079999999999998</v>
      </c>
      <c r="N8" s="5">
        <v>854</v>
      </c>
      <c r="O8" s="6">
        <f t="shared" si="6"/>
        <v>4.2</v>
      </c>
      <c r="P8" s="5">
        <v>90</v>
      </c>
      <c r="Q8" s="6">
        <f t="shared" si="7"/>
        <v>0.44</v>
      </c>
      <c r="R8" s="5">
        <v>1306.018</v>
      </c>
      <c r="S8" s="6">
        <f t="shared" si="8"/>
        <v>6.42</v>
      </c>
      <c r="T8" s="5">
        <v>19.5</v>
      </c>
      <c r="U8" s="6">
        <f t="shared" si="9"/>
        <v>0.1</v>
      </c>
      <c r="V8" s="5">
        <v>284</v>
      </c>
      <c r="W8" s="6">
        <f t="shared" si="10"/>
        <v>1.4</v>
      </c>
      <c r="X8" s="5">
        <v>61</v>
      </c>
      <c r="Y8" s="6">
        <f t="shared" si="11"/>
        <v>0.3</v>
      </c>
      <c r="Z8" s="5">
        <v>550.154</v>
      </c>
      <c r="AA8" s="6">
        <f t="shared" si="12"/>
        <v>2.7</v>
      </c>
      <c r="AB8" s="5">
        <v>20342.988000000001</v>
      </c>
    </row>
    <row r="9" spans="1:28" ht="22.5" customHeight="1" x14ac:dyDescent="0.15">
      <c r="A9" s="4" t="s">
        <v>20</v>
      </c>
      <c r="B9" s="5">
        <v>651.84400000000005</v>
      </c>
      <c r="C9" s="6">
        <f t="shared" si="0"/>
        <v>5.33</v>
      </c>
      <c r="D9" s="5">
        <v>6065.8249999999998</v>
      </c>
      <c r="E9" s="6">
        <f t="shared" si="1"/>
        <v>49.58</v>
      </c>
      <c r="F9" s="5">
        <v>57</v>
      </c>
      <c r="G9" s="6">
        <f t="shared" si="2"/>
        <v>0.47</v>
      </c>
      <c r="H9" s="5">
        <v>570</v>
      </c>
      <c r="I9" s="6">
        <f t="shared" si="3"/>
        <v>4.66</v>
      </c>
      <c r="J9" s="5">
        <v>1452.19</v>
      </c>
      <c r="K9" s="6">
        <f t="shared" si="4"/>
        <v>11.87</v>
      </c>
      <c r="L9" s="5">
        <v>1180.453</v>
      </c>
      <c r="M9" s="6">
        <f t="shared" si="5"/>
        <v>9.65</v>
      </c>
      <c r="N9" s="5">
        <v>584</v>
      </c>
      <c r="O9" s="6">
        <f t="shared" si="6"/>
        <v>4.7699999999999996</v>
      </c>
      <c r="P9" s="5">
        <v>54</v>
      </c>
      <c r="Q9" s="6">
        <f t="shared" si="7"/>
        <v>0.44</v>
      </c>
      <c r="R9" s="5">
        <v>907.00699999999995</v>
      </c>
      <c r="S9" s="6">
        <f t="shared" si="8"/>
        <v>7.41</v>
      </c>
      <c r="T9" s="5">
        <v>12</v>
      </c>
      <c r="U9" s="6">
        <f t="shared" si="9"/>
        <v>0.1</v>
      </c>
      <c r="V9" s="5">
        <v>204</v>
      </c>
      <c r="W9" s="6">
        <f t="shared" si="10"/>
        <v>1.67</v>
      </c>
      <c r="X9" s="5">
        <v>52</v>
      </c>
      <c r="Y9" s="6">
        <f t="shared" si="11"/>
        <v>0.43</v>
      </c>
      <c r="Z9" s="5">
        <v>444.673</v>
      </c>
      <c r="AA9" s="6">
        <f t="shared" si="12"/>
        <v>3.63</v>
      </c>
      <c r="AB9" s="5">
        <v>12234.992</v>
      </c>
    </row>
    <row r="10" spans="1:28" ht="22.5" customHeight="1" x14ac:dyDescent="0.15">
      <c r="A10" s="4" t="s">
        <v>21</v>
      </c>
      <c r="B10" s="5">
        <v>1177.2629999999999</v>
      </c>
      <c r="C10" s="6">
        <f t="shared" si="0"/>
        <v>5.28</v>
      </c>
      <c r="D10" s="5">
        <v>10014.886</v>
      </c>
      <c r="E10" s="6">
        <f t="shared" si="1"/>
        <v>44.91</v>
      </c>
      <c r="F10" s="5">
        <v>97.141999999999996</v>
      </c>
      <c r="G10" s="6">
        <f t="shared" si="2"/>
        <v>0.44</v>
      </c>
      <c r="H10" s="5">
        <v>843</v>
      </c>
      <c r="I10" s="6">
        <f t="shared" si="3"/>
        <v>3.78</v>
      </c>
      <c r="J10" s="5">
        <v>3245.5549999999998</v>
      </c>
      <c r="K10" s="6">
        <f t="shared" si="4"/>
        <v>14.56</v>
      </c>
      <c r="L10" s="5">
        <v>2254.5859999999998</v>
      </c>
      <c r="M10" s="6">
        <f t="shared" si="5"/>
        <v>10.11</v>
      </c>
      <c r="N10" s="5">
        <v>1327</v>
      </c>
      <c r="O10" s="6">
        <f t="shared" si="6"/>
        <v>5.95</v>
      </c>
      <c r="P10" s="5">
        <v>158</v>
      </c>
      <c r="Q10" s="6">
        <f t="shared" si="7"/>
        <v>0.71</v>
      </c>
      <c r="R10" s="5">
        <v>1926.172</v>
      </c>
      <c r="S10" s="6">
        <f t="shared" si="8"/>
        <v>8.64</v>
      </c>
      <c r="T10" s="5">
        <v>21</v>
      </c>
      <c r="U10" s="6">
        <f t="shared" si="9"/>
        <v>0.09</v>
      </c>
      <c r="V10" s="5">
        <v>342.34100000000001</v>
      </c>
      <c r="W10" s="6">
        <f t="shared" si="10"/>
        <v>1.54</v>
      </c>
      <c r="X10" s="5">
        <v>95</v>
      </c>
      <c r="Y10" s="6">
        <f t="shared" si="11"/>
        <v>0.43</v>
      </c>
      <c r="Z10" s="5">
        <v>796.04200000000003</v>
      </c>
      <c r="AA10" s="6">
        <f t="shared" si="12"/>
        <v>3.57</v>
      </c>
      <c r="AB10" s="5">
        <v>22297.987000000001</v>
      </c>
    </row>
    <row r="11" spans="1:28" ht="22.5" customHeight="1" x14ac:dyDescent="0.15">
      <c r="A11" s="4" t="s">
        <v>22</v>
      </c>
      <c r="B11" s="5">
        <v>652.18100000000004</v>
      </c>
      <c r="C11" s="6">
        <f t="shared" si="0"/>
        <v>3.23</v>
      </c>
      <c r="D11" s="5">
        <v>8544.6610000000001</v>
      </c>
      <c r="E11" s="6">
        <f t="shared" si="1"/>
        <v>42.35</v>
      </c>
      <c r="F11" s="5">
        <v>51.197000000000003</v>
      </c>
      <c r="G11" s="6">
        <f t="shared" si="2"/>
        <v>0.25</v>
      </c>
      <c r="H11" s="5">
        <v>566</v>
      </c>
      <c r="I11" s="6">
        <f t="shared" si="3"/>
        <v>2.81</v>
      </c>
      <c r="J11" s="5">
        <v>2517.989</v>
      </c>
      <c r="K11" s="6">
        <f t="shared" si="4"/>
        <v>12.48</v>
      </c>
      <c r="L11" s="5">
        <v>5193.2780000000002</v>
      </c>
      <c r="M11" s="6">
        <f t="shared" si="5"/>
        <v>25.74</v>
      </c>
      <c r="N11" s="5">
        <v>639</v>
      </c>
      <c r="O11" s="6">
        <f t="shared" si="6"/>
        <v>3.17</v>
      </c>
      <c r="P11" s="5">
        <v>72</v>
      </c>
      <c r="Q11" s="6">
        <f t="shared" si="7"/>
        <v>0.36</v>
      </c>
      <c r="R11" s="5">
        <v>1049.0119999999999</v>
      </c>
      <c r="S11" s="6">
        <f t="shared" si="8"/>
        <v>5.2</v>
      </c>
      <c r="T11" s="5">
        <v>14</v>
      </c>
      <c r="U11" s="6">
        <f t="shared" si="9"/>
        <v>7.0000000000000007E-2</v>
      </c>
      <c r="V11" s="5">
        <v>284</v>
      </c>
      <c r="W11" s="6">
        <f t="shared" si="10"/>
        <v>1.41</v>
      </c>
      <c r="X11" s="5">
        <v>68</v>
      </c>
      <c r="Y11" s="6">
        <f t="shared" si="11"/>
        <v>0.34</v>
      </c>
      <c r="Z11" s="5">
        <v>522.67200000000003</v>
      </c>
      <c r="AA11" s="6">
        <f t="shared" si="12"/>
        <v>2.59</v>
      </c>
      <c r="AB11" s="5">
        <v>20173.990000000002</v>
      </c>
    </row>
    <row r="12" spans="1:28" ht="22.5" customHeight="1" x14ac:dyDescent="0.15">
      <c r="A12" s="4" t="s">
        <v>23</v>
      </c>
      <c r="B12" s="5">
        <v>539.14200000000005</v>
      </c>
      <c r="C12" s="6">
        <f t="shared" si="0"/>
        <v>4.22</v>
      </c>
      <c r="D12" s="5">
        <v>5295.6760000000004</v>
      </c>
      <c r="E12" s="6">
        <f t="shared" si="1"/>
        <v>41.46</v>
      </c>
      <c r="F12" s="5">
        <v>26.26</v>
      </c>
      <c r="G12" s="6">
        <f t="shared" si="2"/>
        <v>0.21</v>
      </c>
      <c r="H12" s="5">
        <v>255</v>
      </c>
      <c r="I12" s="6">
        <f t="shared" si="3"/>
        <v>2</v>
      </c>
      <c r="J12" s="5">
        <v>2086.5929999999998</v>
      </c>
      <c r="K12" s="6">
        <f t="shared" si="4"/>
        <v>16.329999999999998</v>
      </c>
      <c r="L12" s="5">
        <v>2773.15</v>
      </c>
      <c r="M12" s="6">
        <f t="shared" si="5"/>
        <v>21.71</v>
      </c>
      <c r="N12" s="5">
        <v>468</v>
      </c>
      <c r="O12" s="6">
        <f t="shared" si="6"/>
        <v>3.66</v>
      </c>
      <c r="P12" s="5">
        <v>52</v>
      </c>
      <c r="Q12" s="6">
        <f t="shared" si="7"/>
        <v>0.41</v>
      </c>
      <c r="R12" s="5">
        <v>734</v>
      </c>
      <c r="S12" s="6">
        <f t="shared" si="8"/>
        <v>5.75</v>
      </c>
      <c r="T12" s="5">
        <v>12</v>
      </c>
      <c r="U12" s="6">
        <f t="shared" si="9"/>
        <v>0.09</v>
      </c>
      <c r="V12" s="5">
        <v>159</v>
      </c>
      <c r="W12" s="6">
        <f t="shared" si="10"/>
        <v>1.24</v>
      </c>
      <c r="X12" s="5">
        <v>37</v>
      </c>
      <c r="Y12" s="6">
        <f t="shared" si="11"/>
        <v>0.28999999999999998</v>
      </c>
      <c r="Z12" s="5">
        <v>336.16899999999998</v>
      </c>
      <c r="AA12" s="6">
        <f t="shared" si="12"/>
        <v>2.63</v>
      </c>
      <c r="AB12" s="5">
        <v>12773.99</v>
      </c>
    </row>
    <row r="13" spans="1:28" ht="22.5" customHeight="1" x14ac:dyDescent="0.15">
      <c r="A13" s="4" t="s">
        <v>24</v>
      </c>
      <c r="B13" s="5">
        <v>1202.096</v>
      </c>
      <c r="C13" s="6">
        <f t="shared" si="0"/>
        <v>4.78</v>
      </c>
      <c r="D13" s="5">
        <v>11534.59</v>
      </c>
      <c r="E13" s="6">
        <f t="shared" si="1"/>
        <v>45.89</v>
      </c>
      <c r="F13" s="5">
        <v>99</v>
      </c>
      <c r="G13" s="6">
        <f t="shared" si="2"/>
        <v>0.39</v>
      </c>
      <c r="H13" s="5">
        <v>1487</v>
      </c>
      <c r="I13" s="6">
        <f t="shared" si="3"/>
        <v>5.92</v>
      </c>
      <c r="J13" s="5">
        <v>3193.0569999999998</v>
      </c>
      <c r="K13" s="6">
        <f t="shared" si="4"/>
        <v>12.7</v>
      </c>
      <c r="L13" s="5">
        <v>2675.8359999999998</v>
      </c>
      <c r="M13" s="6">
        <f t="shared" si="5"/>
        <v>10.64</v>
      </c>
      <c r="N13" s="5">
        <v>1383</v>
      </c>
      <c r="O13" s="6">
        <f t="shared" si="6"/>
        <v>5.5</v>
      </c>
      <c r="P13" s="5">
        <v>197</v>
      </c>
      <c r="Q13" s="6">
        <f t="shared" si="7"/>
        <v>0.78</v>
      </c>
      <c r="R13" s="5">
        <v>2073.0039999999999</v>
      </c>
      <c r="S13" s="6">
        <f t="shared" si="8"/>
        <v>8.25</v>
      </c>
      <c r="T13" s="5">
        <v>22</v>
      </c>
      <c r="U13" s="6">
        <f t="shared" si="9"/>
        <v>0.09</v>
      </c>
      <c r="V13" s="5">
        <v>373</v>
      </c>
      <c r="W13" s="6">
        <f t="shared" si="10"/>
        <v>1.48</v>
      </c>
      <c r="X13" s="5">
        <v>96</v>
      </c>
      <c r="Y13" s="6">
        <f t="shared" si="11"/>
        <v>0.38</v>
      </c>
      <c r="Z13" s="5">
        <v>802.40599999999995</v>
      </c>
      <c r="AA13" s="6">
        <f t="shared" si="12"/>
        <v>3.19</v>
      </c>
      <c r="AB13" s="5">
        <v>25137.989000000001</v>
      </c>
    </row>
    <row r="14" spans="1:28" ht="22.5" customHeight="1" x14ac:dyDescent="0.15">
      <c r="A14" s="4" t="s">
        <v>25</v>
      </c>
      <c r="B14" s="5">
        <v>379.07900000000001</v>
      </c>
      <c r="C14" s="6">
        <f t="shared" si="0"/>
        <v>6.02</v>
      </c>
      <c r="D14" s="5">
        <v>3063.1849999999999</v>
      </c>
      <c r="E14" s="6">
        <f t="shared" si="1"/>
        <v>48.63</v>
      </c>
      <c r="F14" s="5">
        <v>35</v>
      </c>
      <c r="G14" s="6">
        <f t="shared" si="2"/>
        <v>0.56000000000000005</v>
      </c>
      <c r="H14" s="5">
        <v>166</v>
      </c>
      <c r="I14" s="6">
        <f t="shared" si="3"/>
        <v>2.64</v>
      </c>
      <c r="J14" s="5">
        <v>910.86599999999999</v>
      </c>
      <c r="K14" s="6">
        <f t="shared" si="4"/>
        <v>14.46</v>
      </c>
      <c r="L14" s="5">
        <v>408.90899999999999</v>
      </c>
      <c r="M14" s="6">
        <f t="shared" si="5"/>
        <v>6.49</v>
      </c>
      <c r="N14" s="5">
        <v>315</v>
      </c>
      <c r="O14" s="6">
        <f t="shared" si="6"/>
        <v>5</v>
      </c>
      <c r="P14" s="5">
        <v>38</v>
      </c>
      <c r="Q14" s="6">
        <f t="shared" si="7"/>
        <v>0.6</v>
      </c>
      <c r="R14" s="5">
        <v>701</v>
      </c>
      <c r="S14" s="6">
        <f t="shared" si="8"/>
        <v>11.13</v>
      </c>
      <c r="T14" s="5">
        <v>0</v>
      </c>
      <c r="U14" s="6">
        <f t="shared" si="9"/>
        <v>0</v>
      </c>
      <c r="V14" s="5">
        <v>47</v>
      </c>
      <c r="W14" s="6">
        <f t="shared" si="10"/>
        <v>0.75</v>
      </c>
      <c r="X14" s="5">
        <v>22</v>
      </c>
      <c r="Y14" s="6">
        <f t="shared" si="11"/>
        <v>0.35</v>
      </c>
      <c r="Z14" s="5">
        <v>212.953</v>
      </c>
      <c r="AA14" s="6">
        <f t="shared" si="12"/>
        <v>3.38</v>
      </c>
      <c r="AB14" s="5">
        <v>6298.9920000000002</v>
      </c>
    </row>
    <row r="15" spans="1:28" ht="22.5" customHeight="1" x14ac:dyDescent="0.15">
      <c r="A15" s="4" t="s">
        <v>26</v>
      </c>
      <c r="B15" s="5">
        <v>439.05500000000001</v>
      </c>
      <c r="C15" s="6">
        <f t="shared" si="0"/>
        <v>6.51</v>
      </c>
      <c r="D15" s="5">
        <v>3434.8440000000001</v>
      </c>
      <c r="E15" s="6">
        <f t="shared" si="1"/>
        <v>50.89</v>
      </c>
      <c r="F15" s="5">
        <v>49.116999999999997</v>
      </c>
      <c r="G15" s="6">
        <f t="shared" si="2"/>
        <v>0.73</v>
      </c>
      <c r="H15" s="5">
        <v>207</v>
      </c>
      <c r="I15" s="6">
        <f t="shared" si="3"/>
        <v>3.07</v>
      </c>
      <c r="J15" s="5">
        <v>936.22400000000005</v>
      </c>
      <c r="K15" s="6">
        <f t="shared" si="4"/>
        <v>13.87</v>
      </c>
      <c r="L15" s="5">
        <v>416.07100000000003</v>
      </c>
      <c r="M15" s="6">
        <f t="shared" si="5"/>
        <v>6.16</v>
      </c>
      <c r="N15" s="5">
        <v>367</v>
      </c>
      <c r="O15" s="6">
        <f t="shared" si="6"/>
        <v>5.44</v>
      </c>
      <c r="P15" s="5">
        <v>15</v>
      </c>
      <c r="Q15" s="6">
        <f t="shared" si="7"/>
        <v>0.22</v>
      </c>
      <c r="R15" s="5">
        <v>568</v>
      </c>
      <c r="S15" s="6">
        <f t="shared" si="8"/>
        <v>8.42</v>
      </c>
      <c r="T15" s="5">
        <v>6</v>
      </c>
      <c r="U15" s="6">
        <f t="shared" si="9"/>
        <v>0.09</v>
      </c>
      <c r="V15" s="5">
        <v>58</v>
      </c>
      <c r="W15" s="6">
        <f t="shared" si="10"/>
        <v>0.86</v>
      </c>
      <c r="X15" s="5">
        <v>16</v>
      </c>
      <c r="Y15" s="6">
        <f t="shared" si="11"/>
        <v>0.24</v>
      </c>
      <c r="Z15" s="5">
        <v>236.68100000000001</v>
      </c>
      <c r="AA15" s="6">
        <f t="shared" si="12"/>
        <v>3.51</v>
      </c>
      <c r="AB15" s="5">
        <v>6748.9920000000002</v>
      </c>
    </row>
    <row r="16" spans="1:28" ht="22.5" customHeight="1" x14ac:dyDescent="0.15">
      <c r="A16" s="4" t="s">
        <v>27</v>
      </c>
      <c r="B16" s="5">
        <v>544.55999999999995</v>
      </c>
      <c r="C16" s="6">
        <f t="shared" si="0"/>
        <v>4.84</v>
      </c>
      <c r="D16" s="5">
        <v>4654.5680000000002</v>
      </c>
      <c r="E16" s="6">
        <f t="shared" si="1"/>
        <v>41.39</v>
      </c>
      <c r="F16" s="5">
        <v>41.093000000000004</v>
      </c>
      <c r="G16" s="6">
        <f t="shared" si="2"/>
        <v>0.37</v>
      </c>
      <c r="H16" s="5">
        <v>310</v>
      </c>
      <c r="I16" s="6">
        <f t="shared" si="3"/>
        <v>2.76</v>
      </c>
      <c r="J16" s="5">
        <v>1520.1880000000001</v>
      </c>
      <c r="K16" s="6">
        <f t="shared" si="4"/>
        <v>13.52</v>
      </c>
      <c r="L16" s="5">
        <v>2316.9540000000002</v>
      </c>
      <c r="M16" s="6">
        <f t="shared" si="5"/>
        <v>20.6</v>
      </c>
      <c r="N16" s="5">
        <v>499</v>
      </c>
      <c r="O16" s="6">
        <f t="shared" si="6"/>
        <v>4.4400000000000004</v>
      </c>
      <c r="P16" s="5">
        <v>65</v>
      </c>
      <c r="Q16" s="6">
        <f t="shared" si="7"/>
        <v>0.57999999999999996</v>
      </c>
      <c r="R16" s="5">
        <v>747</v>
      </c>
      <c r="S16" s="6">
        <f t="shared" si="8"/>
        <v>6.64</v>
      </c>
      <c r="T16" s="5">
        <v>5</v>
      </c>
      <c r="U16" s="6">
        <f t="shared" si="9"/>
        <v>0.04</v>
      </c>
      <c r="V16" s="5">
        <v>163</v>
      </c>
      <c r="W16" s="6">
        <f t="shared" si="10"/>
        <v>1.45</v>
      </c>
      <c r="X16" s="5">
        <v>39</v>
      </c>
      <c r="Y16" s="6">
        <f t="shared" si="11"/>
        <v>0.35</v>
      </c>
      <c r="Z16" s="5">
        <v>341.62599999999998</v>
      </c>
      <c r="AA16" s="6">
        <f t="shared" si="12"/>
        <v>3.04</v>
      </c>
      <c r="AB16" s="5">
        <v>11246.989</v>
      </c>
    </row>
    <row r="17" spans="1:28" ht="22.5" customHeight="1" x14ac:dyDescent="0.15">
      <c r="A17" s="4" t="s">
        <v>28</v>
      </c>
      <c r="B17" s="5">
        <v>41.021999999999998</v>
      </c>
      <c r="C17" s="6">
        <f t="shared" si="0"/>
        <v>2.73</v>
      </c>
      <c r="D17" s="5">
        <v>673.19</v>
      </c>
      <c r="E17" s="6">
        <f t="shared" si="1"/>
        <v>44.85</v>
      </c>
      <c r="F17" s="5">
        <v>1</v>
      </c>
      <c r="G17" s="6">
        <f t="shared" si="2"/>
        <v>7.0000000000000007E-2</v>
      </c>
      <c r="H17" s="5">
        <v>53</v>
      </c>
      <c r="I17" s="6">
        <f t="shared" si="3"/>
        <v>3.53</v>
      </c>
      <c r="J17" s="5">
        <v>301.33600000000001</v>
      </c>
      <c r="K17" s="6">
        <f t="shared" si="4"/>
        <v>20.079999999999998</v>
      </c>
      <c r="L17" s="5">
        <v>146.852</v>
      </c>
      <c r="M17" s="6">
        <f t="shared" si="5"/>
        <v>9.7799999999999994</v>
      </c>
      <c r="N17" s="5">
        <v>78</v>
      </c>
      <c r="O17" s="6">
        <f t="shared" si="6"/>
        <v>5.2</v>
      </c>
      <c r="P17" s="5">
        <v>5</v>
      </c>
      <c r="Q17" s="6">
        <f t="shared" si="7"/>
        <v>0.33</v>
      </c>
      <c r="R17" s="5">
        <v>130</v>
      </c>
      <c r="S17" s="6">
        <f t="shared" si="8"/>
        <v>8.66</v>
      </c>
      <c r="T17" s="5">
        <v>2</v>
      </c>
      <c r="U17" s="6">
        <f t="shared" si="9"/>
        <v>0.13</v>
      </c>
      <c r="V17" s="5">
        <v>10</v>
      </c>
      <c r="W17" s="6">
        <f t="shared" si="10"/>
        <v>0.67</v>
      </c>
      <c r="X17" s="5">
        <v>3</v>
      </c>
      <c r="Y17" s="6">
        <f t="shared" si="11"/>
        <v>0.2</v>
      </c>
      <c r="Z17" s="5">
        <v>56.597000000000001</v>
      </c>
      <c r="AA17" s="6">
        <f t="shared" si="12"/>
        <v>3.77</v>
      </c>
      <c r="AB17" s="5">
        <v>1500.9970000000001</v>
      </c>
    </row>
    <row r="18" spans="1:28" ht="22.5" customHeight="1" x14ac:dyDescent="0.15">
      <c r="A18" s="4" t="s">
        <v>29</v>
      </c>
      <c r="B18" s="5">
        <v>268.61500000000001</v>
      </c>
      <c r="C18" s="6">
        <f t="shared" si="0"/>
        <v>4.2</v>
      </c>
      <c r="D18" s="5">
        <v>2521.1089999999999</v>
      </c>
      <c r="E18" s="6">
        <f t="shared" si="1"/>
        <v>39.42</v>
      </c>
      <c r="F18" s="5">
        <v>34</v>
      </c>
      <c r="G18" s="6">
        <f t="shared" si="2"/>
        <v>0.53</v>
      </c>
      <c r="H18" s="5">
        <v>149</v>
      </c>
      <c r="I18" s="6">
        <f t="shared" si="3"/>
        <v>2.33</v>
      </c>
      <c r="J18" s="5">
        <v>936.09799999999996</v>
      </c>
      <c r="K18" s="6">
        <f t="shared" si="4"/>
        <v>14.64</v>
      </c>
      <c r="L18" s="5">
        <v>1177.5</v>
      </c>
      <c r="M18" s="6">
        <f t="shared" si="5"/>
        <v>18.41</v>
      </c>
      <c r="N18" s="5">
        <v>368</v>
      </c>
      <c r="O18" s="6">
        <f t="shared" si="6"/>
        <v>5.75</v>
      </c>
      <c r="P18" s="5">
        <v>44</v>
      </c>
      <c r="Q18" s="6">
        <f t="shared" si="7"/>
        <v>0.69</v>
      </c>
      <c r="R18" s="5">
        <v>473</v>
      </c>
      <c r="S18" s="6">
        <f t="shared" si="8"/>
        <v>7.4</v>
      </c>
      <c r="T18" s="5">
        <v>3</v>
      </c>
      <c r="U18" s="6">
        <f t="shared" si="9"/>
        <v>0.05</v>
      </c>
      <c r="V18" s="5">
        <v>138</v>
      </c>
      <c r="W18" s="6">
        <f t="shared" si="10"/>
        <v>2.16</v>
      </c>
      <c r="X18" s="5">
        <v>28</v>
      </c>
      <c r="Y18" s="6">
        <f t="shared" si="11"/>
        <v>0.44</v>
      </c>
      <c r="Z18" s="5">
        <v>255.67500000000001</v>
      </c>
      <c r="AA18" s="6">
        <f t="shared" si="12"/>
        <v>4</v>
      </c>
      <c r="AB18" s="5">
        <v>6395.9970000000003</v>
      </c>
    </row>
    <row r="19" spans="1:28" ht="22.5" customHeight="1" x14ac:dyDescent="0.15">
      <c r="A19" s="4" t="s">
        <v>30</v>
      </c>
      <c r="B19" s="5">
        <v>510.94400000000002</v>
      </c>
      <c r="C19" s="6">
        <f t="shared" si="0"/>
        <v>4.92</v>
      </c>
      <c r="D19" s="5">
        <v>4645.8760000000002</v>
      </c>
      <c r="E19" s="6">
        <f t="shared" si="1"/>
        <v>44.69</v>
      </c>
      <c r="F19" s="5">
        <v>36.164000000000001</v>
      </c>
      <c r="G19" s="6">
        <f t="shared" si="2"/>
        <v>0.35</v>
      </c>
      <c r="H19" s="5">
        <v>277</v>
      </c>
      <c r="I19" s="6">
        <f t="shared" si="3"/>
        <v>2.66</v>
      </c>
      <c r="J19" s="5">
        <v>1115.807</v>
      </c>
      <c r="K19" s="6">
        <f t="shared" si="4"/>
        <v>10.73</v>
      </c>
      <c r="L19" s="5">
        <v>2110.1109999999999</v>
      </c>
      <c r="M19" s="6">
        <f t="shared" si="5"/>
        <v>20.3</v>
      </c>
      <c r="N19" s="5">
        <v>420</v>
      </c>
      <c r="O19" s="6">
        <f t="shared" si="6"/>
        <v>4.04</v>
      </c>
      <c r="P19" s="5">
        <v>62</v>
      </c>
      <c r="Q19" s="6">
        <f t="shared" si="7"/>
        <v>0.6</v>
      </c>
      <c r="R19" s="5">
        <v>737</v>
      </c>
      <c r="S19" s="6">
        <f t="shared" si="8"/>
        <v>7.09</v>
      </c>
      <c r="T19" s="5">
        <v>8</v>
      </c>
      <c r="U19" s="6">
        <f t="shared" si="9"/>
        <v>0.08</v>
      </c>
      <c r="V19" s="5">
        <v>129</v>
      </c>
      <c r="W19" s="6">
        <f t="shared" si="10"/>
        <v>1.24</v>
      </c>
      <c r="X19" s="5">
        <v>41</v>
      </c>
      <c r="Y19" s="6">
        <f t="shared" si="11"/>
        <v>0.39</v>
      </c>
      <c r="Z19" s="5">
        <v>302.08800000000002</v>
      </c>
      <c r="AA19" s="6">
        <f t="shared" si="12"/>
        <v>2.91</v>
      </c>
      <c r="AB19" s="5">
        <v>10394.99</v>
      </c>
    </row>
    <row r="20" spans="1:28" ht="22.5" customHeight="1" x14ac:dyDescent="0.15">
      <c r="A20" s="4" t="s">
        <v>31</v>
      </c>
      <c r="B20" s="5">
        <v>214.006</v>
      </c>
      <c r="C20" s="6">
        <f t="shared" si="0"/>
        <v>5.86</v>
      </c>
      <c r="D20" s="5">
        <v>1684.752</v>
      </c>
      <c r="E20" s="6">
        <f t="shared" si="1"/>
        <v>46.09</v>
      </c>
      <c r="F20" s="5">
        <v>15</v>
      </c>
      <c r="G20" s="6">
        <f t="shared" si="2"/>
        <v>0.41</v>
      </c>
      <c r="H20" s="5">
        <v>101</v>
      </c>
      <c r="I20" s="6">
        <f t="shared" si="3"/>
        <v>2.76</v>
      </c>
      <c r="J20" s="5">
        <v>438.34399999999999</v>
      </c>
      <c r="K20" s="6">
        <f t="shared" si="4"/>
        <v>11.99</v>
      </c>
      <c r="L20" s="5">
        <v>450.39800000000002</v>
      </c>
      <c r="M20" s="6">
        <f t="shared" si="5"/>
        <v>12.32</v>
      </c>
      <c r="N20" s="5">
        <v>209</v>
      </c>
      <c r="O20" s="6">
        <f t="shared" si="6"/>
        <v>5.72</v>
      </c>
      <c r="P20" s="5">
        <v>36</v>
      </c>
      <c r="Q20" s="6">
        <f t="shared" si="7"/>
        <v>0.98</v>
      </c>
      <c r="R20" s="5">
        <v>330</v>
      </c>
      <c r="S20" s="6">
        <f t="shared" si="8"/>
        <v>9.0299999999999994</v>
      </c>
      <c r="T20" s="5">
        <v>5</v>
      </c>
      <c r="U20" s="6">
        <f t="shared" si="9"/>
        <v>0.14000000000000001</v>
      </c>
      <c r="V20" s="5">
        <v>38</v>
      </c>
      <c r="W20" s="6">
        <f t="shared" si="10"/>
        <v>1.04</v>
      </c>
      <c r="X20" s="5">
        <v>6</v>
      </c>
      <c r="Y20" s="6">
        <f t="shared" si="11"/>
        <v>0.16</v>
      </c>
      <c r="Z20" s="5">
        <v>127.494</v>
      </c>
      <c r="AA20" s="6">
        <f t="shared" si="12"/>
        <v>3.49</v>
      </c>
      <c r="AB20" s="5">
        <v>3654.9940000000001</v>
      </c>
    </row>
    <row r="21" spans="1:28" ht="22.5" customHeight="1" x14ac:dyDescent="0.15">
      <c r="A21" s="4" t="s">
        <v>32</v>
      </c>
      <c r="B21" s="5">
        <v>451.64</v>
      </c>
      <c r="C21" s="6">
        <f t="shared" si="0"/>
        <v>5.34</v>
      </c>
      <c r="D21" s="5">
        <v>3754.3069999999998</v>
      </c>
      <c r="E21" s="6">
        <f t="shared" si="1"/>
        <v>44.38</v>
      </c>
      <c r="F21" s="5">
        <v>27</v>
      </c>
      <c r="G21" s="6">
        <f t="shared" si="2"/>
        <v>0.32</v>
      </c>
      <c r="H21" s="5">
        <v>473</v>
      </c>
      <c r="I21" s="6">
        <f t="shared" si="3"/>
        <v>5.59</v>
      </c>
      <c r="J21" s="5">
        <v>985.40099999999995</v>
      </c>
      <c r="K21" s="6">
        <f t="shared" si="4"/>
        <v>11.65</v>
      </c>
      <c r="L21" s="5">
        <v>1069.1420000000001</v>
      </c>
      <c r="M21" s="6">
        <f t="shared" si="5"/>
        <v>12.64</v>
      </c>
      <c r="N21" s="5">
        <v>478</v>
      </c>
      <c r="O21" s="6">
        <f t="shared" si="6"/>
        <v>5.65</v>
      </c>
      <c r="P21" s="5">
        <v>48</v>
      </c>
      <c r="Q21" s="6">
        <f t="shared" si="7"/>
        <v>0.56999999999999995</v>
      </c>
      <c r="R21" s="5">
        <v>708.05600000000004</v>
      </c>
      <c r="S21" s="6">
        <f t="shared" si="8"/>
        <v>8.3699999999999992</v>
      </c>
      <c r="T21" s="5">
        <v>11</v>
      </c>
      <c r="U21" s="6">
        <f t="shared" si="9"/>
        <v>0.13</v>
      </c>
      <c r="V21" s="5">
        <v>172</v>
      </c>
      <c r="W21" s="6">
        <f t="shared" si="10"/>
        <v>2.0299999999999998</v>
      </c>
      <c r="X21" s="5">
        <v>28</v>
      </c>
      <c r="Y21" s="6">
        <f t="shared" si="11"/>
        <v>0.33</v>
      </c>
      <c r="Z21" s="5">
        <v>253.44800000000001</v>
      </c>
      <c r="AA21" s="6">
        <f t="shared" si="12"/>
        <v>3</v>
      </c>
      <c r="AB21" s="5">
        <v>8458.9940000000006</v>
      </c>
    </row>
    <row r="22" spans="1:28" ht="22.5" customHeight="1" x14ac:dyDescent="0.15">
      <c r="A22" s="4" t="s">
        <v>33</v>
      </c>
      <c r="B22" s="5">
        <v>342.245</v>
      </c>
      <c r="C22" s="6">
        <f t="shared" si="0"/>
        <v>5.04</v>
      </c>
      <c r="D22" s="5">
        <v>3427.2069999999999</v>
      </c>
      <c r="E22" s="6">
        <f t="shared" si="1"/>
        <v>50.43</v>
      </c>
      <c r="F22" s="5">
        <v>31.047000000000001</v>
      </c>
      <c r="G22" s="6">
        <f t="shared" si="2"/>
        <v>0.46</v>
      </c>
      <c r="H22" s="5">
        <v>229</v>
      </c>
      <c r="I22" s="6">
        <f t="shared" si="3"/>
        <v>3.37</v>
      </c>
      <c r="J22" s="5">
        <v>861.255</v>
      </c>
      <c r="K22" s="6">
        <f t="shared" si="4"/>
        <v>12.67</v>
      </c>
      <c r="L22" s="5">
        <v>733.21</v>
      </c>
      <c r="M22" s="6">
        <f t="shared" si="5"/>
        <v>10.79</v>
      </c>
      <c r="N22" s="5">
        <v>286</v>
      </c>
      <c r="O22" s="6">
        <f t="shared" si="6"/>
        <v>4.21</v>
      </c>
      <c r="P22" s="5">
        <v>55</v>
      </c>
      <c r="Q22" s="6">
        <f t="shared" si="7"/>
        <v>0.81</v>
      </c>
      <c r="R22" s="5">
        <v>503</v>
      </c>
      <c r="S22" s="6">
        <f t="shared" si="8"/>
        <v>7.4</v>
      </c>
      <c r="T22" s="5">
        <v>6</v>
      </c>
      <c r="U22" s="6">
        <f t="shared" si="9"/>
        <v>0.09</v>
      </c>
      <c r="V22" s="5">
        <v>84</v>
      </c>
      <c r="W22" s="6">
        <f t="shared" si="10"/>
        <v>1.24</v>
      </c>
      <c r="X22" s="5">
        <v>21</v>
      </c>
      <c r="Y22" s="6">
        <f t="shared" si="11"/>
        <v>0.31</v>
      </c>
      <c r="Z22" s="5">
        <v>217.02799999999999</v>
      </c>
      <c r="AA22" s="6">
        <f t="shared" si="12"/>
        <v>3.19</v>
      </c>
      <c r="AB22" s="5">
        <v>6795.9920000000002</v>
      </c>
    </row>
    <row r="23" spans="1:28" ht="22.5" customHeight="1" x14ac:dyDescent="0.15">
      <c r="A23" s="3" t="s">
        <v>34</v>
      </c>
      <c r="B23" s="7">
        <f>SUM(B6:B22)</f>
        <v>19400.188000000002</v>
      </c>
      <c r="C23" s="6">
        <f t="shared" si="0"/>
        <v>5.36</v>
      </c>
      <c r="D23" s="7">
        <f>SUM(D6:D22)</f>
        <v>156763.86600000001</v>
      </c>
      <c r="E23" s="6">
        <f t="shared" si="1"/>
        <v>43.28</v>
      </c>
      <c r="F23" s="7">
        <f>SUM(F6:F22)</f>
        <v>1297.8910000000003</v>
      </c>
      <c r="G23" s="6">
        <f t="shared" si="2"/>
        <v>0.36</v>
      </c>
      <c r="H23" s="7">
        <f>SUM(H6:H22)</f>
        <v>11257</v>
      </c>
      <c r="I23" s="6">
        <f t="shared" si="3"/>
        <v>3.11</v>
      </c>
      <c r="J23" s="7">
        <f>SUM(J6:J22)</f>
        <v>48555.612999999998</v>
      </c>
      <c r="K23" s="6">
        <f t="shared" si="4"/>
        <v>13.41</v>
      </c>
      <c r="L23" s="7">
        <f>SUM(L6:L22)</f>
        <v>52238.840000000004</v>
      </c>
      <c r="M23" s="6">
        <f t="shared" si="5"/>
        <v>14.42</v>
      </c>
      <c r="N23" s="7">
        <f>SUM(N6:N22)</f>
        <v>18717.689999999999</v>
      </c>
      <c r="O23" s="6">
        <f t="shared" si="6"/>
        <v>5.17</v>
      </c>
      <c r="P23" s="7">
        <f>SUM(P6:P22)</f>
        <v>1877</v>
      </c>
      <c r="Q23" s="6">
        <f t="shared" si="7"/>
        <v>0.52</v>
      </c>
      <c r="R23" s="7">
        <f>SUM(R6:R22)</f>
        <v>31470.806</v>
      </c>
      <c r="S23" s="6">
        <f t="shared" si="8"/>
        <v>8.69</v>
      </c>
      <c r="T23" s="7">
        <f>SUM(T6:T22)</f>
        <v>275.7</v>
      </c>
      <c r="U23" s="6">
        <f t="shared" si="9"/>
        <v>0.08</v>
      </c>
      <c r="V23" s="7">
        <f>SUM(V6:V22)</f>
        <v>6073.3410000000003</v>
      </c>
      <c r="W23" s="6">
        <f t="shared" si="10"/>
        <v>1.68</v>
      </c>
      <c r="X23" s="7">
        <f>SUM(X6:X22)</f>
        <v>1435</v>
      </c>
      <c r="Y23" s="6">
        <f t="shared" si="11"/>
        <v>0.4</v>
      </c>
      <c r="Z23" s="7">
        <f>SUM(Z6:Z22)</f>
        <v>12836.907999999999</v>
      </c>
      <c r="AA23" s="6">
        <f t="shared" si="12"/>
        <v>3.54</v>
      </c>
      <c r="AB23" s="5">
        <f>SUM(AB6:AB22)</f>
        <v>362199.84299999999</v>
      </c>
    </row>
    <row r="24" spans="1:28" s="8" customFormat="1" ht="18.75" customHeight="1" x14ac:dyDescent="0.15">
      <c r="A24" s="11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28" s="8" customFormat="1" ht="18.75" customHeight="1" x14ac:dyDescent="0.15">
      <c r="A25" s="12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19">
    <mergeCell ref="A1:AB1"/>
    <mergeCell ref="A3:B3"/>
    <mergeCell ref="A4:A5"/>
    <mergeCell ref="B4:C4"/>
    <mergeCell ref="D4:E4"/>
    <mergeCell ref="F4:G4"/>
    <mergeCell ref="H4:I4"/>
    <mergeCell ref="J4:K4"/>
    <mergeCell ref="L4:M4"/>
    <mergeCell ref="N4:O4"/>
    <mergeCell ref="AB4:AB5"/>
    <mergeCell ref="A24:K24"/>
    <mergeCell ref="A25:K25"/>
    <mergeCell ref="P4:Q4"/>
    <mergeCell ref="R4:S4"/>
    <mergeCell ref="T4:U4"/>
    <mergeCell ref="V4:W4"/>
    <mergeCell ref="X4:Y4"/>
    <mergeCell ref="Z4:AA4"/>
  </mergeCells>
  <phoneticPr fontId="1"/>
  <printOptions horizontalCentered="1"/>
  <pageMargins left="0.25" right="0.25" top="0.7" bottom="0.25" header="0.5" footer="0.2"/>
  <pageSetup paperSize="9" scale="61" orientation="landscape" verticalDpi="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SG12630のC14-2387</dc:creator>
  <cp:lastModifiedBy>C14-3479</cp:lastModifiedBy>
  <cp:lastPrinted>2019-07-21T17:46:55Z</cp:lastPrinted>
  <dcterms:created xsi:type="dcterms:W3CDTF">2019-07-21T17:47:23Z</dcterms:created>
  <dcterms:modified xsi:type="dcterms:W3CDTF">2019-07-21T18:03:44Z</dcterms:modified>
</cp:coreProperties>
</file>