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2開票\10開票確定（参考資料も）\3さぬき市選挙区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B8" i="1" l="1"/>
  <c r="K6" i="1"/>
  <c r="J6" i="1"/>
  <c r="I6" i="1"/>
  <c r="H6" i="1"/>
  <c r="G6" i="1"/>
  <c r="B9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<sst xmlns="http://schemas.openxmlformats.org/spreadsheetml/2006/main" count="21" uniqueCount="21">
  <si>
    <r>
      <t>県議会議員選挙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</si>
  <si>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さぬき市選挙区</t>
    </r>
  </si>
  <si>
    <t>区分</t>
  </si>
  <si>
    <t> 1
十河　直
 (自由民主党)</t>
  </si>
  <si>
    <t> 2
木村　あつし
 (国民民主党)</t>
  </si>
  <si>
    <t> 3
あべ　洋朗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</si>
  <si>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</si>
  <si>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</si>
  <si>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</si>
  <si>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</si>
  <si>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</si>
  <si>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</si>
  <si>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</si>
  <si>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</si>
  <si>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さぬき市</t>
  </si>
  <si>
    <t>さぬき市選挙区 計</t>
  </si>
  <si>
    <t>　　 </t>
  </si>
  <si>
    <t>(参考)</t>
  </si>
  <si>
    <t>法定得票数</t>
  </si>
  <si>
    <t>供託物没収点</t>
  </si>
  <si>
    <t>7日22時53分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</si>
</sst>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J2" sqref="J2:L2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 x14ac:dyDescent="0.1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9" t="s">
        <v>20</v>
      </c>
      <c r="L1" s="19"/>
    </row>
    <row r="2" spans="1:12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</row>
    <row r="3" spans="1:12" ht="33.75" customHeight="1" x14ac:dyDescent="0.15">
      <c r="A3" s="16" t="s">
        <v>1</v>
      </c>
      <c r="B3" s="16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15">
      <c r="A5" s="6" t="s">
        <v>14</v>
      </c>
      <c r="B5" s="7">
        <v>7408</v>
      </c>
      <c r="C5" s="7">
        <v>6140</v>
      </c>
      <c r="D5" s="7">
        <v>5663</v>
      </c>
      <c r="E5" s="7">
        <v>19211</v>
      </c>
      <c r="F5" s="8">
        <v>0</v>
      </c>
      <c r="G5" s="9">
        <v>19211</v>
      </c>
      <c r="H5" s="9">
        <v>309</v>
      </c>
      <c r="I5" s="9">
        <v>19520</v>
      </c>
      <c r="J5" s="9">
        <v>0</v>
      </c>
      <c r="K5" s="9">
        <v>19520</v>
      </c>
      <c r="L5" s="10">
        <v>43562.947916666664</v>
      </c>
    </row>
    <row r="6" spans="1:12" ht="26.25" customHeight="1" x14ac:dyDescent="0.15">
      <c r="A6" s="2" t="s">
        <v>15</v>
      </c>
      <c r="B6" s="7">
        <f t="shared" ref="B6:K6" si="0">SUBTOTAL(9,B5:B5)</f>
        <v>7408</v>
      </c>
      <c r="C6" s="7">
        <f t="shared" si="0"/>
        <v>6140</v>
      </c>
      <c r="D6" s="7">
        <f t="shared" si="0"/>
        <v>5663</v>
      </c>
      <c r="E6" s="7">
        <f t="shared" si="0"/>
        <v>19211</v>
      </c>
      <c r="F6" s="11">
        <f t="shared" si="0"/>
        <v>0</v>
      </c>
      <c r="G6" s="9">
        <f t="shared" si="0"/>
        <v>19211</v>
      </c>
      <c r="H6" s="9">
        <f t="shared" si="0"/>
        <v>309</v>
      </c>
      <c r="I6" s="9">
        <f t="shared" si="0"/>
        <v>19520</v>
      </c>
      <c r="J6" s="9">
        <f t="shared" si="0"/>
        <v>0</v>
      </c>
      <c r="K6" s="9">
        <f t="shared" si="0"/>
        <v>19520</v>
      </c>
      <c r="L6" s="12" t="s">
        <v>16</v>
      </c>
    </row>
    <row r="7" spans="1:12" s="13" customFormat="1" ht="22.5" customHeight="1" x14ac:dyDescent="0.15">
      <c r="A7" s="14" t="s">
        <v>17</v>
      </c>
    </row>
    <row r="8" spans="1:12" x14ac:dyDescent="0.15">
      <c r="A8" s="15" t="s">
        <v>18</v>
      </c>
      <c r="B8" s="17" t="str">
        <f>G6&amp;"÷(2×4)="&amp;ROUNDDOWN(G6/(2*4),3)</f>
        <v>19211÷(2×4)=2401.375</v>
      </c>
      <c r="C8" s="17"/>
    </row>
    <row r="9" spans="1:12" x14ac:dyDescent="0.15">
      <c r="A9" s="15" t="s">
        <v>19</v>
      </c>
      <c r="B9" s="17" t="str">
        <f>G6&amp;"÷(2×10)="&amp;ROUNDDOWN(G6/(2*10),3)</f>
        <v>19211÷(2×10)=960.55</v>
      </c>
      <c r="C9" s="17"/>
    </row>
  </sheetData>
  <mergeCells count="9">
    <mergeCell ref="A3:B3"/>
    <mergeCell ref="B8:C8"/>
    <mergeCell ref="B9:C9"/>
    <mergeCell ref="A1:C1"/>
    <mergeCell ref="D1:J1"/>
    <mergeCell ref="K1:L1"/>
    <mergeCell ref="A2:C2"/>
    <mergeCell ref="D2:I2"/>
    <mergeCell ref="J2:L2"/>
  </mergeCells>
  <phoneticPr fontId="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SG12630のC14-3479</dc:creator>
  <cp:lastModifiedBy>C14-3479</cp:lastModifiedBy>
  <dcterms:created xsi:type="dcterms:W3CDTF">2019-04-07T13:53:43Z</dcterms:created>
  <dcterms:modified xsi:type="dcterms:W3CDTF">2019-04-07T13:58:09Z</dcterms:modified>
</cp:coreProperties>
</file>