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shoko\jigyosho\13\"/>
    </mc:Choice>
  </mc:AlternateContent>
  <bookViews>
    <workbookView xWindow="360" yWindow="240" windowWidth="14715" windowHeight="8805"/>
  </bookViews>
  <sheets>
    <sheet name="事業所・従業者数の推移（香川県）" sheetId="1" r:id="rId1"/>
  </sheets>
  <definedNames>
    <definedName name="_xlnm.Print_Area" localSheetId="0">'事業所・従業者数の推移（香川県）'!$A$1:$J$50</definedName>
  </definedNames>
  <calcPr calcId="152511"/>
</workbook>
</file>

<file path=xl/calcChain.xml><?xml version="1.0" encoding="utf-8"?>
<calcChain xmlns="http://schemas.openxmlformats.org/spreadsheetml/2006/main">
  <c r="E5" i="1" l="1"/>
  <c r="F5" i="1"/>
  <c r="H5" i="1"/>
  <c r="I5" i="1"/>
  <c r="E6" i="1"/>
  <c r="F6" i="1"/>
  <c r="H6" i="1"/>
  <c r="I6" i="1"/>
  <c r="E7" i="1"/>
  <c r="F7" i="1"/>
  <c r="H7" i="1"/>
  <c r="I7" i="1"/>
  <c r="E8" i="1"/>
  <c r="F8" i="1"/>
  <c r="H8" i="1"/>
  <c r="I8" i="1"/>
  <c r="E9" i="1"/>
  <c r="F9" i="1"/>
  <c r="H9" i="1"/>
  <c r="I9" i="1"/>
  <c r="E10" i="1"/>
  <c r="F10" i="1"/>
  <c r="H10" i="1"/>
  <c r="I10" i="1"/>
  <c r="E11" i="1"/>
  <c r="F11" i="1"/>
  <c r="H11" i="1"/>
  <c r="I11" i="1"/>
  <c r="E16" i="1"/>
  <c r="F16" i="1"/>
  <c r="H16" i="1"/>
  <c r="I16" i="1"/>
  <c r="E17" i="1"/>
  <c r="F17" i="1"/>
  <c r="H17" i="1"/>
  <c r="I17" i="1"/>
  <c r="E18" i="1"/>
  <c r="F18" i="1"/>
  <c r="H18" i="1"/>
  <c r="I18" i="1"/>
  <c r="E19" i="1"/>
  <c r="F19" i="1"/>
  <c r="H19" i="1"/>
  <c r="I19" i="1"/>
  <c r="E20" i="1"/>
  <c r="F20" i="1"/>
  <c r="H20" i="1"/>
  <c r="I20" i="1"/>
  <c r="E21" i="1"/>
  <c r="F21" i="1"/>
  <c r="H21" i="1"/>
  <c r="I21" i="1"/>
  <c r="E22" i="1"/>
  <c r="F22" i="1"/>
  <c r="H22" i="1"/>
  <c r="I22" i="1"/>
</calcChain>
</file>

<file path=xl/sharedStrings.xml><?xml version="1.0" encoding="utf-8"?>
<sst xmlns="http://schemas.openxmlformats.org/spreadsheetml/2006/main" count="36" uniqueCount="12">
  <si>
    <t>事業所数</t>
    <rPh sb="0" eb="3">
      <t>ジギョウショ</t>
    </rPh>
    <rPh sb="3" eb="4">
      <t>スウ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</si>
  <si>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</si>
  <si>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</si>
  <si>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従業者数</t>
    <rPh sb="0" eb="1">
      <t>ジュウ</t>
    </rPh>
    <rPh sb="1" eb="4">
      <t>ギョウシャスウ</t>
    </rPh>
    <phoneticPr fontId="3"/>
  </si>
  <si>
    <t>（うち民営）</t>
    <rPh sb="3" eb="5">
      <t>ミンエイ</t>
    </rPh>
    <phoneticPr fontId="3"/>
  </si>
  <si>
    <t>-</t>
    <phoneticPr fontId="3"/>
  </si>
  <si>
    <r>
      <t>S</t>
    </r>
    <r>
      <rPr>
        <sz val="11"/>
        <rFont val="ＭＳ ゴシック"/>
        <charset val="128"/>
      </rPr>
      <t>.47</t>
    </r>
    <phoneticPr fontId="3"/>
  </si>
  <si>
    <r>
      <t>H</t>
    </r>
    <r>
      <rPr>
        <sz val="11"/>
        <rFont val="ＭＳ ゴシック"/>
        <charset val="128"/>
      </rPr>
      <t>. 3</t>
    </r>
    <phoneticPr fontId="3"/>
  </si>
  <si>
    <t>年</t>
    <rPh sb="0" eb="1">
      <t>ネン</t>
    </rPh>
    <phoneticPr fontId="2"/>
  </si>
  <si>
    <t>（人）</t>
    <rPh sb="1" eb="2">
      <t>ニン</t>
    </rPh>
    <phoneticPr fontId="2"/>
  </si>
  <si>
    <t>（％）</t>
    <phoneticPr fontId="2"/>
  </si>
  <si>
    <t>事業所数及び従業者数の推移（香川県）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rPh sb="14" eb="17">
      <t>カガワケン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</si>
</sst>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_ "/>
    <numFmt numFmtId="179" formatCode="\(####\)"/>
    <numFmt numFmtId="181" formatCode="#,##0_ ;[Red]\-#,##0\ "/>
    <numFmt numFmtId="182" formatCode="0.0_ ;[Red]\-0.0\ "/>
  </numFmts>
  <fonts count="5" x14ac:knownFonts="1">
    <font>
      <sz val="11"/>
      <name val="ＭＳ ゴシック"/>
      <charset val="128"/>
    </font>
    <font>
      <sz val="11"/>
      <name val="ＭＳ ゴシック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38" fontId="4" fillId="0" borderId="0" xfId="1" applyFont="1" applyAlignment="1">
      <alignment vertical="center"/>
    </xf>
    <xf numFmtId="0" fontId="4" fillId="0" borderId="0" xfId="0" applyFont="1"/>
    <xf numFmtId="38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1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8" fontId="1" fillId="0" borderId="0" xfId="1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79" fontId="4" fillId="0" borderId="1" xfId="1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179" fontId="4" fillId="0" borderId="3" xfId="1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centerContinuous" vertical="center"/>
    </xf>
    <xf numFmtId="178" fontId="4" fillId="0" borderId="3" xfId="1" applyNumberFormat="1" applyFont="1" applyBorder="1" applyAlignment="1">
      <alignment horizontal="centerContinuous" vertical="center"/>
    </xf>
    <xf numFmtId="181" fontId="4" fillId="0" borderId="1" xfId="1" applyNumberFormat="1" applyFont="1" applyBorder="1" applyAlignment="1">
      <alignment vertical="center"/>
    </xf>
    <xf numFmtId="181" fontId="4" fillId="0" borderId="1" xfId="1" applyNumberFormat="1" applyFont="1" applyBorder="1" applyAlignment="1">
      <alignment horizontal="center" vertical="center"/>
    </xf>
    <xf numFmtId="182" fontId="4" fillId="0" borderId="1" xfId="1" applyNumberFormat="1" applyFont="1" applyBorder="1" applyAlignment="1">
      <alignment horizontal="center" vertical="center"/>
    </xf>
    <xf numFmtId="182" fontId="4" fillId="0" borderId="1" xfId="1" applyNumberFormat="1" applyFont="1" applyBorder="1" applyAlignment="1">
      <alignment vertical="center"/>
    </xf>
    <xf numFmtId="38" fontId="4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　事業所数と従業者数の推移（香川県）</a:t>
            </a:r>
          </a:p>
        </c:rich>
      </c:tx>
      <c:layout>
        <c:manualLayout>
          <c:xMode val="edge"/>
          <c:yMode val="edge"/>
          <c:x val="0.11979197131340361"/>
          <c:y val="1.35135313470377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43710183997"/>
          <c:y val="0.15945966989504579"/>
          <c:w val="0.65104332235545437"/>
          <c:h val="0.7432442240870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'事業所・従業者数の推移（香川県）'!$D$3</c:f>
              <c:strCache>
                <c:ptCount val="1"/>
                <c:pt idx="0">
                  <c:v>事業所数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'事業所・従業者数の推移（香川県）'!$B$7:$B$11</c:f>
              <c:strCache>
                <c:ptCount val="5"/>
                <c:pt idx="0">
                  <c:v>56</c:v>
                </c:pt>
                <c:pt idx="1">
                  <c:v>61</c:v>
                </c:pt>
                <c:pt idx="2">
                  <c:v>H. 3</c:v>
                </c:pt>
                <c:pt idx="3">
                  <c:v>8</c:v>
                </c:pt>
                <c:pt idx="4">
                  <c:v>13</c:v>
                </c:pt>
              </c:strCache>
            </c:strRef>
          </c:cat>
          <c:val>
            <c:numRef>
              <c:f>'事業所・従業者数の推移（香川県）'!$D$7:$D$11</c:f>
              <c:numCache>
                <c:formatCode>#,##0_ ;[Red]\-#,##0\ </c:formatCode>
                <c:ptCount val="5"/>
                <c:pt idx="0">
                  <c:v>59960</c:v>
                </c:pt>
                <c:pt idx="1">
                  <c:v>61309</c:v>
                </c:pt>
                <c:pt idx="2">
                  <c:v>62090</c:v>
                </c:pt>
                <c:pt idx="3">
                  <c:v>61183</c:v>
                </c:pt>
                <c:pt idx="4">
                  <c:v>57335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251096"/>
        <c:axId val="417249136"/>
      </c:barChart>
      <c:lineChart>
        <c:grouping val="standard"/>
        <c:varyColors val="0"/>
        <c:ser>
          <c:idx val="2"/>
          <c:order val="1"/>
          <c:tx>
            <c:strRef>
              <c:f>'事業所・従業者数の推移（香川県）'!$G$3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'事業所・従業者数の推移（香川県）'!$G$7:$G$11</c:f>
              <c:numCache>
                <c:formatCode>#,##0_ ;[Red]\-#,##0\ </c:formatCode>
                <c:ptCount val="5"/>
                <c:pt idx="0">
                  <c:v>446504</c:v>
                </c:pt>
                <c:pt idx="1">
                  <c:v>454192</c:v>
                </c:pt>
                <c:pt idx="2">
                  <c:v>489876</c:v>
                </c:pt>
                <c:pt idx="3">
                  <c:v>517224</c:v>
                </c:pt>
                <c:pt idx="4">
                  <c:v>486512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53448"/>
        <c:axId val="417247960"/>
      </c:lineChart>
      <c:catAx>
        <c:axId val="417251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724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7249136"/>
        <c:scaling>
          <c:orientation val="minMax"/>
          <c:max val="70000"/>
          <c:min val="4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事業所数</a:t>
                </a:r>
              </a:p>
            </c:rich>
          </c:tx>
          <c:layout>
            <c:manualLayout>
              <c:xMode val="edge"/>
              <c:yMode val="edge"/>
              <c:x val="1.3020866447109088E-2"/>
              <c:y val="7.83784818128191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7251096"/>
        <c:crosses val="autoZero"/>
        <c:crossBetween val="between"/>
        <c:majorUnit val="5000"/>
      </c:valAx>
      <c:catAx>
        <c:axId val="417253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17247960"/>
        <c:crosses val="autoZero"/>
        <c:auto val="0"/>
        <c:lblAlgn val="ctr"/>
        <c:lblOffset val="100"/>
        <c:noMultiLvlLbl val="0"/>
      </c:catAx>
      <c:valAx>
        <c:axId val="417247960"/>
        <c:scaling>
          <c:orientation val="minMax"/>
          <c:max val="600000"/>
          <c:min val="30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0989789301018522"/>
              <c:y val="4.32433003105208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7253448"/>
        <c:crosses val="max"/>
        <c:crossBetween val="between"/>
        <c:majorUnit val="5000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95890289027631"/>
          <c:y val="0.21081108901378934"/>
          <c:w val="0.26041732894218178"/>
          <c:h val="0.110810957045709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85725</xdr:rowOff>
    </xdr:from>
    <xdr:to>
      <xdr:col>7</xdr:col>
      <xdr:colOff>419100</xdr:colOff>
      <xdr:row>44</xdr:row>
      <xdr:rowOff>9525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tabSelected="1" workbookViewId="0"/>
  </sheetViews>
  <sheetFormatPr defaultRowHeight="13.5" x14ac:dyDescent="0.15"/>
  <cols>
    <col min="1" max="1" width="1.5" style="3" customWidth="1"/>
    <col min="2" max="2" width="5.625" style="3" customWidth="1"/>
    <col min="3" max="3" width="6.625" style="12" customWidth="1"/>
    <col min="4" max="9" width="10.625" style="3" customWidth="1"/>
    <col min="10" max="10" width="6.25" style="3" customWidth="1"/>
    <col min="11" max="16384" width="9" style="3"/>
  </cols>
  <sheetData>
    <row r="1" spans="1:9" x14ac:dyDescent="0.15">
      <c r="A1" s="1"/>
      <c r="B1" s="7" t="s">
        <v>11</v>
      </c>
      <c r="C1" s="11"/>
      <c r="D1" s="2"/>
      <c r="E1" s="2"/>
      <c r="F1" s="2"/>
      <c r="G1" s="2"/>
      <c r="H1" s="2"/>
      <c r="I1" s="2"/>
    </row>
    <row r="2" spans="1:9" x14ac:dyDescent="0.15">
      <c r="B2" s="2"/>
      <c r="C2" s="10"/>
      <c r="D2" s="2"/>
      <c r="E2" s="2"/>
      <c r="F2" s="22" t="s">
        <v>10</v>
      </c>
      <c r="G2" s="22" t="s">
        <v>9</v>
      </c>
      <c r="H2" s="22" t="s">
        <v>9</v>
      </c>
      <c r="I2" s="22" t="s">
        <v>10</v>
      </c>
    </row>
    <row r="3" spans="1:9" x14ac:dyDescent="0.15">
      <c r="B3" s="16" t="s">
        <v>8</v>
      </c>
      <c r="C3" s="17"/>
      <c r="D3" s="4" t="s">
        <v>0</v>
      </c>
      <c r="E3" s="4" t="s">
        <v>1</v>
      </c>
      <c r="F3" s="4" t="s">
        <v>2</v>
      </c>
      <c r="G3" s="4" t="s">
        <v>3</v>
      </c>
      <c r="H3" s="4" t="s">
        <v>1</v>
      </c>
      <c r="I3" s="4" t="s">
        <v>2</v>
      </c>
    </row>
    <row r="4" spans="1:9" x14ac:dyDescent="0.15">
      <c r="B4" s="14" t="s">
        <v>6</v>
      </c>
      <c r="C4" s="15">
        <v>1972</v>
      </c>
      <c r="D4" s="18">
        <v>51934</v>
      </c>
      <c r="E4" s="19" t="s">
        <v>5</v>
      </c>
      <c r="F4" s="20" t="s">
        <v>5</v>
      </c>
      <c r="G4" s="18">
        <v>385971</v>
      </c>
      <c r="H4" s="19" t="s">
        <v>5</v>
      </c>
      <c r="I4" s="20" t="s">
        <v>5</v>
      </c>
    </row>
    <row r="5" spans="1:9" x14ac:dyDescent="0.15">
      <c r="B5" s="14">
        <v>50</v>
      </c>
      <c r="C5" s="15">
        <v>1975</v>
      </c>
      <c r="D5" s="18">
        <v>53621</v>
      </c>
      <c r="E5" s="18">
        <f t="shared" ref="E5:E11" si="0">D5-D4</f>
        <v>1687</v>
      </c>
      <c r="F5" s="21">
        <f t="shared" ref="F5:F11" si="1">E5/D4*100</f>
        <v>3.2483536796703509</v>
      </c>
      <c r="G5" s="18">
        <v>402212</v>
      </c>
      <c r="H5" s="18">
        <f t="shared" ref="H5:H11" si="2">G5-G4</f>
        <v>16241</v>
      </c>
      <c r="I5" s="21">
        <f t="shared" ref="I5:I11" si="3">H5/G4*100</f>
        <v>4.2078290856048772</v>
      </c>
    </row>
    <row r="6" spans="1:9" x14ac:dyDescent="0.15">
      <c r="B6" s="14">
        <v>53</v>
      </c>
      <c r="C6" s="15">
        <v>1978</v>
      </c>
      <c r="D6" s="18">
        <v>56242</v>
      </c>
      <c r="E6" s="18">
        <f t="shared" si="0"/>
        <v>2621</v>
      </c>
      <c r="F6" s="21">
        <f t="shared" si="1"/>
        <v>4.8880102944741797</v>
      </c>
      <c r="G6" s="18">
        <v>420584</v>
      </c>
      <c r="H6" s="18">
        <f t="shared" si="2"/>
        <v>18372</v>
      </c>
      <c r="I6" s="21">
        <f t="shared" si="3"/>
        <v>4.5677403956122644</v>
      </c>
    </row>
    <row r="7" spans="1:9" x14ac:dyDescent="0.15">
      <c r="B7" s="14">
        <v>56</v>
      </c>
      <c r="C7" s="15">
        <v>1981</v>
      </c>
      <c r="D7" s="18">
        <v>59960</v>
      </c>
      <c r="E7" s="18">
        <f t="shared" si="0"/>
        <v>3718</v>
      </c>
      <c r="F7" s="21">
        <f t="shared" si="1"/>
        <v>6.6107179687777826</v>
      </c>
      <c r="G7" s="18">
        <v>446504</v>
      </c>
      <c r="H7" s="18">
        <f t="shared" si="2"/>
        <v>25920</v>
      </c>
      <c r="I7" s="21">
        <f t="shared" si="3"/>
        <v>6.1628592623590057</v>
      </c>
    </row>
    <row r="8" spans="1:9" x14ac:dyDescent="0.15">
      <c r="B8" s="14">
        <v>61</v>
      </c>
      <c r="C8" s="15">
        <v>1986</v>
      </c>
      <c r="D8" s="18">
        <v>61309</v>
      </c>
      <c r="E8" s="18">
        <f t="shared" si="0"/>
        <v>1349</v>
      </c>
      <c r="F8" s="21">
        <f t="shared" si="1"/>
        <v>2.2498332221480988</v>
      </c>
      <c r="G8" s="18">
        <v>454192</v>
      </c>
      <c r="H8" s="18">
        <f t="shared" si="2"/>
        <v>7688</v>
      </c>
      <c r="I8" s="21">
        <f t="shared" si="3"/>
        <v>1.7218210811101358</v>
      </c>
    </row>
    <row r="9" spans="1:9" x14ac:dyDescent="0.15">
      <c r="B9" s="14" t="s">
        <v>7</v>
      </c>
      <c r="C9" s="15">
        <v>1991</v>
      </c>
      <c r="D9" s="18">
        <v>62090</v>
      </c>
      <c r="E9" s="18">
        <f t="shared" si="0"/>
        <v>781</v>
      </c>
      <c r="F9" s="21">
        <f t="shared" si="1"/>
        <v>1.273874961261805</v>
      </c>
      <c r="G9" s="18">
        <v>489876</v>
      </c>
      <c r="H9" s="18">
        <f t="shared" si="2"/>
        <v>35684</v>
      </c>
      <c r="I9" s="21">
        <f t="shared" si="3"/>
        <v>7.8565892838271036</v>
      </c>
    </row>
    <row r="10" spans="1:9" x14ac:dyDescent="0.15">
      <c r="B10" s="14">
        <v>8</v>
      </c>
      <c r="C10" s="15">
        <v>1996</v>
      </c>
      <c r="D10" s="18">
        <v>61183</v>
      </c>
      <c r="E10" s="18">
        <f t="shared" si="0"/>
        <v>-907</v>
      </c>
      <c r="F10" s="21">
        <f t="shared" si="1"/>
        <v>-1.4607827347398936</v>
      </c>
      <c r="G10" s="18">
        <v>517224</v>
      </c>
      <c r="H10" s="18">
        <f t="shared" si="2"/>
        <v>27348</v>
      </c>
      <c r="I10" s="21">
        <f t="shared" si="3"/>
        <v>5.5826372388114542</v>
      </c>
    </row>
    <row r="11" spans="1:9" x14ac:dyDescent="0.15">
      <c r="B11" s="14">
        <v>13</v>
      </c>
      <c r="C11" s="15">
        <v>2001</v>
      </c>
      <c r="D11" s="18">
        <v>57335</v>
      </c>
      <c r="E11" s="18">
        <f t="shared" si="0"/>
        <v>-3848</v>
      </c>
      <c r="F11" s="21">
        <f t="shared" si="1"/>
        <v>-6.2893287351061575</v>
      </c>
      <c r="G11" s="18">
        <v>486512</v>
      </c>
      <c r="H11" s="18">
        <f t="shared" si="2"/>
        <v>-30712</v>
      </c>
      <c r="I11" s="21">
        <f t="shared" si="3"/>
        <v>-5.9378528451889316</v>
      </c>
    </row>
    <row r="12" spans="1:9" x14ac:dyDescent="0.15">
      <c r="B12" s="5"/>
      <c r="C12" s="9"/>
    </row>
    <row r="13" spans="1:9" x14ac:dyDescent="0.15">
      <c r="B13" s="6"/>
      <c r="C13" s="10"/>
      <c r="D13" s="2" t="s">
        <v>4</v>
      </c>
      <c r="E13" s="2"/>
      <c r="F13" s="22" t="s">
        <v>10</v>
      </c>
      <c r="G13" s="22" t="s">
        <v>9</v>
      </c>
      <c r="H13" s="22" t="s">
        <v>9</v>
      </c>
      <c r="I13" s="22" t="s">
        <v>10</v>
      </c>
    </row>
    <row r="14" spans="1:9" x14ac:dyDescent="0.15">
      <c r="B14" s="16" t="s">
        <v>8</v>
      </c>
      <c r="C14" s="17"/>
      <c r="D14" s="4" t="s">
        <v>0</v>
      </c>
      <c r="E14" s="4" t="s">
        <v>1</v>
      </c>
      <c r="F14" s="4" t="s">
        <v>2</v>
      </c>
      <c r="G14" s="4" t="s">
        <v>3</v>
      </c>
      <c r="H14" s="4" t="s">
        <v>1</v>
      </c>
      <c r="I14" s="4" t="s">
        <v>2</v>
      </c>
    </row>
    <row r="15" spans="1:9" x14ac:dyDescent="0.15">
      <c r="B15" s="8" t="s">
        <v>6</v>
      </c>
      <c r="C15" s="13">
        <v>1972</v>
      </c>
      <c r="D15" s="18">
        <v>49878</v>
      </c>
      <c r="E15" s="19" t="s">
        <v>5</v>
      </c>
      <c r="F15" s="20" t="s">
        <v>5</v>
      </c>
      <c r="G15" s="18">
        <v>335888</v>
      </c>
      <c r="H15" s="19" t="s">
        <v>5</v>
      </c>
      <c r="I15" s="20" t="s">
        <v>5</v>
      </c>
    </row>
    <row r="16" spans="1:9" x14ac:dyDescent="0.15">
      <c r="B16" s="8">
        <v>50</v>
      </c>
      <c r="C16" s="13">
        <v>1975</v>
      </c>
      <c r="D16" s="18">
        <v>51494</v>
      </c>
      <c r="E16" s="18">
        <f>D16-D15</f>
        <v>1616</v>
      </c>
      <c r="F16" s="21">
        <f>E16/D16*100</f>
        <v>3.1382296966636893</v>
      </c>
      <c r="G16" s="18">
        <v>348568</v>
      </c>
      <c r="H16" s="18">
        <f>G16-G15</f>
        <v>12680</v>
      </c>
      <c r="I16" s="21">
        <f>H16/G16*100</f>
        <v>3.6377406990888437</v>
      </c>
    </row>
    <row r="17" spans="2:9" x14ac:dyDescent="0.15">
      <c r="B17" s="8">
        <v>53</v>
      </c>
      <c r="C17" s="13">
        <v>1978</v>
      </c>
      <c r="D17" s="18">
        <v>54103</v>
      </c>
      <c r="E17" s="18">
        <f>D17-D16</f>
        <v>2609</v>
      </c>
      <c r="F17" s="21">
        <f>E17/D17*100</f>
        <v>4.8222834223610516</v>
      </c>
      <c r="G17" s="18">
        <v>366054</v>
      </c>
      <c r="H17" s="18">
        <f>G17-G16</f>
        <v>17486</v>
      </c>
      <c r="I17" s="21">
        <f>H17/G17*100</f>
        <v>4.776890841242003</v>
      </c>
    </row>
    <row r="18" spans="2:9" x14ac:dyDescent="0.15">
      <c r="B18" s="8">
        <v>56</v>
      </c>
      <c r="C18" s="13">
        <v>1981</v>
      </c>
      <c r="D18" s="18">
        <v>57723</v>
      </c>
      <c r="E18" s="18">
        <f>D18-D17</f>
        <v>3620</v>
      </c>
      <c r="F18" s="21">
        <f>E18/D18*100</f>
        <v>6.2713303189369922</v>
      </c>
      <c r="G18" s="18">
        <v>402928</v>
      </c>
      <c r="H18" s="18">
        <f>G18-G17</f>
        <v>36874</v>
      </c>
      <c r="I18" s="21">
        <f>H18/G18*100</f>
        <v>9.1515109399197865</v>
      </c>
    </row>
    <row r="19" spans="2:9" x14ac:dyDescent="0.15">
      <c r="B19" s="8">
        <v>61</v>
      </c>
      <c r="C19" s="13">
        <v>1986</v>
      </c>
      <c r="D19" s="18">
        <v>59018</v>
      </c>
      <c r="E19" s="18">
        <f>D19-D17</f>
        <v>4915</v>
      </c>
      <c r="F19" s="21">
        <f>E19/D17*100</f>
        <v>9.0845239635510033</v>
      </c>
      <c r="G19" s="18">
        <v>402927</v>
      </c>
      <c r="H19" s="18">
        <f>G19-G17</f>
        <v>36873</v>
      </c>
      <c r="I19" s="21">
        <f>H19/G17*100</f>
        <v>10.073103968266977</v>
      </c>
    </row>
    <row r="20" spans="2:9" x14ac:dyDescent="0.15">
      <c r="B20" s="8" t="s">
        <v>7</v>
      </c>
      <c r="C20" s="13">
        <v>1991</v>
      </c>
      <c r="D20" s="18">
        <v>59784</v>
      </c>
      <c r="E20" s="18">
        <f>D20-D19</f>
        <v>766</v>
      </c>
      <c r="F20" s="21">
        <f>E20/D19*100</f>
        <v>1.2979091124741604</v>
      </c>
      <c r="G20" s="18">
        <v>440939</v>
      </c>
      <c r="H20" s="18">
        <f>G20-G19</f>
        <v>38012</v>
      </c>
      <c r="I20" s="21">
        <f>H20/G19*100</f>
        <v>9.4339669468663061</v>
      </c>
    </row>
    <row r="21" spans="2:9" x14ac:dyDescent="0.15">
      <c r="B21" s="8">
        <v>8</v>
      </c>
      <c r="C21" s="13">
        <v>1996</v>
      </c>
      <c r="D21" s="18">
        <v>58827</v>
      </c>
      <c r="E21" s="18">
        <f>D21-D20</f>
        <v>-957</v>
      </c>
      <c r="F21" s="21">
        <f>E21/D20*100</f>
        <v>-1.6007627458851865</v>
      </c>
      <c r="G21" s="18">
        <v>466326</v>
      </c>
      <c r="H21" s="18">
        <f>G21-G20</f>
        <v>25387</v>
      </c>
      <c r="I21" s="21">
        <f>H21/G20*100</f>
        <v>5.7574857293185673</v>
      </c>
    </row>
    <row r="22" spans="2:9" x14ac:dyDescent="0.15">
      <c r="B22" s="8">
        <v>13</v>
      </c>
      <c r="C22" s="13">
        <v>2001</v>
      </c>
      <c r="D22" s="18">
        <v>54887</v>
      </c>
      <c r="E22" s="18">
        <f>D22-D21</f>
        <v>-3940</v>
      </c>
      <c r="F22" s="21">
        <f>E22/D21*100</f>
        <v>-6.6976048413143623</v>
      </c>
      <c r="G22" s="18">
        <v>434923</v>
      </c>
      <c r="H22" s="18">
        <f>G22-G21</f>
        <v>-31403</v>
      </c>
      <c r="I22" s="21">
        <f>H22/G21*100</f>
        <v>-6.7341302007608403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事業所・従業者数の推移（香川県）</vt:lpstr>
      <vt:lpstr>'事業所・従業者数の推移（香川県）'!Print_Area</vt:lpstr>
    </vt:vector>
  </TitlesOfParts>
  <Company>香川県統計調査課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事業所・企業統計調査</dc:title>
  <dc:subject>事業所・従業者数の推移</dc:subject>
  <dc:creator>林　昭児</dc:creator>
  <cp:lastModifiedBy>香川県政策部統計調査課</cp:lastModifiedBy>
  <cp:lastPrinted>2003-04-27T12:47:42Z</cp:lastPrinted>
  <dcterms:created xsi:type="dcterms:W3CDTF">2003-04-25T22:58:24Z</dcterms:created>
  <dcterms:modified xsi:type="dcterms:W3CDTF">2016-10-18T05:27:26Z</dcterms:modified>
</cp:coreProperties>
</file>