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表２" sheetId="25" r:id="rId1"/>
  </sheets>
  <definedNames>
    <definedName name="_2表の1" localSheetId="0">分析表２!$A$1:$H$37</definedName>
    <definedName name="_2表の2" localSheetId="0">分析表２!$I$1:$M$37</definedName>
    <definedName name="_xlnm.Print_Area" localSheetId="0">分析表２!$A$1:$BF$38</definedName>
  </definedNames>
  <calcPr calcId="162913"/>
</workbook>
</file>

<file path=xl/calcChain.xml><?xml version="1.0" encoding="utf-8"?>
<calcChain xmlns="http://schemas.openxmlformats.org/spreadsheetml/2006/main">
  <c r="M2" i="25" l="1"/>
  <c r="AP2" i="25" s="1"/>
  <c r="W2" i="25"/>
  <c r="AG2" i="25"/>
  <c r="AZ2" i="25"/>
</calcChain>
</file>

<file path=xl/sharedStrings.xml><?xml version="1.0" encoding="utf-8"?>
<sst xmlns="http://schemas.openxmlformats.org/spreadsheetml/2006/main" count="247" uniqueCount="61">
  <si>
    <t>構成比</t>
  </si>
  <si>
    <t>前年比</t>
  </si>
  <si>
    <t xml:space="preserve">％ </t>
  </si>
  <si>
    <t xml:space="preserve">人 </t>
  </si>
  <si>
    <t xml:space="preserve">万円 </t>
  </si>
  <si>
    <t>万円</t>
  </si>
  <si>
    <t>合　　　　　　 計</t>
  </si>
  <si>
    <t>生活関連･その他型</t>
  </si>
  <si>
    <t>飲料・飼料</t>
  </si>
  <si>
    <t>繊維</t>
  </si>
  <si>
    <t>木材</t>
  </si>
  <si>
    <t>家具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</si>
  <si>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</si>
  <si>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</si>
  <si>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</si>
  <si>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</si>
  <si>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</si>
  <si>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</si>
  <si>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</si>
  <si>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</si>
  <si>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</si>
  <si>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</si>
  <si>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電気機械</t>
  </si>
  <si>
    <t>その他</t>
  </si>
  <si>
    <t>１事業所　　　　　当たり</t>
  </si>
  <si>
    <t>注意：従業者29人以下の事業所の付加価値額については、粗付加価値額で計算している。</t>
    <rPh sb="0" eb="2">
      <t>チュウイ</t>
    </rPh>
    <rPh sb="3" eb="6">
      <t>ジュウギョウシャ</t>
    </rPh>
    <rPh sb="8" eb="9">
      <t>ニン</t>
    </rPh>
    <rPh sb="9" eb="11">
      <t>イカ</t>
    </rPh>
    <rPh sb="12" eb="15">
      <t>ジギョウショ</t>
    </rPh>
    <rPh sb="27" eb="28">
      <t>アラ</t>
    </rPh>
    <rPh sb="28" eb="30">
      <t>フカ</t>
    </rPh>
    <rPh sb="30" eb="32">
      <t>カチ</t>
    </rPh>
    <rPh sb="32" eb="33">
      <t>ガク</t>
    </rPh>
    <rPh sb="34" eb="36">
      <t>ケイサン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</si>
  <si>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事業所数</t>
    </r>
    <r>
      <rPr>
        <sz val="10"/>
        <rFont val="ＭＳ 明朝"/>
        <family val="1"/>
        <charset val="128"/>
      </rPr>
      <t xml:space="preserve">（従業者４人以上の事業所） </t>
    </r>
    <rPh sb="15" eb="17">
      <t>ジギョウ</t>
    </rPh>
    <rPh sb="17" eb="19">
      <t>ショスウ</t>
    </rPh>
    <rPh sb="20" eb="23">
      <t>ジュウギョウシャ</t>
    </rPh>
    <rPh sb="24" eb="25">
      <t>４ニン</t>
    </rPh>
    <rPh sb="25" eb="27">
      <t>イジョウ</t>
    </rPh>
    <rPh sb="28" eb="31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</si>
  <si>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従業者数</t>
    </r>
    <r>
      <rPr>
        <sz val="10"/>
        <rFont val="ＭＳ 明朝"/>
        <family val="1"/>
        <charset val="128"/>
      </rPr>
      <t xml:space="preserve">（従業者４人以上の事業所） </t>
    </r>
    <rPh sb="15" eb="18">
      <t>ジュウギョウシャ</t>
    </rPh>
    <rPh sb="18" eb="19">
      <t>スウ</t>
    </rPh>
    <rPh sb="20" eb="23">
      <t>ジュウギョウシャ</t>
    </rPh>
    <rPh sb="24" eb="25">
      <t>４ニン</t>
    </rPh>
    <rPh sb="25" eb="27">
      <t>イジョウ</t>
    </rPh>
    <rPh sb="28" eb="31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</si>
  <si>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製造品出荷額等</t>
    </r>
    <r>
      <rPr>
        <sz val="10"/>
        <rFont val="ＭＳ 明朝"/>
        <family val="1"/>
        <charset val="128"/>
      </rPr>
      <t xml:space="preserve">（従業者４人以上の事業所） </t>
    </r>
    <rPh sb="15" eb="22">
      <t>セ</t>
    </rPh>
    <rPh sb="23" eb="26">
      <t>ジュウギョウシャ</t>
    </rPh>
    <rPh sb="27" eb="28">
      <t>４ニン</t>
    </rPh>
    <rPh sb="28" eb="30">
      <t>イジョウ</t>
    </rPh>
    <rPh sb="31" eb="34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</si>
  <si>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原材料使用額等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2">
      <t>ゲ</t>
    </rPh>
    <rPh sb="23" eb="26">
      <t>ジュウギョウシャ</t>
    </rPh>
    <rPh sb="27" eb="28">
      <t>４ニン</t>
    </rPh>
    <rPh sb="28" eb="30">
      <t>イジョウ</t>
    </rPh>
    <rPh sb="31" eb="34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</si>
  <si>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付加価値額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0">
      <t>フ</t>
    </rPh>
    <rPh sb="21" eb="24">
      <t>ジュウギョウシャ</t>
    </rPh>
    <rPh sb="25" eb="26">
      <t>４ニン</t>
    </rPh>
    <rPh sb="26" eb="28">
      <t>イジョウ</t>
    </rPh>
    <rPh sb="29" eb="32">
      <t>ジギョウショ</t>
    </rPh>
    <phoneticPr fontId="3"/>
  </si>
  <si>
    <r>
      <t>２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3"/>
        <charset val="128"/>
      </rPr>
      <t>産業中分類別、産業類型別　現金給与総額</t>
    </r>
    <r>
      <rPr>
        <sz val="10"/>
        <rFont val="ＭＳ 明朝"/>
        <family val="1"/>
        <charset val="128"/>
      </rPr>
      <t xml:space="preserve">（従業者４人以上の事業所） </t>
    </r>
    <rPh sb="2" eb="4">
      <t>サンギョウ</t>
    </rPh>
    <rPh sb="4" eb="5">
      <t>チュウ</t>
    </rPh>
    <rPh sb="5" eb="7">
      <t>ブンルイ</t>
    </rPh>
    <rPh sb="9" eb="11">
      <t>サンギョウ</t>
    </rPh>
    <rPh sb="11" eb="13">
      <t>ルイケイ</t>
    </rPh>
    <rPh sb="13" eb="14">
      <t>ベツ</t>
    </rPh>
    <rPh sb="15" eb="21">
      <t>ゲ</t>
    </rPh>
    <rPh sb="22" eb="25">
      <t>ジュウギョウシャ</t>
    </rPh>
    <rPh sb="26" eb="27">
      <t>４ニン</t>
    </rPh>
    <rPh sb="27" eb="29">
      <t>イジョウ</t>
    </rPh>
    <rPh sb="30" eb="33">
      <t>ジギョウショ</t>
    </rPh>
    <phoneticPr fontId="3"/>
  </si>
  <si>
    <t>産 業 類 型　　　　　　　　　及び　　　　　　　　　　　　産 業 中 分 類</t>
    <rPh sb="0" eb="3">
      <t>サンギョウ</t>
    </rPh>
    <rPh sb="4" eb="7">
      <t>ルイケイ</t>
    </rPh>
    <rPh sb="16" eb="17">
      <t>オヨ</t>
    </rPh>
    <phoneticPr fontId="3"/>
  </si>
  <si>
    <t>産 業 類 型 　　　　　　　　及び　　　　　　　　　　産 業 中 分 類</t>
    <rPh sb="0" eb="3">
      <t>サンギョウ</t>
    </rPh>
    <rPh sb="4" eb="7">
      <t>ルイケイ</t>
    </rPh>
    <rPh sb="16" eb="17">
      <t>オヨ</t>
    </rPh>
    <phoneticPr fontId="3"/>
  </si>
  <si>
    <t>増減率</t>
    <rPh sb="0" eb="3">
      <t>ゾウゲンリツ</t>
    </rPh>
    <phoneticPr fontId="3"/>
  </si>
  <si>
    <t>構成比</t>
    <rPh sb="0" eb="3">
      <t>コウセイヒ</t>
    </rPh>
    <phoneticPr fontId="3"/>
  </si>
  <si>
    <t>前年比</t>
    <rPh sb="0" eb="3">
      <t>ゼンネンヒ</t>
    </rPh>
    <phoneticPr fontId="3"/>
  </si>
  <si>
    <t>うち常用　　　　　　労働者数</t>
    <rPh sb="2" eb="4">
      <t>ジョウヨウ</t>
    </rPh>
    <rPh sb="10" eb="13">
      <t>ロウドウシャ</t>
    </rPh>
    <rPh sb="13" eb="14">
      <t>スウ</t>
    </rPh>
    <phoneticPr fontId="3"/>
  </si>
  <si>
    <t>１事業所　　　　　当たり</t>
    <rPh sb="1" eb="4">
      <t>ジギョウショ</t>
    </rPh>
    <rPh sb="9" eb="10">
      <t>ア</t>
    </rPh>
    <phoneticPr fontId="3"/>
  </si>
  <si>
    <t>従業者　　　　　　１人当たり　</t>
    <rPh sb="0" eb="3">
      <t>ジュウギョウシャ</t>
    </rPh>
    <rPh sb="10" eb="11">
      <t>ニン</t>
    </rPh>
    <rPh sb="11" eb="12">
      <t>ア</t>
    </rPh>
    <phoneticPr fontId="3"/>
  </si>
  <si>
    <t>１事業所　　　　　　　　当たり</t>
    <rPh sb="1" eb="4">
      <t>ジギョウショ</t>
    </rPh>
    <rPh sb="12" eb="13">
      <t>ア</t>
    </rPh>
    <phoneticPr fontId="3"/>
  </si>
  <si>
    <t>1事業所　　　　　当たり</t>
    <rPh sb="1" eb="4">
      <t>ジギョウショ</t>
    </rPh>
    <rPh sb="9" eb="10">
      <t>ア</t>
    </rPh>
    <phoneticPr fontId="3"/>
  </si>
  <si>
    <t>常用労働者　　　　１人当たり</t>
    <rPh sb="0" eb="2">
      <t>ジョウヨウ</t>
    </rPh>
    <rPh sb="2" eb="5">
      <t>ロウドウシャ</t>
    </rPh>
    <rPh sb="10" eb="11">
      <t>ニン</t>
    </rPh>
    <rPh sb="11" eb="12">
      <t>ア</t>
    </rPh>
    <phoneticPr fontId="3"/>
  </si>
  <si>
    <t>万円</t>
    <rPh sb="0" eb="2">
      <t>マンエン</t>
    </rPh>
    <phoneticPr fontId="3"/>
  </si>
  <si>
    <t>食料品</t>
  </si>
  <si>
    <t>パルプ・紙</t>
  </si>
  <si>
    <t>はん用機械</t>
  </si>
  <si>
    <t>生産機械</t>
  </si>
  <si>
    <t>業務機械</t>
  </si>
  <si>
    <t>電子部品</t>
  </si>
  <si>
    <t>情報通信</t>
  </si>
  <si>
    <t>輸送用機械</t>
    <rPh sb="2" eb="3">
      <t>ヨウ</t>
    </rPh>
    <phoneticPr fontId="10"/>
  </si>
  <si>
    <t>２０　年</t>
    <phoneticPr fontId="3"/>
  </si>
  <si>
    <t>基  礎  素 材 型</t>
    <phoneticPr fontId="3"/>
  </si>
  <si>
    <t>加  工  組 立 型</t>
    <phoneticPr fontId="3"/>
  </si>
  <si>
    <t>09</t>
    <phoneticPr fontId="3"/>
  </si>
  <si>
    <t>輸送用機械</t>
    <rPh sb="2" eb="3">
      <t>ヨウ</t>
    </rPh>
    <phoneticPr fontId="15"/>
  </si>
  <si>
    <t>基  礎  素 材 型</t>
  </si>
  <si>
    <t>加  工  組 立 型</t>
  </si>
  <si>
    <t>09</t>
  </si>
  <si>
    <t>従業者　　　　１人当たり</t>
    <rPh sb="0" eb="3">
      <t>ジュウギョウシャ</t>
    </rPh>
    <rPh sb="8" eb="9">
      <t>ニン</t>
    </rPh>
    <rPh sb="9" eb="10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</si>
</sst>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"/>
    <numFmt numFmtId="178" formatCode="#,##0;&quot;△ &quot;#,##0"/>
    <numFmt numFmtId="179" formatCode="#,##0.0;&quot;△ &quot;#,##0.0"/>
    <numFmt numFmtId="180" formatCode="#,##0_);[Red]\(#,##0\)"/>
  </numFmts>
  <fonts count="16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48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48"/>
      <name val="ＭＳ 明朝"/>
      <family val="1"/>
      <charset val="128"/>
    </font>
    <font>
      <sz val="8"/>
      <color indexed="48"/>
      <name val="ＭＳ 明朝"/>
      <family val="3"/>
      <charset val="128"/>
    </font>
    <font>
      <sz val="7"/>
      <color indexed="4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176" fontId="4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/>
    <xf numFmtId="0" fontId="8" fillId="0" borderId="0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79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 applyProtection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/>
    <xf numFmtId="38" fontId="4" fillId="0" borderId="0" xfId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/>
    <xf numFmtId="0" fontId="4" fillId="0" borderId="6" xfId="0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/>
    <xf numFmtId="0" fontId="14" fillId="0" borderId="0" xfId="0" applyFont="1" applyFill="1"/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Fill="1" applyAlignment="1" applyProtection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right" vertical="center"/>
    </xf>
    <xf numFmtId="0" fontId="0" fillId="0" borderId="4" xfId="0" applyBorder="1"/>
    <xf numFmtId="0" fontId="0" fillId="0" borderId="10" xfId="0" applyBorder="1"/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F43"/>
  <sheetViews>
    <sheetView showGridLines="0" tabSelected="1" zoomScaleNormal="100" zoomScaleSheetLayoutView="100" workbookViewId="0"/>
  </sheetViews>
  <sheetFormatPr defaultColWidth="9" defaultRowHeight="21" customHeight="1" x14ac:dyDescent="0.15"/>
  <cols>
    <col min="1" max="1" width="1.5" style="9" customWidth="1"/>
    <col min="2" max="2" width="2.640625" style="9" customWidth="1"/>
    <col min="3" max="3" width="13.7109375" style="9" customWidth="1"/>
    <col min="4" max="4" width="1.640625" style="9" customWidth="1"/>
    <col min="5" max="8" width="8.640625" style="9" customWidth="1"/>
    <col min="9" max="9" width="1.640625" style="9" customWidth="1"/>
    <col min="10" max="10" width="2.640625" style="9" customWidth="1"/>
    <col min="11" max="11" width="13.7109375" style="9" customWidth="1"/>
    <col min="12" max="12" width="1.640625" style="9" customWidth="1"/>
    <col min="13" max="16" width="8.640625" style="9" customWidth="1"/>
    <col min="17" max="17" width="8.640625" style="49" customWidth="1"/>
    <col min="18" max="18" width="8.640625" style="9" customWidth="1"/>
    <col min="19" max="19" width="1.640625" style="9" customWidth="1"/>
    <col min="20" max="20" width="2.640625" style="9" customWidth="1"/>
    <col min="21" max="21" width="13.7109375" style="9" customWidth="1"/>
    <col min="22" max="22" width="1.640625" style="9" customWidth="1"/>
    <col min="23" max="23" width="12.640625" style="9" customWidth="1"/>
    <col min="24" max="28" width="8.640625" style="9" customWidth="1"/>
    <col min="29" max="29" width="1.640625" style="9" customWidth="1"/>
    <col min="30" max="30" width="2.640625" style="9" customWidth="1"/>
    <col min="31" max="31" width="13.7109375" style="9" customWidth="1"/>
    <col min="32" max="32" width="1.640625" style="9" customWidth="1"/>
    <col min="33" max="33" width="12.640625" style="9" customWidth="1"/>
    <col min="34" max="37" width="8.640625" style="11" customWidth="1"/>
    <col min="38" max="38" width="1.640625" style="9" customWidth="1"/>
    <col min="39" max="39" width="2.640625" style="9" customWidth="1"/>
    <col min="40" max="40" width="13.7109375" style="9" customWidth="1"/>
    <col min="41" max="41" width="1.640625" style="9" customWidth="1"/>
    <col min="42" max="42" width="12.640625" style="9" customWidth="1"/>
    <col min="43" max="47" width="8.640625" style="9" customWidth="1"/>
    <col min="48" max="48" width="1.640625" style="9" customWidth="1"/>
    <col min="49" max="49" width="2.640625" style="9" customWidth="1"/>
    <col min="50" max="50" width="13.7109375" style="9" customWidth="1"/>
    <col min="51" max="51" width="1.640625" style="9" customWidth="1"/>
    <col min="52" max="52" width="12.640625" style="9" customWidth="1"/>
    <col min="53" max="57" width="8.640625" style="9" customWidth="1"/>
    <col min="58" max="58" width="0.85546875" style="9" customWidth="1"/>
    <col min="59" max="16384" width="9" style="9"/>
  </cols>
  <sheetData>
    <row r="1" spans="1:58" s="6" customFormat="1" ht="21" customHeight="1" thickBot="1" x14ac:dyDescent="0.3">
      <c r="A1" s="12" t="s">
        <v>26</v>
      </c>
      <c r="C1" s="12"/>
      <c r="D1" s="12"/>
      <c r="I1" s="12" t="s">
        <v>27</v>
      </c>
      <c r="K1" s="12"/>
      <c r="L1" s="12"/>
      <c r="Q1" s="45"/>
      <c r="R1" s="13"/>
      <c r="S1" s="12" t="s">
        <v>28</v>
      </c>
      <c r="U1" s="12"/>
      <c r="V1" s="12"/>
      <c r="W1" s="13"/>
      <c r="X1" s="14"/>
      <c r="Y1" s="14"/>
      <c r="Z1" s="14"/>
      <c r="AA1" s="14"/>
      <c r="AB1" s="14"/>
      <c r="AC1" s="12" t="s">
        <v>29</v>
      </c>
      <c r="AH1" s="10"/>
      <c r="AI1" s="10"/>
      <c r="AJ1" s="10"/>
      <c r="AK1" s="10"/>
      <c r="AL1" s="12" t="s">
        <v>30</v>
      </c>
      <c r="AV1" s="12" t="s">
        <v>31</v>
      </c>
    </row>
    <row r="2" spans="1:58" ht="6.75" customHeight="1" x14ac:dyDescent="0.15">
      <c r="A2" s="59" t="s">
        <v>32</v>
      </c>
      <c r="B2" s="89"/>
      <c r="C2" s="89"/>
      <c r="D2" s="90"/>
      <c r="E2" s="85" t="s">
        <v>52</v>
      </c>
      <c r="F2" s="56" t="s">
        <v>1</v>
      </c>
      <c r="G2" s="56" t="s">
        <v>34</v>
      </c>
      <c r="H2" s="96" t="s">
        <v>35</v>
      </c>
      <c r="I2" s="59" t="s">
        <v>32</v>
      </c>
      <c r="J2" s="59"/>
      <c r="K2" s="59"/>
      <c r="L2" s="60"/>
      <c r="M2" s="56" t="str">
        <f>E2</f>
        <v>２０　年</v>
      </c>
      <c r="N2" s="56" t="s">
        <v>36</v>
      </c>
      <c r="O2" s="56" t="s">
        <v>34</v>
      </c>
      <c r="P2" s="56" t="s">
        <v>35</v>
      </c>
      <c r="Q2" s="65" t="s">
        <v>37</v>
      </c>
      <c r="R2" s="68" t="s">
        <v>38</v>
      </c>
      <c r="S2" s="59" t="s">
        <v>32</v>
      </c>
      <c r="T2" s="59"/>
      <c r="U2" s="59"/>
      <c r="V2" s="59"/>
      <c r="W2" s="77" t="str">
        <f>分析表２!E2</f>
        <v>２０　年</v>
      </c>
      <c r="X2" s="77" t="s">
        <v>1</v>
      </c>
      <c r="Y2" s="77" t="s">
        <v>34</v>
      </c>
      <c r="Z2" s="77" t="s">
        <v>0</v>
      </c>
      <c r="AA2" s="80" t="s">
        <v>24</v>
      </c>
      <c r="AB2" s="74" t="s">
        <v>39</v>
      </c>
      <c r="AC2" s="59" t="s">
        <v>33</v>
      </c>
      <c r="AD2" s="59"/>
      <c r="AE2" s="59"/>
      <c r="AF2" s="60"/>
      <c r="AG2" s="71" t="str">
        <f>分析表２!E2</f>
        <v>２０　年</v>
      </c>
      <c r="AH2" s="56" t="s">
        <v>1</v>
      </c>
      <c r="AI2" s="56" t="s">
        <v>34</v>
      </c>
      <c r="AJ2" s="56" t="s">
        <v>0</v>
      </c>
      <c r="AK2" s="68" t="s">
        <v>40</v>
      </c>
      <c r="AL2" s="59" t="s">
        <v>33</v>
      </c>
      <c r="AM2" s="59"/>
      <c r="AN2" s="59"/>
      <c r="AO2" s="60"/>
      <c r="AP2" s="71" t="str">
        <f>分析表２!M2</f>
        <v>２０　年</v>
      </c>
      <c r="AQ2" s="56" t="s">
        <v>1</v>
      </c>
      <c r="AR2" s="56" t="s">
        <v>34</v>
      </c>
      <c r="AS2" s="56" t="s">
        <v>0</v>
      </c>
      <c r="AT2" s="65" t="s">
        <v>38</v>
      </c>
      <c r="AU2" s="68" t="s">
        <v>60</v>
      </c>
      <c r="AV2" s="59" t="s">
        <v>33</v>
      </c>
      <c r="AW2" s="59"/>
      <c r="AX2" s="59"/>
      <c r="AY2" s="60"/>
      <c r="AZ2" s="71" t="str">
        <f>AG2</f>
        <v>２０　年</v>
      </c>
      <c r="BA2" s="56" t="s">
        <v>1</v>
      </c>
      <c r="BB2" s="56" t="s">
        <v>34</v>
      </c>
      <c r="BC2" s="56" t="s">
        <v>0</v>
      </c>
      <c r="BD2" s="65" t="s">
        <v>41</v>
      </c>
      <c r="BE2" s="65" t="s">
        <v>42</v>
      </c>
      <c r="BF2" s="68"/>
    </row>
    <row r="3" spans="1:58" ht="21" customHeight="1" x14ac:dyDescent="0.15">
      <c r="A3" s="91"/>
      <c r="B3" s="91"/>
      <c r="C3" s="91"/>
      <c r="D3" s="92"/>
      <c r="E3" s="86"/>
      <c r="F3" s="57"/>
      <c r="G3" s="57"/>
      <c r="H3" s="97"/>
      <c r="I3" s="95"/>
      <c r="J3" s="95"/>
      <c r="K3" s="95"/>
      <c r="L3" s="62"/>
      <c r="M3" s="83"/>
      <c r="N3" s="57"/>
      <c r="O3" s="57"/>
      <c r="P3" s="57"/>
      <c r="Q3" s="66"/>
      <c r="R3" s="69"/>
      <c r="S3" s="95"/>
      <c r="T3" s="95"/>
      <c r="U3" s="95"/>
      <c r="V3" s="61"/>
      <c r="W3" s="78"/>
      <c r="X3" s="78"/>
      <c r="Y3" s="78"/>
      <c r="Z3" s="78"/>
      <c r="AA3" s="81"/>
      <c r="AB3" s="75"/>
      <c r="AC3" s="61"/>
      <c r="AD3" s="61"/>
      <c r="AE3" s="61"/>
      <c r="AF3" s="62"/>
      <c r="AG3" s="72"/>
      <c r="AH3" s="57"/>
      <c r="AI3" s="57"/>
      <c r="AJ3" s="57"/>
      <c r="AK3" s="69"/>
      <c r="AL3" s="61"/>
      <c r="AM3" s="61"/>
      <c r="AN3" s="61"/>
      <c r="AO3" s="62"/>
      <c r="AP3" s="72"/>
      <c r="AQ3" s="57"/>
      <c r="AR3" s="57"/>
      <c r="AS3" s="57"/>
      <c r="AT3" s="66"/>
      <c r="AU3" s="69"/>
      <c r="AV3" s="61"/>
      <c r="AW3" s="61"/>
      <c r="AX3" s="61"/>
      <c r="AY3" s="62"/>
      <c r="AZ3" s="72"/>
      <c r="BA3" s="57"/>
      <c r="BB3" s="57"/>
      <c r="BC3" s="57"/>
      <c r="BD3" s="66"/>
      <c r="BE3" s="66"/>
      <c r="BF3" s="69"/>
    </row>
    <row r="4" spans="1:58" ht="9.75" customHeight="1" x14ac:dyDescent="0.15">
      <c r="A4" s="91"/>
      <c r="B4" s="91"/>
      <c r="C4" s="91"/>
      <c r="D4" s="92"/>
      <c r="E4" s="86"/>
      <c r="F4" s="57"/>
      <c r="G4" s="57"/>
      <c r="H4" s="97"/>
      <c r="I4" s="95"/>
      <c r="J4" s="95"/>
      <c r="K4" s="95"/>
      <c r="L4" s="62"/>
      <c r="M4" s="83"/>
      <c r="N4" s="57"/>
      <c r="O4" s="57"/>
      <c r="P4" s="57"/>
      <c r="Q4" s="66"/>
      <c r="R4" s="69"/>
      <c r="S4" s="95"/>
      <c r="T4" s="95"/>
      <c r="U4" s="95"/>
      <c r="V4" s="61"/>
      <c r="W4" s="78"/>
      <c r="X4" s="78"/>
      <c r="Y4" s="78"/>
      <c r="Z4" s="78"/>
      <c r="AA4" s="81"/>
      <c r="AB4" s="75"/>
      <c r="AC4" s="61"/>
      <c r="AD4" s="61"/>
      <c r="AE4" s="61"/>
      <c r="AF4" s="62"/>
      <c r="AG4" s="72"/>
      <c r="AH4" s="57"/>
      <c r="AI4" s="57"/>
      <c r="AJ4" s="57"/>
      <c r="AK4" s="69"/>
      <c r="AL4" s="61"/>
      <c r="AM4" s="61"/>
      <c r="AN4" s="61"/>
      <c r="AO4" s="62"/>
      <c r="AP4" s="72"/>
      <c r="AQ4" s="57"/>
      <c r="AR4" s="57"/>
      <c r="AS4" s="57"/>
      <c r="AT4" s="66"/>
      <c r="AU4" s="69"/>
      <c r="AV4" s="61"/>
      <c r="AW4" s="61"/>
      <c r="AX4" s="61"/>
      <c r="AY4" s="62"/>
      <c r="AZ4" s="72"/>
      <c r="BA4" s="57"/>
      <c r="BB4" s="57"/>
      <c r="BC4" s="57"/>
      <c r="BD4" s="66"/>
      <c r="BE4" s="66"/>
      <c r="BF4" s="69"/>
    </row>
    <row r="5" spans="1:58" ht="7.5" customHeight="1" thickBot="1" x14ac:dyDescent="0.2">
      <c r="A5" s="93"/>
      <c r="B5" s="93"/>
      <c r="C5" s="93"/>
      <c r="D5" s="94"/>
      <c r="E5" s="87"/>
      <c r="F5" s="58"/>
      <c r="G5" s="58"/>
      <c r="H5" s="98"/>
      <c r="I5" s="63"/>
      <c r="J5" s="63"/>
      <c r="K5" s="63"/>
      <c r="L5" s="64"/>
      <c r="M5" s="84"/>
      <c r="N5" s="58"/>
      <c r="O5" s="58"/>
      <c r="P5" s="58"/>
      <c r="Q5" s="67"/>
      <c r="R5" s="70"/>
      <c r="S5" s="63"/>
      <c r="T5" s="63"/>
      <c r="U5" s="63"/>
      <c r="V5" s="63"/>
      <c r="W5" s="79"/>
      <c r="X5" s="79"/>
      <c r="Y5" s="79"/>
      <c r="Z5" s="79"/>
      <c r="AA5" s="82"/>
      <c r="AB5" s="76"/>
      <c r="AC5" s="63"/>
      <c r="AD5" s="63"/>
      <c r="AE5" s="63"/>
      <c r="AF5" s="64"/>
      <c r="AG5" s="73"/>
      <c r="AH5" s="58"/>
      <c r="AI5" s="58"/>
      <c r="AJ5" s="58"/>
      <c r="AK5" s="70"/>
      <c r="AL5" s="63"/>
      <c r="AM5" s="63"/>
      <c r="AN5" s="63"/>
      <c r="AO5" s="64"/>
      <c r="AP5" s="73"/>
      <c r="AQ5" s="58"/>
      <c r="AR5" s="58"/>
      <c r="AS5" s="58"/>
      <c r="AT5" s="67"/>
      <c r="AU5" s="70"/>
      <c r="AV5" s="63"/>
      <c r="AW5" s="63"/>
      <c r="AX5" s="63"/>
      <c r="AY5" s="64"/>
      <c r="AZ5" s="73"/>
      <c r="BA5" s="58"/>
      <c r="BB5" s="58"/>
      <c r="BC5" s="58"/>
      <c r="BD5" s="67"/>
      <c r="BE5" s="67"/>
      <c r="BF5" s="70"/>
    </row>
    <row r="6" spans="1:58" ht="21" customHeight="1" x14ac:dyDescent="0.15">
      <c r="A6" s="17"/>
      <c r="B6" s="18"/>
      <c r="C6" s="18"/>
      <c r="D6" s="15"/>
      <c r="E6" s="19"/>
      <c r="F6" s="20" t="s">
        <v>2</v>
      </c>
      <c r="G6" s="20" t="s">
        <v>2</v>
      </c>
      <c r="H6" s="20" t="s">
        <v>2</v>
      </c>
      <c r="I6" s="17"/>
      <c r="J6" s="18"/>
      <c r="K6" s="18"/>
      <c r="L6" s="15"/>
      <c r="M6" s="7" t="s">
        <v>3</v>
      </c>
      <c r="N6" s="20" t="s">
        <v>2</v>
      </c>
      <c r="O6" s="20" t="s">
        <v>2</v>
      </c>
      <c r="P6" s="20" t="s">
        <v>2</v>
      </c>
      <c r="Q6" s="46" t="s">
        <v>3</v>
      </c>
      <c r="R6" s="7" t="s">
        <v>3</v>
      </c>
      <c r="S6" s="17"/>
      <c r="T6" s="18"/>
      <c r="U6" s="18"/>
      <c r="V6" s="15"/>
      <c r="W6" s="7" t="s">
        <v>4</v>
      </c>
      <c r="X6" s="7" t="s">
        <v>2</v>
      </c>
      <c r="Y6" s="7" t="s">
        <v>2</v>
      </c>
      <c r="Z6" s="7" t="s">
        <v>2</v>
      </c>
      <c r="AA6" s="7" t="s">
        <v>5</v>
      </c>
      <c r="AB6" s="7" t="s">
        <v>5</v>
      </c>
      <c r="AC6" s="21"/>
      <c r="AD6" s="22"/>
      <c r="AE6" s="22"/>
      <c r="AF6" s="15"/>
      <c r="AG6" s="7" t="s">
        <v>4</v>
      </c>
      <c r="AH6" s="7" t="s">
        <v>2</v>
      </c>
      <c r="AI6" s="7" t="s">
        <v>2</v>
      </c>
      <c r="AJ6" s="7" t="s">
        <v>2</v>
      </c>
      <c r="AK6" s="23" t="s">
        <v>43</v>
      </c>
      <c r="AL6" s="21"/>
      <c r="AM6" s="22"/>
      <c r="AN6" s="22"/>
      <c r="AO6" s="15"/>
      <c r="AP6" s="20" t="s">
        <v>4</v>
      </c>
      <c r="AQ6" s="7" t="s">
        <v>2</v>
      </c>
      <c r="AR6" s="7" t="s">
        <v>2</v>
      </c>
      <c r="AS6" s="7" t="s">
        <v>2</v>
      </c>
      <c r="AT6" s="20" t="s">
        <v>5</v>
      </c>
      <c r="AU6" s="20" t="s">
        <v>5</v>
      </c>
      <c r="AV6" s="21"/>
      <c r="AW6" s="22"/>
      <c r="AX6" s="22"/>
      <c r="AY6" s="15"/>
      <c r="AZ6" s="7" t="s">
        <v>4</v>
      </c>
      <c r="BA6" s="7" t="s">
        <v>2</v>
      </c>
      <c r="BB6" s="7" t="s">
        <v>2</v>
      </c>
      <c r="BC6" s="7" t="s">
        <v>2</v>
      </c>
      <c r="BD6" s="7" t="s">
        <v>5</v>
      </c>
      <c r="BE6" s="88" t="s">
        <v>5</v>
      </c>
      <c r="BF6" s="88"/>
    </row>
    <row r="7" spans="1:58" ht="21" customHeight="1" x14ac:dyDescent="0.15">
      <c r="A7" s="17"/>
      <c r="B7" s="24" t="s">
        <v>6</v>
      </c>
      <c r="C7" s="24"/>
      <c r="D7" s="15"/>
      <c r="E7" s="50">
        <v>2491</v>
      </c>
      <c r="F7" s="3">
        <v>103.1</v>
      </c>
      <c r="G7" s="25">
        <v>3.1</v>
      </c>
      <c r="H7" s="26">
        <v>100</v>
      </c>
      <c r="I7" s="17"/>
      <c r="J7" s="24" t="s">
        <v>6</v>
      </c>
      <c r="K7" s="24"/>
      <c r="L7" s="15"/>
      <c r="M7" s="50">
        <v>69641</v>
      </c>
      <c r="N7" s="3">
        <v>98.4</v>
      </c>
      <c r="O7" s="25">
        <v>-1.6</v>
      </c>
      <c r="P7" s="26">
        <v>100</v>
      </c>
      <c r="Q7" s="51">
        <v>69212</v>
      </c>
      <c r="R7" s="28">
        <v>27.957045363307909</v>
      </c>
      <c r="S7" s="17"/>
      <c r="T7" s="24" t="s">
        <v>6</v>
      </c>
      <c r="U7" s="24"/>
      <c r="V7" s="15"/>
      <c r="W7" s="50">
        <v>284738930</v>
      </c>
      <c r="X7" s="3">
        <v>104.2</v>
      </c>
      <c r="Y7" s="25">
        <v>4.2</v>
      </c>
      <c r="Z7" s="26">
        <v>100</v>
      </c>
      <c r="AA7" s="29">
        <v>114307.07747892413</v>
      </c>
      <c r="AB7" s="29">
        <v>4088.6680260191556</v>
      </c>
      <c r="AC7" s="21"/>
      <c r="AD7" s="30" t="s">
        <v>6</v>
      </c>
      <c r="AE7" s="30"/>
      <c r="AF7" s="15"/>
      <c r="AG7" s="50">
        <v>201030833</v>
      </c>
      <c r="AH7" s="3">
        <v>112.7</v>
      </c>
      <c r="AI7" s="2">
        <v>12.7</v>
      </c>
      <c r="AJ7" s="1">
        <v>100</v>
      </c>
      <c r="AK7" s="31">
        <v>80702.863508631068</v>
      </c>
      <c r="AL7" s="21"/>
      <c r="AM7" s="30" t="s">
        <v>6</v>
      </c>
      <c r="AN7" s="30"/>
      <c r="AO7" s="15"/>
      <c r="AP7" s="52">
        <v>75349599</v>
      </c>
      <c r="AQ7" s="3">
        <v>94.6</v>
      </c>
      <c r="AR7" s="2">
        <v>-5.4</v>
      </c>
      <c r="AS7" s="2">
        <v>100</v>
      </c>
      <c r="AT7" s="31">
        <v>30248.735046166199</v>
      </c>
      <c r="AU7" s="31">
        <v>1081.9718125816689</v>
      </c>
      <c r="AV7" s="21"/>
      <c r="AW7" s="30" t="s">
        <v>6</v>
      </c>
      <c r="AX7" s="30"/>
      <c r="AY7" s="15"/>
      <c r="AZ7" s="50">
        <v>27334072</v>
      </c>
      <c r="BA7" s="3">
        <v>100.4</v>
      </c>
      <c r="BB7" s="2">
        <v>0.4</v>
      </c>
      <c r="BC7" s="1">
        <v>100</v>
      </c>
      <c r="BD7" s="31">
        <v>10973.132075471698</v>
      </c>
      <c r="BE7" s="31">
        <v>394.93255504825754</v>
      </c>
      <c r="BF7" s="1"/>
    </row>
    <row r="8" spans="1:58" ht="21" customHeight="1" x14ac:dyDescent="0.15">
      <c r="A8" s="17"/>
      <c r="B8" s="24"/>
      <c r="C8" s="24"/>
      <c r="D8" s="15"/>
      <c r="E8" s="17"/>
      <c r="F8" s="26"/>
      <c r="G8" s="25"/>
      <c r="H8" s="26"/>
      <c r="I8" s="17"/>
      <c r="J8" s="24"/>
      <c r="K8" s="24"/>
      <c r="L8" s="15"/>
      <c r="M8" s="32"/>
      <c r="N8" s="26"/>
      <c r="O8" s="25"/>
      <c r="P8" s="26"/>
      <c r="Q8" s="21"/>
      <c r="R8" s="28"/>
      <c r="S8" s="17"/>
      <c r="T8" s="24"/>
      <c r="U8" s="24"/>
      <c r="V8" s="15"/>
      <c r="W8" s="21"/>
      <c r="X8" s="21"/>
      <c r="Y8" s="2"/>
      <c r="Z8" s="21"/>
      <c r="AA8" s="29"/>
      <c r="AB8" s="29"/>
      <c r="AC8" s="21"/>
      <c r="AD8" s="30"/>
      <c r="AE8" s="30"/>
      <c r="AF8" s="15"/>
      <c r="AG8" s="21"/>
      <c r="AH8" s="21"/>
      <c r="AI8" s="2"/>
      <c r="AJ8" s="21"/>
      <c r="AK8" s="31"/>
      <c r="AL8" s="21"/>
      <c r="AM8" s="30"/>
      <c r="AN8" s="30"/>
      <c r="AO8" s="15"/>
      <c r="AP8" s="29"/>
      <c r="AQ8" s="21"/>
      <c r="AR8" s="2"/>
      <c r="AS8" s="28"/>
      <c r="AT8" s="31"/>
      <c r="AU8" s="31"/>
      <c r="AV8" s="21"/>
      <c r="AW8" s="30"/>
      <c r="AX8" s="30"/>
      <c r="AY8" s="15"/>
      <c r="AZ8" s="21"/>
      <c r="BA8" s="21"/>
      <c r="BB8" s="2"/>
      <c r="BC8" s="21"/>
      <c r="BD8" s="31"/>
      <c r="BE8" s="31"/>
      <c r="BF8" s="21"/>
    </row>
    <row r="9" spans="1:58" ht="21" customHeight="1" x14ac:dyDescent="0.15">
      <c r="A9" s="17"/>
      <c r="B9" s="24" t="s">
        <v>53</v>
      </c>
      <c r="C9" s="24"/>
      <c r="D9" s="15"/>
      <c r="E9" s="50">
        <v>863</v>
      </c>
      <c r="F9" s="3">
        <v>101.5</v>
      </c>
      <c r="G9" s="25">
        <v>1.5</v>
      </c>
      <c r="H9" s="26">
        <v>34.644720995584102</v>
      </c>
      <c r="I9" s="17"/>
      <c r="J9" s="24" t="s">
        <v>57</v>
      </c>
      <c r="K9" s="24"/>
      <c r="L9" s="15"/>
      <c r="M9" s="50">
        <v>24807</v>
      </c>
      <c r="N9" s="3">
        <v>97.5</v>
      </c>
      <c r="O9" s="25">
        <v>-2.5</v>
      </c>
      <c r="P9" s="26">
        <v>35.621257592510162</v>
      </c>
      <c r="Q9" s="51">
        <v>24729</v>
      </c>
      <c r="R9" s="28">
        <v>28.74507531865585</v>
      </c>
      <c r="S9" s="17"/>
      <c r="T9" s="24" t="s">
        <v>57</v>
      </c>
      <c r="U9" s="24"/>
      <c r="V9" s="15"/>
      <c r="W9" s="50">
        <v>164970276</v>
      </c>
      <c r="X9" s="3">
        <v>101.4</v>
      </c>
      <c r="Y9" s="25">
        <v>1.4</v>
      </c>
      <c r="Z9" s="26">
        <v>57.937380041429535</v>
      </c>
      <c r="AA9" s="29">
        <v>191159.06836616455</v>
      </c>
      <c r="AB9" s="29">
        <v>6650.1501995404524</v>
      </c>
      <c r="AC9" s="21"/>
      <c r="AD9" s="30" t="s">
        <v>57</v>
      </c>
      <c r="AE9" s="30"/>
      <c r="AF9" s="15"/>
      <c r="AG9" s="50">
        <v>125964667</v>
      </c>
      <c r="AH9" s="3">
        <v>115</v>
      </c>
      <c r="AI9" s="2">
        <v>15</v>
      </c>
      <c r="AJ9" s="26">
        <v>62.659376733518293</v>
      </c>
      <c r="AK9" s="31">
        <v>145961.3754345307</v>
      </c>
      <c r="AL9" s="21"/>
      <c r="AM9" s="30" t="s">
        <v>57</v>
      </c>
      <c r="AN9" s="30"/>
      <c r="AO9" s="15"/>
      <c r="AP9" s="53">
        <v>32098495</v>
      </c>
      <c r="AQ9" s="3">
        <v>78.5</v>
      </c>
      <c r="AR9" s="2">
        <v>-21.5</v>
      </c>
      <c r="AS9" s="25">
        <v>42.599423787245371</v>
      </c>
      <c r="AT9" s="31">
        <v>37194.084588644262</v>
      </c>
      <c r="AU9" s="31">
        <v>1293.9289313500221</v>
      </c>
      <c r="AV9" s="21"/>
      <c r="AW9" s="30" t="s">
        <v>57</v>
      </c>
      <c r="AX9" s="30"/>
      <c r="AY9" s="15"/>
      <c r="AZ9" s="50">
        <v>10524370</v>
      </c>
      <c r="BA9" s="3">
        <v>97.9</v>
      </c>
      <c r="BB9" s="2">
        <v>-2.1</v>
      </c>
      <c r="BC9" s="26">
        <v>38.502752169526737</v>
      </c>
      <c r="BD9" s="31">
        <v>12195.098493626883</v>
      </c>
      <c r="BE9" s="31">
        <v>469.52353334820435</v>
      </c>
      <c r="BF9" s="3"/>
    </row>
    <row r="10" spans="1:58" ht="21" customHeight="1" x14ac:dyDescent="0.15">
      <c r="A10" s="17"/>
      <c r="B10" s="24" t="s">
        <v>54</v>
      </c>
      <c r="C10" s="24"/>
      <c r="D10" s="15"/>
      <c r="E10" s="50">
        <v>420</v>
      </c>
      <c r="F10" s="3">
        <v>99.5</v>
      </c>
      <c r="G10" s="25">
        <v>-0.5</v>
      </c>
      <c r="H10" s="26">
        <v>16.86069851465275</v>
      </c>
      <c r="I10" s="17"/>
      <c r="J10" s="24" t="s">
        <v>58</v>
      </c>
      <c r="K10" s="24"/>
      <c r="L10" s="15"/>
      <c r="M10" s="50">
        <v>18992</v>
      </c>
      <c r="N10" s="3">
        <v>100.1</v>
      </c>
      <c r="O10" s="25">
        <v>0.1</v>
      </c>
      <c r="P10" s="26">
        <v>27.271291336999752</v>
      </c>
      <c r="Q10" s="51">
        <v>18967</v>
      </c>
      <c r="R10" s="28">
        <v>45.219047619047622</v>
      </c>
      <c r="S10" s="17"/>
      <c r="T10" s="24" t="s">
        <v>58</v>
      </c>
      <c r="U10" s="24"/>
      <c r="V10" s="15"/>
      <c r="W10" s="50">
        <v>71576965</v>
      </c>
      <c r="X10" s="3">
        <v>112.6</v>
      </c>
      <c r="Y10" s="25">
        <v>12.6</v>
      </c>
      <c r="Z10" s="26">
        <v>25.137751623917392</v>
      </c>
      <c r="AA10" s="29">
        <v>170421.34523809524</v>
      </c>
      <c r="AB10" s="29">
        <v>3768.7955454928392</v>
      </c>
      <c r="AC10" s="21"/>
      <c r="AD10" s="30" t="s">
        <v>58</v>
      </c>
      <c r="AE10" s="30"/>
      <c r="AF10" s="15"/>
      <c r="AG10" s="50">
        <v>45494645</v>
      </c>
      <c r="AH10" s="3">
        <v>110</v>
      </c>
      <c r="AI10" s="2">
        <v>10</v>
      </c>
      <c r="AJ10" s="26">
        <v>22.630680239980901</v>
      </c>
      <c r="AK10" s="31">
        <v>108320.58333333333</v>
      </c>
      <c r="AL10" s="21"/>
      <c r="AM10" s="30" t="s">
        <v>58</v>
      </c>
      <c r="AN10" s="30"/>
      <c r="AO10" s="15"/>
      <c r="AP10" s="53">
        <v>26255525</v>
      </c>
      <c r="AQ10" s="3">
        <v>124.9</v>
      </c>
      <c r="AR10" s="2">
        <v>24.9</v>
      </c>
      <c r="AS10" s="25">
        <v>34.844943235862473</v>
      </c>
      <c r="AT10" s="31">
        <v>62513.154761904763</v>
      </c>
      <c r="AU10" s="31">
        <v>1382.4518218197136</v>
      </c>
      <c r="AV10" s="21"/>
      <c r="AW10" s="30" t="s">
        <v>58</v>
      </c>
      <c r="AX10" s="30"/>
      <c r="AY10" s="15"/>
      <c r="AZ10" s="50">
        <v>9480691</v>
      </c>
      <c r="BA10" s="3">
        <v>106.8</v>
      </c>
      <c r="BB10" s="2">
        <v>6.8</v>
      </c>
      <c r="BC10" s="26">
        <v>34.684517550111082</v>
      </c>
      <c r="BD10" s="31">
        <v>22573.073809523808</v>
      </c>
      <c r="BE10" s="31">
        <v>625.16920540718763</v>
      </c>
      <c r="BF10" s="3"/>
    </row>
    <row r="11" spans="1:58" ht="21" customHeight="1" x14ac:dyDescent="0.15">
      <c r="A11" s="17"/>
      <c r="B11" s="24" t="s">
        <v>7</v>
      </c>
      <c r="C11" s="24"/>
      <c r="D11" s="15"/>
      <c r="E11" s="50">
        <v>1208</v>
      </c>
      <c r="F11" s="3">
        <v>105.7</v>
      </c>
      <c r="G11" s="25">
        <v>5.7</v>
      </c>
      <c r="H11" s="26">
        <v>48.494580489763145</v>
      </c>
      <c r="I11" s="17"/>
      <c r="J11" s="24" t="s">
        <v>7</v>
      </c>
      <c r="K11" s="24"/>
      <c r="L11" s="15"/>
      <c r="M11" s="50">
        <v>25842</v>
      </c>
      <c r="N11" s="3">
        <v>98</v>
      </c>
      <c r="O11" s="25">
        <v>-2</v>
      </c>
      <c r="P11" s="26">
        <v>37.107451070490086</v>
      </c>
      <c r="Q11" s="51">
        <v>25516</v>
      </c>
      <c r="R11" s="28">
        <v>21.392384105960264</v>
      </c>
      <c r="S11" s="17"/>
      <c r="T11" s="24" t="s">
        <v>7</v>
      </c>
      <c r="U11" s="24"/>
      <c r="V11" s="15"/>
      <c r="W11" s="50">
        <v>48191689</v>
      </c>
      <c r="X11" s="3">
        <v>102.7</v>
      </c>
      <c r="Y11" s="25">
        <v>2.7</v>
      </c>
      <c r="Z11" s="26">
        <v>16.92486833465308</v>
      </c>
      <c r="AA11" s="29">
        <v>39893.782284768211</v>
      </c>
      <c r="AB11" s="29">
        <v>1864.8591053324046</v>
      </c>
      <c r="AC11" s="21"/>
      <c r="AD11" s="30" t="s">
        <v>7</v>
      </c>
      <c r="AE11" s="30"/>
      <c r="AF11" s="15"/>
      <c r="AG11" s="50">
        <v>29571521</v>
      </c>
      <c r="AH11" s="3">
        <v>107.3</v>
      </c>
      <c r="AI11" s="2">
        <v>7.3</v>
      </c>
      <c r="AJ11" s="26">
        <v>14.709943026500817</v>
      </c>
      <c r="AK11" s="31">
        <v>24479.735927152316</v>
      </c>
      <c r="AL11" s="21"/>
      <c r="AM11" s="30" t="s">
        <v>7</v>
      </c>
      <c r="AN11" s="30"/>
      <c r="AO11" s="15"/>
      <c r="AP11" s="53">
        <v>16995579</v>
      </c>
      <c r="AQ11" s="3">
        <v>95.8</v>
      </c>
      <c r="AR11" s="2">
        <v>-4.2</v>
      </c>
      <c r="AS11" s="25">
        <v>22.555632976892152</v>
      </c>
      <c r="AT11" s="31">
        <v>14069.187913907284</v>
      </c>
      <c r="AU11" s="31">
        <v>657.67274204782916</v>
      </c>
      <c r="AV11" s="21"/>
      <c r="AW11" s="30" t="s">
        <v>7</v>
      </c>
      <c r="AX11" s="30"/>
      <c r="AY11" s="15"/>
      <c r="AZ11" s="50">
        <v>7329011</v>
      </c>
      <c r="BA11" s="3">
        <v>96.6</v>
      </c>
      <c r="BB11" s="2">
        <v>-3.4</v>
      </c>
      <c r="BC11" s="26">
        <v>26.812730280362178</v>
      </c>
      <c r="BD11" s="31">
        <v>6067.0620860927156</v>
      </c>
      <c r="BE11" s="31">
        <v>231.69609888720282</v>
      </c>
      <c r="BF11" s="3"/>
    </row>
    <row r="12" spans="1:58" ht="21" customHeight="1" x14ac:dyDescent="0.2">
      <c r="A12" s="17"/>
      <c r="B12" s="18"/>
      <c r="C12" s="18"/>
      <c r="D12" s="15"/>
      <c r="E12" s="33"/>
      <c r="F12" s="26"/>
      <c r="G12" s="25"/>
      <c r="H12" s="26"/>
      <c r="I12" s="17"/>
      <c r="J12" s="18"/>
      <c r="K12" s="18"/>
      <c r="L12" s="15"/>
      <c r="M12" s="34"/>
      <c r="N12" s="26"/>
      <c r="O12" s="25"/>
      <c r="P12" s="26"/>
      <c r="Q12" s="27"/>
      <c r="R12" s="28"/>
      <c r="S12" s="17"/>
      <c r="T12" s="18"/>
      <c r="U12" s="18"/>
      <c r="V12" s="15"/>
      <c r="W12" s="35"/>
      <c r="X12" s="1"/>
      <c r="Y12" s="2"/>
      <c r="Z12" s="1"/>
      <c r="AA12" s="29"/>
      <c r="AB12" s="29"/>
      <c r="AC12" s="21"/>
      <c r="AD12" s="22"/>
      <c r="AE12" s="22"/>
      <c r="AF12" s="15"/>
      <c r="AG12" s="27"/>
      <c r="AH12" s="1"/>
      <c r="AI12" s="2"/>
      <c r="AJ12" s="1"/>
      <c r="AK12" s="31"/>
      <c r="AL12" s="21"/>
      <c r="AM12" s="22"/>
      <c r="AN12" s="22"/>
      <c r="AO12" s="15"/>
      <c r="AP12" s="29"/>
      <c r="AQ12" s="1"/>
      <c r="AR12" s="2"/>
      <c r="AS12" s="2"/>
      <c r="AT12" s="31"/>
      <c r="AU12" s="31"/>
      <c r="AV12" s="21"/>
      <c r="AW12" s="22"/>
      <c r="AX12" s="22"/>
      <c r="AY12" s="15"/>
      <c r="AZ12" s="27"/>
      <c r="BA12" s="1"/>
      <c r="BB12" s="2"/>
      <c r="BC12" s="1"/>
      <c r="BD12" s="31"/>
      <c r="BE12" s="31"/>
      <c r="BF12" s="1"/>
    </row>
    <row r="13" spans="1:58" ht="21" customHeight="1" x14ac:dyDescent="0.15">
      <c r="A13" s="17"/>
      <c r="B13" s="36" t="s">
        <v>55</v>
      </c>
      <c r="C13" s="5" t="s">
        <v>44</v>
      </c>
      <c r="D13" s="15"/>
      <c r="E13" s="50">
        <v>582</v>
      </c>
      <c r="F13" s="3">
        <v>107</v>
      </c>
      <c r="G13" s="25">
        <v>7</v>
      </c>
      <c r="H13" s="26">
        <v>23.364110798875952</v>
      </c>
      <c r="I13" s="17"/>
      <c r="J13" s="36" t="s">
        <v>59</v>
      </c>
      <c r="K13" s="5" t="s">
        <v>44</v>
      </c>
      <c r="L13" s="15"/>
      <c r="M13" s="50">
        <v>15364</v>
      </c>
      <c r="N13" s="3">
        <v>99.1</v>
      </c>
      <c r="O13" s="25">
        <v>-0.9</v>
      </c>
      <c r="P13" s="26">
        <v>22.061716517568676</v>
      </c>
      <c r="Q13" s="50">
        <v>15196</v>
      </c>
      <c r="R13" s="28">
        <v>26.398625429553263</v>
      </c>
      <c r="S13" s="17"/>
      <c r="T13" s="36" t="s">
        <v>59</v>
      </c>
      <c r="U13" s="5" t="s">
        <v>44</v>
      </c>
      <c r="V13" s="15"/>
      <c r="W13" s="50">
        <v>30593778</v>
      </c>
      <c r="X13" s="3">
        <v>103.8</v>
      </c>
      <c r="Y13" s="25">
        <v>3.8</v>
      </c>
      <c r="Z13" s="26">
        <v>10.744501287547861</v>
      </c>
      <c r="AA13" s="29">
        <v>52566.628865979379</v>
      </c>
      <c r="AB13" s="29">
        <v>1991.2638635771934</v>
      </c>
      <c r="AC13" s="21"/>
      <c r="AD13" s="54" t="s">
        <v>59</v>
      </c>
      <c r="AE13" s="39" t="s">
        <v>44</v>
      </c>
      <c r="AF13" s="15"/>
      <c r="AG13" s="50">
        <v>19626113</v>
      </c>
      <c r="AH13" s="3">
        <v>108.1</v>
      </c>
      <c r="AI13" s="2">
        <v>8.1</v>
      </c>
      <c r="AJ13" s="3">
        <v>9.8000000000000007</v>
      </c>
      <c r="AK13" s="31">
        <v>33721.843642611682</v>
      </c>
      <c r="AL13" s="21"/>
      <c r="AM13" s="54" t="s">
        <v>59</v>
      </c>
      <c r="AN13" s="39" t="s">
        <v>44</v>
      </c>
      <c r="AO13" s="15"/>
      <c r="AP13" s="52">
        <v>10058111</v>
      </c>
      <c r="AQ13" s="3">
        <v>97.4</v>
      </c>
      <c r="AR13" s="2">
        <v>-2.6</v>
      </c>
      <c r="AS13" s="2">
        <v>13.348592604985196</v>
      </c>
      <c r="AT13" s="31">
        <v>17281.977663230242</v>
      </c>
      <c r="AU13" s="31">
        <v>654.65445196563394</v>
      </c>
      <c r="AV13" s="21"/>
      <c r="AW13" s="54" t="s">
        <v>59</v>
      </c>
      <c r="AX13" s="39" t="s">
        <v>44</v>
      </c>
      <c r="AY13" s="15"/>
      <c r="AZ13" s="50">
        <v>4070549</v>
      </c>
      <c r="BA13" s="3">
        <v>96.7</v>
      </c>
      <c r="BB13" s="2">
        <v>-3.3</v>
      </c>
      <c r="BC13" s="1">
        <v>14.891849995858649</v>
      </c>
      <c r="BD13" s="31">
        <v>6994.0704467353953</v>
      </c>
      <c r="BE13" s="31">
        <v>267.86976836009478</v>
      </c>
      <c r="BF13" s="1"/>
    </row>
    <row r="14" spans="1:58" ht="21" customHeight="1" x14ac:dyDescent="0.15">
      <c r="A14" s="17"/>
      <c r="B14" s="4">
        <v>10</v>
      </c>
      <c r="C14" s="5" t="s">
        <v>8</v>
      </c>
      <c r="D14" s="15"/>
      <c r="E14" s="50">
        <v>21</v>
      </c>
      <c r="F14" s="3">
        <v>95.5</v>
      </c>
      <c r="G14" s="25">
        <v>-4.5</v>
      </c>
      <c r="H14" s="26">
        <v>0.84303492573263761</v>
      </c>
      <c r="I14" s="17"/>
      <c r="J14" s="4">
        <v>10</v>
      </c>
      <c r="K14" s="5" t="s">
        <v>8</v>
      </c>
      <c r="L14" s="15"/>
      <c r="M14" s="50">
        <v>301</v>
      </c>
      <c r="N14" s="3">
        <v>84.8</v>
      </c>
      <c r="O14" s="25">
        <v>-15.2</v>
      </c>
      <c r="P14" s="26">
        <v>0.43221665398256776</v>
      </c>
      <c r="Q14" s="50">
        <v>300</v>
      </c>
      <c r="R14" s="28">
        <v>14.333333333333334</v>
      </c>
      <c r="S14" s="17"/>
      <c r="T14" s="4">
        <v>10</v>
      </c>
      <c r="U14" s="5" t="s">
        <v>8</v>
      </c>
      <c r="V14" s="15"/>
      <c r="W14" s="50">
        <v>2698019</v>
      </c>
      <c r="X14" s="3">
        <v>119.3</v>
      </c>
      <c r="Y14" s="25">
        <v>19.3</v>
      </c>
      <c r="Z14" s="26">
        <v>0.94754131442440981</v>
      </c>
      <c r="AA14" s="29">
        <v>128477.09523809524</v>
      </c>
      <c r="AB14" s="29">
        <v>8963.51827242525</v>
      </c>
      <c r="AC14" s="21"/>
      <c r="AD14" s="38">
        <v>10</v>
      </c>
      <c r="AE14" s="39" t="s">
        <v>8</v>
      </c>
      <c r="AF14" s="15"/>
      <c r="AG14" s="50">
        <v>2333840</v>
      </c>
      <c r="AH14" s="3">
        <v>128.1</v>
      </c>
      <c r="AI14" s="2">
        <v>28.1</v>
      </c>
      <c r="AJ14" s="3">
        <v>1.2</v>
      </c>
      <c r="AK14" s="31">
        <v>111135.23809523809</v>
      </c>
      <c r="AL14" s="21"/>
      <c r="AM14" s="38">
        <v>10</v>
      </c>
      <c r="AN14" s="39" t="s">
        <v>8</v>
      </c>
      <c r="AO14" s="15"/>
      <c r="AP14" s="52">
        <v>278771</v>
      </c>
      <c r="AQ14" s="3">
        <v>81.5</v>
      </c>
      <c r="AR14" s="2">
        <v>-18.5</v>
      </c>
      <c r="AS14" s="2">
        <v>0.36997011755828985</v>
      </c>
      <c r="AT14" s="31">
        <v>13274.809523809523</v>
      </c>
      <c r="AU14" s="31">
        <v>926.14950166112953</v>
      </c>
      <c r="AV14" s="21"/>
      <c r="AW14" s="38">
        <v>10</v>
      </c>
      <c r="AX14" s="39" t="s">
        <v>8</v>
      </c>
      <c r="AY14" s="15"/>
      <c r="AZ14" s="50">
        <v>127262</v>
      </c>
      <c r="BA14" s="3">
        <v>88.1</v>
      </c>
      <c r="BB14" s="2">
        <v>-11.9</v>
      </c>
      <c r="BC14" s="1">
        <v>0.4655801009084925</v>
      </c>
      <c r="BD14" s="31">
        <v>6060.0952380952385</v>
      </c>
      <c r="BE14" s="31">
        <v>424.20666666666665</v>
      </c>
      <c r="BF14" s="1"/>
    </row>
    <row r="15" spans="1:58" ht="21" customHeight="1" x14ac:dyDescent="0.15">
      <c r="A15" s="17"/>
      <c r="B15" s="4">
        <v>11</v>
      </c>
      <c r="C15" s="5" t="s">
        <v>9</v>
      </c>
      <c r="D15" s="15"/>
      <c r="E15" s="50">
        <v>203</v>
      </c>
      <c r="F15" s="3">
        <v>102.5</v>
      </c>
      <c r="G15" s="25">
        <v>2.5</v>
      </c>
      <c r="H15" s="26">
        <v>8.1493376154154955</v>
      </c>
      <c r="I15" s="17"/>
      <c r="J15" s="4">
        <v>11</v>
      </c>
      <c r="K15" s="5" t="s">
        <v>9</v>
      </c>
      <c r="L15" s="15"/>
      <c r="M15" s="50">
        <v>3414</v>
      </c>
      <c r="N15" s="3">
        <v>92.4</v>
      </c>
      <c r="O15" s="25">
        <v>-7.6</v>
      </c>
      <c r="P15" s="26">
        <v>4.9022845737424792</v>
      </c>
      <c r="Q15" s="50">
        <v>3334</v>
      </c>
      <c r="R15" s="28">
        <v>16.817733990147783</v>
      </c>
      <c r="S15" s="17"/>
      <c r="T15" s="4">
        <v>11</v>
      </c>
      <c r="U15" s="5" t="s">
        <v>9</v>
      </c>
      <c r="V15" s="15"/>
      <c r="W15" s="50">
        <v>4069291</v>
      </c>
      <c r="X15" s="3">
        <v>91.3</v>
      </c>
      <c r="Y15" s="25">
        <v>-8.6999999999999993</v>
      </c>
      <c r="Z15" s="26">
        <v>1.4291305372258019</v>
      </c>
      <c r="AA15" s="29">
        <v>20045.768472906402</v>
      </c>
      <c r="AB15" s="29">
        <v>1191.9422964264793</v>
      </c>
      <c r="AC15" s="21"/>
      <c r="AD15" s="38">
        <v>11</v>
      </c>
      <c r="AE15" s="39" t="s">
        <v>9</v>
      </c>
      <c r="AF15" s="15"/>
      <c r="AG15" s="50">
        <v>2006833</v>
      </c>
      <c r="AH15" s="3">
        <v>92.4</v>
      </c>
      <c r="AI15" s="2">
        <v>-7.6</v>
      </c>
      <c r="AJ15" s="3">
        <v>1</v>
      </c>
      <c r="AK15" s="31">
        <v>9885.8768472906395</v>
      </c>
      <c r="AL15" s="21"/>
      <c r="AM15" s="38">
        <v>11</v>
      </c>
      <c r="AN15" s="39" t="s">
        <v>9</v>
      </c>
      <c r="AO15" s="15"/>
      <c r="AP15" s="52">
        <v>1912122</v>
      </c>
      <c r="AQ15" s="3">
        <v>90.1</v>
      </c>
      <c r="AR15" s="2">
        <v>-9.9</v>
      </c>
      <c r="AS15" s="2">
        <v>2.5376671214932411</v>
      </c>
      <c r="AT15" s="31">
        <v>9419.3201970443351</v>
      </c>
      <c r="AU15" s="31">
        <v>560.08260105448153</v>
      </c>
      <c r="AV15" s="21"/>
      <c r="AW15" s="38">
        <v>11</v>
      </c>
      <c r="AX15" s="39" t="s">
        <v>9</v>
      </c>
      <c r="AY15" s="15"/>
      <c r="AZ15" s="50">
        <v>823850</v>
      </c>
      <c r="BA15" s="3">
        <v>86.7</v>
      </c>
      <c r="BB15" s="2">
        <v>-13.3</v>
      </c>
      <c r="BC15" s="1">
        <v>3.0140039142356834</v>
      </c>
      <c r="BD15" s="31">
        <v>4058.3743842364534</v>
      </c>
      <c r="BE15" s="31">
        <v>247.10557888422315</v>
      </c>
      <c r="BF15" s="1"/>
    </row>
    <row r="16" spans="1:58" ht="21" customHeight="1" x14ac:dyDescent="0.15">
      <c r="A16" s="17"/>
      <c r="B16" s="4">
        <v>12</v>
      </c>
      <c r="C16" s="5" t="s">
        <v>10</v>
      </c>
      <c r="D16" s="15"/>
      <c r="E16" s="50">
        <v>68</v>
      </c>
      <c r="F16" s="3">
        <v>94.4</v>
      </c>
      <c r="G16" s="25">
        <v>-5.6</v>
      </c>
      <c r="H16" s="26">
        <v>2.7298273785628262</v>
      </c>
      <c r="I16" s="17"/>
      <c r="J16" s="4">
        <v>12</v>
      </c>
      <c r="K16" s="5" t="s">
        <v>10</v>
      </c>
      <c r="L16" s="15"/>
      <c r="M16" s="50">
        <v>1466</v>
      </c>
      <c r="N16" s="3">
        <v>86.5</v>
      </c>
      <c r="O16" s="25">
        <v>-13.5</v>
      </c>
      <c r="P16" s="26">
        <v>2.1050817765396821</v>
      </c>
      <c r="Q16" s="50">
        <v>1455</v>
      </c>
      <c r="R16" s="28">
        <v>21.558823529411764</v>
      </c>
      <c r="S16" s="17"/>
      <c r="T16" s="4">
        <v>12</v>
      </c>
      <c r="U16" s="5" t="s">
        <v>10</v>
      </c>
      <c r="V16" s="15"/>
      <c r="W16" s="50">
        <v>4840850</v>
      </c>
      <c r="X16" s="3">
        <v>87.6</v>
      </c>
      <c r="Y16" s="25">
        <v>-12.4</v>
      </c>
      <c r="Z16" s="26">
        <v>1.700101212012</v>
      </c>
      <c r="AA16" s="29">
        <v>71188.970588235301</v>
      </c>
      <c r="AB16" s="29">
        <v>3302.080491132333</v>
      </c>
      <c r="AC16" s="21"/>
      <c r="AD16" s="38">
        <v>12</v>
      </c>
      <c r="AE16" s="39" t="s">
        <v>10</v>
      </c>
      <c r="AF16" s="15"/>
      <c r="AG16" s="50">
        <v>2680284</v>
      </c>
      <c r="AH16" s="3">
        <v>87.9</v>
      </c>
      <c r="AI16" s="2">
        <v>-12.1</v>
      </c>
      <c r="AJ16" s="3">
        <v>1.3</v>
      </c>
      <c r="AK16" s="31">
        <v>39415.941176470587</v>
      </c>
      <c r="AL16" s="21"/>
      <c r="AM16" s="38">
        <v>12</v>
      </c>
      <c r="AN16" s="39" t="s">
        <v>10</v>
      </c>
      <c r="AO16" s="15"/>
      <c r="AP16" s="52">
        <v>1725099</v>
      </c>
      <c r="AQ16" s="3">
        <v>71.400000000000006</v>
      </c>
      <c r="AR16" s="2">
        <v>-28.6</v>
      </c>
      <c r="AS16" s="2">
        <v>2.2894600938752174</v>
      </c>
      <c r="AT16" s="31">
        <v>25369.102941176472</v>
      </c>
      <c r="AU16" s="31">
        <v>1176.7387448840382</v>
      </c>
      <c r="AV16" s="21"/>
      <c r="AW16" s="38">
        <v>12</v>
      </c>
      <c r="AX16" s="39" t="s">
        <v>10</v>
      </c>
      <c r="AY16" s="15"/>
      <c r="AZ16" s="50">
        <v>507284</v>
      </c>
      <c r="BA16" s="3">
        <v>86.2</v>
      </c>
      <c r="BB16" s="2">
        <v>-13.8</v>
      </c>
      <c r="BC16" s="1">
        <v>1.8558669194988584</v>
      </c>
      <c r="BD16" s="31">
        <v>7460.0588235294117</v>
      </c>
      <c r="BE16" s="31">
        <v>348.6487972508591</v>
      </c>
      <c r="BF16" s="1"/>
    </row>
    <row r="17" spans="1:58" ht="21" customHeight="1" x14ac:dyDescent="0.15">
      <c r="A17" s="17"/>
      <c r="B17" s="4">
        <v>13</v>
      </c>
      <c r="C17" s="5" t="s">
        <v>11</v>
      </c>
      <c r="D17" s="15"/>
      <c r="E17" s="50">
        <v>119</v>
      </c>
      <c r="F17" s="3">
        <v>105.3</v>
      </c>
      <c r="G17" s="25">
        <v>5.3</v>
      </c>
      <c r="H17" s="26">
        <v>4.7771979124849455</v>
      </c>
      <c r="I17" s="17"/>
      <c r="J17" s="4">
        <v>13</v>
      </c>
      <c r="K17" s="5" t="s">
        <v>11</v>
      </c>
      <c r="L17" s="15"/>
      <c r="M17" s="50">
        <v>1312</v>
      </c>
      <c r="N17" s="3">
        <v>98.9</v>
      </c>
      <c r="O17" s="25">
        <v>-1.1000000000000001</v>
      </c>
      <c r="P17" s="26">
        <v>1.8839476745020893</v>
      </c>
      <c r="Q17" s="50">
        <v>1277</v>
      </c>
      <c r="R17" s="28">
        <v>11.025210084033613</v>
      </c>
      <c r="S17" s="17"/>
      <c r="T17" s="4">
        <v>13</v>
      </c>
      <c r="U17" s="5" t="s">
        <v>11</v>
      </c>
      <c r="V17" s="15"/>
      <c r="W17" s="50">
        <v>1948218</v>
      </c>
      <c r="X17" s="3">
        <v>95.2</v>
      </c>
      <c r="Y17" s="25">
        <v>-4.8</v>
      </c>
      <c r="Z17" s="26">
        <v>0.68421202538058279</v>
      </c>
      <c r="AA17" s="29">
        <v>16371.579831932773</v>
      </c>
      <c r="AB17" s="29">
        <v>1484.9222560975609</v>
      </c>
      <c r="AC17" s="21"/>
      <c r="AD17" s="38">
        <v>13</v>
      </c>
      <c r="AE17" s="39" t="s">
        <v>11</v>
      </c>
      <c r="AF17" s="15"/>
      <c r="AG17" s="50">
        <v>1164695</v>
      </c>
      <c r="AH17" s="3">
        <v>97.9</v>
      </c>
      <c r="AI17" s="2">
        <v>-2.1</v>
      </c>
      <c r="AJ17" s="3">
        <v>0.6</v>
      </c>
      <c r="AK17" s="31">
        <v>9787.3529411764703</v>
      </c>
      <c r="AL17" s="17"/>
      <c r="AM17" s="4">
        <v>13</v>
      </c>
      <c r="AN17" s="5" t="s">
        <v>11</v>
      </c>
      <c r="AO17" s="37"/>
      <c r="AP17" s="52">
        <v>738371</v>
      </c>
      <c r="AQ17" s="3">
        <v>91.9</v>
      </c>
      <c r="AR17" s="2">
        <v>-8.1</v>
      </c>
      <c r="AS17" s="2">
        <v>0.97992691374508833</v>
      </c>
      <c r="AT17" s="31">
        <v>6204.7983193277314</v>
      </c>
      <c r="AU17" s="31">
        <v>562.78277439024396</v>
      </c>
      <c r="AV17" s="21"/>
      <c r="AW17" s="4">
        <v>13</v>
      </c>
      <c r="AX17" s="5" t="s">
        <v>11</v>
      </c>
      <c r="AY17" s="37"/>
      <c r="AZ17" s="50">
        <v>412500</v>
      </c>
      <c r="BA17" s="3">
        <v>96.5</v>
      </c>
      <c r="BB17" s="2">
        <v>-3.5</v>
      </c>
      <c r="BC17" s="1">
        <v>1.5091055588058742</v>
      </c>
      <c r="BD17" s="31">
        <v>3466.3865546218485</v>
      </c>
      <c r="BE17" s="31">
        <v>323.02270947533282</v>
      </c>
      <c r="BF17" s="1"/>
    </row>
    <row r="18" spans="1:58" ht="21" customHeight="1" x14ac:dyDescent="0.15">
      <c r="A18" s="17"/>
      <c r="B18" s="4">
        <v>14</v>
      </c>
      <c r="C18" s="5" t="s">
        <v>45</v>
      </c>
      <c r="D18" s="15"/>
      <c r="E18" s="50">
        <v>85</v>
      </c>
      <c r="F18" s="3">
        <v>97.7</v>
      </c>
      <c r="G18" s="25">
        <v>-2.2999999999999998</v>
      </c>
      <c r="H18" s="26">
        <v>3.4122842232035331</v>
      </c>
      <c r="I18" s="17"/>
      <c r="J18" s="4">
        <v>14</v>
      </c>
      <c r="K18" s="5" t="s">
        <v>45</v>
      </c>
      <c r="L18" s="15"/>
      <c r="M18" s="50">
        <v>3574</v>
      </c>
      <c r="N18" s="3">
        <v>92.4</v>
      </c>
      <c r="O18" s="25">
        <v>-7.6</v>
      </c>
      <c r="P18" s="26">
        <v>5.1320342901451728</v>
      </c>
      <c r="Q18" s="50">
        <v>3563</v>
      </c>
      <c r="R18" s="28">
        <v>42.047058823529412</v>
      </c>
      <c r="S18" s="17"/>
      <c r="T18" s="4">
        <v>14</v>
      </c>
      <c r="U18" s="5" t="s">
        <v>45</v>
      </c>
      <c r="V18" s="15"/>
      <c r="W18" s="50">
        <v>12001651</v>
      </c>
      <c r="X18" s="3">
        <v>95.9</v>
      </c>
      <c r="Y18" s="25">
        <v>-4.0999999999999996</v>
      </c>
      <c r="Z18" s="26">
        <v>4.2149666713996572</v>
      </c>
      <c r="AA18" s="29">
        <v>141195.89411764705</v>
      </c>
      <c r="AB18" s="29">
        <v>3358.0444879686625</v>
      </c>
      <c r="AC18" s="21"/>
      <c r="AD18" s="4">
        <v>14</v>
      </c>
      <c r="AE18" s="5" t="s">
        <v>45</v>
      </c>
      <c r="AF18" s="37"/>
      <c r="AG18" s="50">
        <v>8410730</v>
      </c>
      <c r="AH18" s="3">
        <v>95.1</v>
      </c>
      <c r="AI18" s="2">
        <v>-4.9000000000000004</v>
      </c>
      <c r="AJ18" s="3">
        <v>4.2</v>
      </c>
      <c r="AK18" s="31">
        <v>98949.76470588235</v>
      </c>
      <c r="AL18" s="17"/>
      <c r="AM18" s="4">
        <v>14</v>
      </c>
      <c r="AN18" s="5" t="s">
        <v>45</v>
      </c>
      <c r="AO18" s="37"/>
      <c r="AP18" s="52">
        <v>2995857</v>
      </c>
      <c r="AQ18" s="3">
        <v>96.7</v>
      </c>
      <c r="AR18" s="2">
        <v>-3.3</v>
      </c>
      <c r="AS18" s="2">
        <v>3.9759428580369751</v>
      </c>
      <c r="AT18" s="31">
        <v>35245.376470588235</v>
      </c>
      <c r="AU18" s="31">
        <v>838.23642977056522</v>
      </c>
      <c r="AV18" s="21"/>
      <c r="AW18" s="4">
        <v>14</v>
      </c>
      <c r="AX18" s="5" t="s">
        <v>45</v>
      </c>
      <c r="AY18" s="37"/>
      <c r="AZ18" s="50">
        <v>1469135</v>
      </c>
      <c r="BA18" s="3">
        <v>90.8</v>
      </c>
      <c r="BB18" s="2">
        <v>-9.1999999999999993</v>
      </c>
      <c r="BC18" s="1">
        <v>5.3747388973000438</v>
      </c>
      <c r="BD18" s="31">
        <v>17283.941176470587</v>
      </c>
      <c r="BE18" s="31">
        <v>412.33090092618579</v>
      </c>
      <c r="BF18" s="1"/>
    </row>
    <row r="19" spans="1:58" ht="21" customHeight="1" x14ac:dyDescent="0.15">
      <c r="A19" s="17"/>
      <c r="B19" s="4">
        <v>15</v>
      </c>
      <c r="C19" s="5" t="s">
        <v>12</v>
      </c>
      <c r="D19" s="15"/>
      <c r="E19" s="50">
        <v>145</v>
      </c>
      <c r="F19" s="3">
        <v>100</v>
      </c>
      <c r="G19" s="25">
        <v>0</v>
      </c>
      <c r="H19" s="26">
        <v>5.8209554395824963</v>
      </c>
      <c r="I19" s="17"/>
      <c r="J19" s="4">
        <v>15</v>
      </c>
      <c r="K19" s="5" t="s">
        <v>12</v>
      </c>
      <c r="L19" s="15"/>
      <c r="M19" s="50">
        <v>3494</v>
      </c>
      <c r="N19" s="3">
        <v>96.9</v>
      </c>
      <c r="O19" s="25">
        <v>-3.1</v>
      </c>
      <c r="P19" s="26">
        <v>5.017159431943826</v>
      </c>
      <c r="Q19" s="50">
        <v>3485</v>
      </c>
      <c r="R19" s="28">
        <v>24.096551724137932</v>
      </c>
      <c r="S19" s="17"/>
      <c r="T19" s="4">
        <v>15</v>
      </c>
      <c r="U19" s="5" t="s">
        <v>12</v>
      </c>
      <c r="V19" s="15"/>
      <c r="W19" s="50">
        <v>6383828</v>
      </c>
      <c r="X19" s="3">
        <v>103.1</v>
      </c>
      <c r="Y19" s="25">
        <v>3.1</v>
      </c>
      <c r="Z19" s="26">
        <v>2.2419933937379057</v>
      </c>
      <c r="AA19" s="29">
        <v>44026.400000000001</v>
      </c>
      <c r="AB19" s="29">
        <v>1827.0829994275903</v>
      </c>
      <c r="AC19" s="21"/>
      <c r="AD19" s="4">
        <v>15</v>
      </c>
      <c r="AE19" s="5" t="s">
        <v>12</v>
      </c>
      <c r="AF19" s="37"/>
      <c r="AG19" s="50">
        <v>3357216</v>
      </c>
      <c r="AH19" s="3">
        <v>106.7</v>
      </c>
      <c r="AI19" s="2">
        <v>6.7</v>
      </c>
      <c r="AJ19" s="3">
        <v>1.7</v>
      </c>
      <c r="AK19" s="31">
        <v>23153.213793103449</v>
      </c>
      <c r="AL19" s="17"/>
      <c r="AM19" s="4">
        <v>15</v>
      </c>
      <c r="AN19" s="5" t="s">
        <v>12</v>
      </c>
      <c r="AO19" s="37"/>
      <c r="AP19" s="52">
        <v>2686409</v>
      </c>
      <c r="AQ19" s="3">
        <v>98</v>
      </c>
      <c r="AR19" s="2">
        <v>-2</v>
      </c>
      <c r="AS19" s="2">
        <v>3.565259849624415</v>
      </c>
      <c r="AT19" s="31">
        <v>18526.958620689657</v>
      </c>
      <c r="AU19" s="31">
        <v>768.86348025186032</v>
      </c>
      <c r="AV19" s="21"/>
      <c r="AW19" s="4">
        <v>15</v>
      </c>
      <c r="AX19" s="5" t="s">
        <v>12</v>
      </c>
      <c r="AY19" s="37"/>
      <c r="AZ19" s="50">
        <v>1321165</v>
      </c>
      <c r="BA19" s="3">
        <v>102.3</v>
      </c>
      <c r="BB19" s="2">
        <v>2.2999999999999998</v>
      </c>
      <c r="BC19" s="1">
        <v>4.8333998681206376</v>
      </c>
      <c r="BD19" s="31">
        <v>9111.4827586206902</v>
      </c>
      <c r="BE19" s="31">
        <v>379.10043041606889</v>
      </c>
      <c r="BF19" s="1"/>
    </row>
    <row r="20" spans="1:58" ht="21" customHeight="1" x14ac:dyDescent="0.15">
      <c r="A20" s="17"/>
      <c r="B20" s="4">
        <v>16</v>
      </c>
      <c r="C20" s="5" t="s">
        <v>13</v>
      </c>
      <c r="D20" s="15"/>
      <c r="E20" s="50">
        <v>47</v>
      </c>
      <c r="F20" s="3">
        <v>100</v>
      </c>
      <c r="G20" s="25">
        <v>0</v>
      </c>
      <c r="H20" s="26">
        <v>1.8867924528301887</v>
      </c>
      <c r="I20" s="17"/>
      <c r="J20" s="4">
        <v>16</v>
      </c>
      <c r="K20" s="5" t="s">
        <v>13</v>
      </c>
      <c r="L20" s="15"/>
      <c r="M20" s="50">
        <v>2960</v>
      </c>
      <c r="N20" s="3">
        <v>97.5</v>
      </c>
      <c r="O20" s="25">
        <v>-2.5</v>
      </c>
      <c r="P20" s="26">
        <v>4.2503697534498359</v>
      </c>
      <c r="Q20" s="50">
        <v>2958</v>
      </c>
      <c r="R20" s="28">
        <v>62.978723404255319</v>
      </c>
      <c r="S20" s="17"/>
      <c r="T20" s="4">
        <v>16</v>
      </c>
      <c r="U20" s="5" t="s">
        <v>13</v>
      </c>
      <c r="V20" s="15"/>
      <c r="W20" s="50">
        <v>13749277</v>
      </c>
      <c r="X20" s="3">
        <v>109.2</v>
      </c>
      <c r="Y20" s="25">
        <v>9.1999999999999993</v>
      </c>
      <c r="Z20" s="26">
        <v>4.8287310063292015</v>
      </c>
      <c r="AA20" s="29">
        <v>292537.80851063831</v>
      </c>
      <c r="AB20" s="29">
        <v>4645.0260135135131</v>
      </c>
      <c r="AC20" s="21"/>
      <c r="AD20" s="4">
        <v>16</v>
      </c>
      <c r="AE20" s="5" t="s">
        <v>13</v>
      </c>
      <c r="AF20" s="37"/>
      <c r="AG20" s="50">
        <v>6477848</v>
      </c>
      <c r="AH20" s="3">
        <v>112.6</v>
      </c>
      <c r="AI20" s="2">
        <v>12.6</v>
      </c>
      <c r="AJ20" s="3">
        <v>3.2</v>
      </c>
      <c r="AK20" s="31">
        <v>137826.55319148937</v>
      </c>
      <c r="AL20" s="17"/>
      <c r="AM20" s="4">
        <v>16</v>
      </c>
      <c r="AN20" s="5" t="s">
        <v>13</v>
      </c>
      <c r="AO20" s="37"/>
      <c r="AP20" s="52">
        <v>6429933</v>
      </c>
      <c r="AQ20" s="3">
        <v>104.6</v>
      </c>
      <c r="AR20" s="2">
        <v>4.5999999999999996</v>
      </c>
      <c r="AS20" s="2">
        <v>8.5334667806261333</v>
      </c>
      <c r="AT20" s="31">
        <v>136807.08510638299</v>
      </c>
      <c r="AU20" s="31">
        <v>2172.2746621621623</v>
      </c>
      <c r="AV20" s="21"/>
      <c r="AW20" s="4">
        <v>16</v>
      </c>
      <c r="AX20" s="5" t="s">
        <v>13</v>
      </c>
      <c r="AY20" s="37"/>
      <c r="AZ20" s="50">
        <v>1394954</v>
      </c>
      <c r="BA20" s="3">
        <v>98.2</v>
      </c>
      <c r="BB20" s="2">
        <v>-1.8</v>
      </c>
      <c r="BC20" s="1">
        <v>5.1033523289175502</v>
      </c>
      <c r="BD20" s="31">
        <v>29679.872340425532</v>
      </c>
      <c r="BE20" s="31">
        <v>471.5868830290737</v>
      </c>
      <c r="BF20" s="1"/>
    </row>
    <row r="21" spans="1:58" ht="21" customHeight="1" x14ac:dyDescent="0.15">
      <c r="A21" s="17"/>
      <c r="B21" s="4">
        <v>17</v>
      </c>
      <c r="C21" s="5" t="s">
        <v>14</v>
      </c>
      <c r="D21" s="15"/>
      <c r="E21" s="50">
        <v>10</v>
      </c>
      <c r="F21" s="3">
        <v>90.9</v>
      </c>
      <c r="G21" s="25">
        <v>-9.1</v>
      </c>
      <c r="H21" s="26">
        <v>0.40144520272982737</v>
      </c>
      <c r="I21" s="17"/>
      <c r="J21" s="4">
        <v>17</v>
      </c>
      <c r="K21" s="5" t="s">
        <v>14</v>
      </c>
      <c r="L21" s="15"/>
      <c r="M21" s="50">
        <v>751</v>
      </c>
      <c r="N21" s="3">
        <v>102.9</v>
      </c>
      <c r="O21" s="25">
        <v>2.9</v>
      </c>
      <c r="P21" s="26">
        <v>1.078387731365144</v>
      </c>
      <c r="Q21" s="50">
        <v>751</v>
      </c>
      <c r="R21" s="28">
        <v>75.099999999999994</v>
      </c>
      <c r="S21" s="17"/>
      <c r="T21" s="4">
        <v>17</v>
      </c>
      <c r="U21" s="5" t="s">
        <v>14</v>
      </c>
      <c r="V21" s="15"/>
      <c r="W21" s="50">
        <v>63169789</v>
      </c>
      <c r="X21" s="3">
        <v>113.5</v>
      </c>
      <c r="Y21" s="25">
        <v>13.5</v>
      </c>
      <c r="Z21" s="26">
        <v>22.185160631178881</v>
      </c>
      <c r="AA21" s="29">
        <v>6316978.9000000004</v>
      </c>
      <c r="AB21" s="29">
        <v>84114.233022636487</v>
      </c>
      <c r="AC21" s="21"/>
      <c r="AD21" s="4">
        <v>17</v>
      </c>
      <c r="AE21" s="5" t="s">
        <v>14</v>
      </c>
      <c r="AF21" s="37"/>
      <c r="AG21" s="50">
        <v>61844864</v>
      </c>
      <c r="AH21" s="3">
        <v>125.3</v>
      </c>
      <c r="AI21" s="2">
        <v>25.3</v>
      </c>
      <c r="AJ21" s="3">
        <v>30.8</v>
      </c>
      <c r="AK21" s="31">
        <v>6184486.4000000004</v>
      </c>
      <c r="AL21" s="17"/>
      <c r="AM21" s="4">
        <v>17</v>
      </c>
      <c r="AN21" s="5" t="s">
        <v>14</v>
      </c>
      <c r="AO21" s="37"/>
      <c r="AP21" s="52">
        <v>-4047032</v>
      </c>
      <c r="AQ21" s="2">
        <v>-171.3</v>
      </c>
      <c r="AR21" s="2">
        <v>-71.3</v>
      </c>
      <c r="AS21" s="2">
        <v>-5.3710066857820964</v>
      </c>
      <c r="AT21" s="31">
        <v>-404703.2</v>
      </c>
      <c r="AU21" s="31">
        <v>-5388.8575233022639</v>
      </c>
      <c r="AV21" s="21"/>
      <c r="AW21" s="4">
        <v>17</v>
      </c>
      <c r="AX21" s="5" t="s">
        <v>14</v>
      </c>
      <c r="AY21" s="37"/>
      <c r="AZ21" s="50">
        <v>531106</v>
      </c>
      <c r="BA21" s="3">
        <v>102.6</v>
      </c>
      <c r="BB21" s="2">
        <v>2.6</v>
      </c>
      <c r="BC21" s="1">
        <v>1.9430182228246125</v>
      </c>
      <c r="BD21" s="31">
        <v>53110.6</v>
      </c>
      <c r="BE21" s="31">
        <v>707.1984021304927</v>
      </c>
      <c r="BF21" s="1"/>
    </row>
    <row r="22" spans="1:58" ht="21" customHeight="1" x14ac:dyDescent="0.15">
      <c r="A22" s="17"/>
      <c r="B22" s="4">
        <v>18</v>
      </c>
      <c r="C22" s="5" t="s">
        <v>15</v>
      </c>
      <c r="D22" s="15"/>
      <c r="E22" s="50">
        <v>98</v>
      </c>
      <c r="F22" s="3">
        <v>92.5</v>
      </c>
      <c r="G22" s="25">
        <v>-7.5</v>
      </c>
      <c r="H22" s="26">
        <v>3.9341629867523085</v>
      </c>
      <c r="I22" s="17"/>
      <c r="J22" s="4">
        <v>18</v>
      </c>
      <c r="K22" s="5" t="s">
        <v>15</v>
      </c>
      <c r="L22" s="15"/>
      <c r="M22" s="50">
        <v>3264</v>
      </c>
      <c r="N22" s="3">
        <v>97.4</v>
      </c>
      <c r="O22" s="25">
        <v>-2.6</v>
      </c>
      <c r="P22" s="26">
        <v>4.6868942146149539</v>
      </c>
      <c r="Q22" s="50">
        <v>3254</v>
      </c>
      <c r="R22" s="28">
        <v>33.306122448979593</v>
      </c>
      <c r="S22" s="17"/>
      <c r="T22" s="4">
        <v>18</v>
      </c>
      <c r="U22" s="5" t="s">
        <v>15</v>
      </c>
      <c r="V22" s="15"/>
      <c r="W22" s="50">
        <v>9024744</v>
      </c>
      <c r="X22" s="3">
        <v>106.8</v>
      </c>
      <c r="Y22" s="25">
        <v>6.8</v>
      </c>
      <c r="Z22" s="26">
        <v>3.1694801971757078</v>
      </c>
      <c r="AA22" s="29">
        <v>92089.224489795917</v>
      </c>
      <c r="AB22" s="29">
        <v>2764.9338235294117</v>
      </c>
      <c r="AC22" s="21"/>
      <c r="AD22" s="4">
        <v>18</v>
      </c>
      <c r="AE22" s="5" t="s">
        <v>15</v>
      </c>
      <c r="AF22" s="37"/>
      <c r="AG22" s="50">
        <v>6201252</v>
      </c>
      <c r="AH22" s="3">
        <v>110.6</v>
      </c>
      <c r="AI22" s="2">
        <v>10.6</v>
      </c>
      <c r="AJ22" s="3">
        <v>3.1</v>
      </c>
      <c r="AK22" s="31">
        <v>63278.081632653062</v>
      </c>
      <c r="AL22" s="17"/>
      <c r="AM22" s="4">
        <v>18</v>
      </c>
      <c r="AN22" s="5" t="s">
        <v>15</v>
      </c>
      <c r="AO22" s="37"/>
      <c r="AP22" s="52">
        <v>2405135</v>
      </c>
      <c r="AQ22" s="2">
        <v>99.5</v>
      </c>
      <c r="AR22" s="2">
        <v>-0.5</v>
      </c>
      <c r="AS22" s="2">
        <v>3.1919678829345863</v>
      </c>
      <c r="AT22" s="31">
        <v>24542.193877551021</v>
      </c>
      <c r="AU22" s="31">
        <v>736.86734068627447</v>
      </c>
      <c r="AV22" s="21"/>
      <c r="AW22" s="4">
        <v>18</v>
      </c>
      <c r="AX22" s="5" t="s">
        <v>15</v>
      </c>
      <c r="AY22" s="37"/>
      <c r="AZ22" s="50">
        <v>1206814</v>
      </c>
      <c r="BA22" s="3">
        <v>103.1</v>
      </c>
      <c r="BB22" s="2">
        <v>3.1</v>
      </c>
      <c r="BC22" s="1">
        <v>4.4150538565933388</v>
      </c>
      <c r="BD22" s="31">
        <v>12314.428571428571</v>
      </c>
      <c r="BE22" s="31">
        <v>370.87092808850645</v>
      </c>
      <c r="BF22" s="1"/>
    </row>
    <row r="23" spans="1:58" ht="21" customHeight="1" x14ac:dyDescent="0.15">
      <c r="A23" s="17"/>
      <c r="B23" s="4">
        <v>19</v>
      </c>
      <c r="C23" s="5" t="s">
        <v>16</v>
      </c>
      <c r="D23" s="15"/>
      <c r="E23" s="50">
        <v>11</v>
      </c>
      <c r="F23" s="3">
        <v>91.7</v>
      </c>
      <c r="G23" s="25">
        <v>-8.3000000000000007</v>
      </c>
      <c r="H23" s="26">
        <v>0.44158972300281008</v>
      </c>
      <c r="I23" s="17"/>
      <c r="J23" s="4">
        <v>19</v>
      </c>
      <c r="K23" s="5" t="s">
        <v>16</v>
      </c>
      <c r="L23" s="15"/>
      <c r="M23" s="50">
        <v>734</v>
      </c>
      <c r="N23" s="3">
        <v>97.5</v>
      </c>
      <c r="O23" s="25">
        <v>-2.5</v>
      </c>
      <c r="P23" s="26">
        <v>1.0539768239973579</v>
      </c>
      <c r="Q23" s="50">
        <v>734</v>
      </c>
      <c r="R23" s="28">
        <v>66.727272727272734</v>
      </c>
      <c r="S23" s="17"/>
      <c r="T23" s="4">
        <v>19</v>
      </c>
      <c r="U23" s="5" t="s">
        <v>16</v>
      </c>
      <c r="V23" s="15"/>
      <c r="W23" s="50">
        <v>1742156</v>
      </c>
      <c r="X23" s="3">
        <v>105</v>
      </c>
      <c r="Y23" s="25">
        <v>5</v>
      </c>
      <c r="Z23" s="26">
        <v>0.61184327692739449</v>
      </c>
      <c r="AA23" s="29">
        <v>158377.81818181818</v>
      </c>
      <c r="AB23" s="29">
        <v>2373.5095367847412</v>
      </c>
      <c r="AC23" s="21"/>
      <c r="AD23" s="4">
        <v>19</v>
      </c>
      <c r="AE23" s="5" t="s">
        <v>16</v>
      </c>
      <c r="AF23" s="37"/>
      <c r="AG23" s="50">
        <v>705217</v>
      </c>
      <c r="AH23" s="3">
        <v>109.4</v>
      </c>
      <c r="AI23" s="2">
        <v>9.4</v>
      </c>
      <c r="AJ23" s="3">
        <v>0.4</v>
      </c>
      <c r="AK23" s="31">
        <v>64110.63636363636</v>
      </c>
      <c r="AL23" s="17"/>
      <c r="AM23" s="4">
        <v>19</v>
      </c>
      <c r="AN23" s="5" t="s">
        <v>16</v>
      </c>
      <c r="AO23" s="37"/>
      <c r="AP23" s="52">
        <v>936194</v>
      </c>
      <c r="AQ23" s="3">
        <v>100.1</v>
      </c>
      <c r="AR23" s="2">
        <v>0.1</v>
      </c>
      <c r="AS23" s="2">
        <v>1.2424671297852561</v>
      </c>
      <c r="AT23" s="31">
        <v>85108.545454545456</v>
      </c>
      <c r="AU23" s="31">
        <v>1275.4686648501363</v>
      </c>
      <c r="AV23" s="21"/>
      <c r="AW23" s="4">
        <v>19</v>
      </c>
      <c r="AX23" s="5" t="s">
        <v>16</v>
      </c>
      <c r="AY23" s="37"/>
      <c r="AZ23" s="50">
        <v>329212</v>
      </c>
      <c r="BA23" s="3">
        <v>105.7</v>
      </c>
      <c r="BB23" s="2">
        <v>5.7</v>
      </c>
      <c r="BC23" s="1">
        <v>1.2044015981226655</v>
      </c>
      <c r="BD23" s="31">
        <v>29928.363636363636</v>
      </c>
      <c r="BE23" s="31">
        <v>448.51771117166214</v>
      </c>
      <c r="BF23" s="1"/>
    </row>
    <row r="24" spans="1:58" ht="21" customHeight="1" x14ac:dyDescent="0.15">
      <c r="A24" s="17"/>
      <c r="B24" s="4">
        <v>20</v>
      </c>
      <c r="C24" s="5" t="s">
        <v>17</v>
      </c>
      <c r="D24" s="15"/>
      <c r="E24" s="50">
        <v>41</v>
      </c>
      <c r="F24" s="3">
        <v>117.1</v>
      </c>
      <c r="G24" s="25">
        <v>17.100000000000001</v>
      </c>
      <c r="H24" s="26">
        <v>1.6459253311922921</v>
      </c>
      <c r="I24" s="17"/>
      <c r="J24" s="4">
        <v>20</v>
      </c>
      <c r="K24" s="5" t="s">
        <v>17</v>
      </c>
      <c r="L24" s="15"/>
      <c r="M24" s="50">
        <v>650</v>
      </c>
      <c r="N24" s="3">
        <v>105.9</v>
      </c>
      <c r="O24" s="25">
        <v>5.9</v>
      </c>
      <c r="P24" s="26">
        <v>0.93335822288594361</v>
      </c>
      <c r="Q24" s="50">
        <v>640</v>
      </c>
      <c r="R24" s="28">
        <v>15.853658536585366</v>
      </c>
      <c r="S24" s="17"/>
      <c r="T24" s="4">
        <v>20</v>
      </c>
      <c r="U24" s="5" t="s">
        <v>17</v>
      </c>
      <c r="V24" s="15"/>
      <c r="W24" s="50">
        <v>952517</v>
      </c>
      <c r="X24" s="3">
        <v>108.5</v>
      </c>
      <c r="Y24" s="25">
        <v>8.5</v>
      </c>
      <c r="Z24" s="26">
        <v>0.3345229259659015</v>
      </c>
      <c r="AA24" s="29">
        <v>23232.121951219513</v>
      </c>
      <c r="AB24" s="29">
        <v>1465.4107692307691</v>
      </c>
      <c r="AC24" s="21"/>
      <c r="AD24" s="4">
        <v>20</v>
      </c>
      <c r="AE24" s="5" t="s">
        <v>17</v>
      </c>
      <c r="AF24" s="37"/>
      <c r="AG24" s="50">
        <v>286996</v>
      </c>
      <c r="AH24" s="3">
        <v>111.5</v>
      </c>
      <c r="AI24" s="2">
        <v>11.5</v>
      </c>
      <c r="AJ24" s="3">
        <v>0.1</v>
      </c>
      <c r="AK24" s="31">
        <v>6999.9024390243903</v>
      </c>
      <c r="AL24" s="17"/>
      <c r="AM24" s="4">
        <v>20</v>
      </c>
      <c r="AN24" s="5" t="s">
        <v>17</v>
      </c>
      <c r="AO24" s="37"/>
      <c r="AP24" s="52">
        <v>624415</v>
      </c>
      <c r="AQ24" s="3">
        <v>104.7</v>
      </c>
      <c r="AR24" s="2">
        <v>4.7</v>
      </c>
      <c r="AS24" s="2">
        <v>0.82869054153825039</v>
      </c>
      <c r="AT24" s="31">
        <v>15229.634146341463</v>
      </c>
      <c r="AU24" s="31">
        <v>960.63846153846157</v>
      </c>
      <c r="AV24" s="21"/>
      <c r="AW24" s="4">
        <v>20</v>
      </c>
      <c r="AX24" s="5" t="s">
        <v>17</v>
      </c>
      <c r="AY24" s="37"/>
      <c r="AZ24" s="50">
        <v>176520</v>
      </c>
      <c r="BA24" s="3">
        <v>108.2</v>
      </c>
      <c r="BB24" s="2">
        <v>8.1999999999999993</v>
      </c>
      <c r="BC24" s="1">
        <v>0.64578742603736472</v>
      </c>
      <c r="BD24" s="31">
        <v>4305.3658536585363</v>
      </c>
      <c r="BE24" s="31">
        <v>275.8125</v>
      </c>
      <c r="BF24" s="1"/>
    </row>
    <row r="25" spans="1:58" ht="21" customHeight="1" x14ac:dyDescent="0.15">
      <c r="A25" s="17"/>
      <c r="B25" s="4">
        <v>21</v>
      </c>
      <c r="C25" s="5" t="s">
        <v>18</v>
      </c>
      <c r="D25" s="15"/>
      <c r="E25" s="50">
        <v>191</v>
      </c>
      <c r="F25" s="3">
        <v>101.6</v>
      </c>
      <c r="G25" s="25">
        <v>1.6</v>
      </c>
      <c r="H25" s="26">
        <v>7.6676033721397028</v>
      </c>
      <c r="I25" s="17"/>
      <c r="J25" s="4">
        <v>21</v>
      </c>
      <c r="K25" s="5" t="s">
        <v>18</v>
      </c>
      <c r="L25" s="15"/>
      <c r="M25" s="50">
        <v>3558</v>
      </c>
      <c r="N25" s="3">
        <v>97.5</v>
      </c>
      <c r="O25" s="25">
        <v>-2.5</v>
      </c>
      <c r="P25" s="26">
        <v>5.1090593185049036</v>
      </c>
      <c r="Q25" s="50">
        <v>3542</v>
      </c>
      <c r="R25" s="28">
        <v>18.6282722513089</v>
      </c>
      <c r="S25" s="17"/>
      <c r="T25" s="4">
        <v>21</v>
      </c>
      <c r="U25" s="5" t="s">
        <v>18</v>
      </c>
      <c r="V25" s="15"/>
      <c r="W25" s="50">
        <v>7108678</v>
      </c>
      <c r="X25" s="3">
        <v>99.6</v>
      </c>
      <c r="Y25" s="25">
        <v>-0.4</v>
      </c>
      <c r="Z25" s="26">
        <v>2.4965599189404832</v>
      </c>
      <c r="AA25" s="29">
        <v>37218.209424083769</v>
      </c>
      <c r="AB25" s="29">
        <v>1997.9421023046655</v>
      </c>
      <c r="AC25" s="21"/>
      <c r="AD25" s="4">
        <v>21</v>
      </c>
      <c r="AE25" s="5" t="s">
        <v>18</v>
      </c>
      <c r="AF25" s="37"/>
      <c r="AG25" s="50">
        <v>3315776</v>
      </c>
      <c r="AH25" s="3">
        <v>95.2</v>
      </c>
      <c r="AI25" s="2">
        <v>-4.8</v>
      </c>
      <c r="AJ25" s="3">
        <v>1.6</v>
      </c>
      <c r="AK25" s="31">
        <v>17360.083769633507</v>
      </c>
      <c r="AL25" s="17"/>
      <c r="AM25" s="4">
        <v>21</v>
      </c>
      <c r="AN25" s="5" t="s">
        <v>18</v>
      </c>
      <c r="AO25" s="37"/>
      <c r="AP25" s="52">
        <v>3448299</v>
      </c>
      <c r="AQ25" s="3">
        <v>101.9</v>
      </c>
      <c r="AR25" s="2">
        <v>1.9</v>
      </c>
      <c r="AS25" s="2">
        <v>4.5763999354528746</v>
      </c>
      <c r="AT25" s="31">
        <v>18053.921465968586</v>
      </c>
      <c r="AU25" s="31">
        <v>969.16779089376053</v>
      </c>
      <c r="AV25" s="21"/>
      <c r="AW25" s="4">
        <v>21</v>
      </c>
      <c r="AX25" s="5" t="s">
        <v>18</v>
      </c>
      <c r="AY25" s="37"/>
      <c r="AZ25" s="50">
        <v>1474580</v>
      </c>
      <c r="BA25" s="3">
        <v>98.3</v>
      </c>
      <c r="BB25" s="2">
        <v>-1.7</v>
      </c>
      <c r="BC25" s="1">
        <v>5.3946590906762815</v>
      </c>
      <c r="BD25" s="31">
        <v>7720.3141361256548</v>
      </c>
      <c r="BE25" s="31">
        <v>416.31281761716542</v>
      </c>
      <c r="BF25" s="1"/>
    </row>
    <row r="26" spans="1:58" ht="21" customHeight="1" x14ac:dyDescent="0.15">
      <c r="A26" s="17"/>
      <c r="B26" s="4">
        <v>22</v>
      </c>
      <c r="C26" s="5" t="s">
        <v>19</v>
      </c>
      <c r="D26" s="15"/>
      <c r="E26" s="50">
        <v>36</v>
      </c>
      <c r="F26" s="3">
        <v>112.5</v>
      </c>
      <c r="G26" s="25">
        <v>12.5</v>
      </c>
      <c r="H26" s="26">
        <v>1.4452027298273784</v>
      </c>
      <c r="I26" s="17"/>
      <c r="J26" s="4">
        <v>22</v>
      </c>
      <c r="K26" s="5" t="s">
        <v>19</v>
      </c>
      <c r="L26" s="15"/>
      <c r="M26" s="50">
        <v>758</v>
      </c>
      <c r="N26" s="3">
        <v>102.3</v>
      </c>
      <c r="O26" s="25">
        <v>2.2999999999999998</v>
      </c>
      <c r="P26" s="26">
        <v>1.0884392814577621</v>
      </c>
      <c r="Q26" s="50">
        <v>758</v>
      </c>
      <c r="R26" s="28">
        <v>21.055555555555557</v>
      </c>
      <c r="S26" s="17"/>
      <c r="T26" s="4">
        <v>22</v>
      </c>
      <c r="U26" s="5" t="s">
        <v>19</v>
      </c>
      <c r="V26" s="15"/>
      <c r="W26" s="50">
        <v>6321715</v>
      </c>
      <c r="X26" s="3">
        <v>112.6</v>
      </c>
      <c r="Y26" s="25">
        <v>12.6</v>
      </c>
      <c r="Z26" s="26">
        <v>2.2201793762447584</v>
      </c>
      <c r="AA26" s="29">
        <v>175603.19444444444</v>
      </c>
      <c r="AB26" s="29">
        <v>8339.9934036939321</v>
      </c>
      <c r="AC26" s="21"/>
      <c r="AD26" s="4">
        <v>22</v>
      </c>
      <c r="AE26" s="5" t="s">
        <v>19</v>
      </c>
      <c r="AF26" s="37"/>
      <c r="AG26" s="50">
        <v>5089001</v>
      </c>
      <c r="AH26" s="3">
        <v>118.8</v>
      </c>
      <c r="AI26" s="2">
        <v>18.8</v>
      </c>
      <c r="AJ26" s="3">
        <v>2.5</v>
      </c>
      <c r="AK26" s="31">
        <v>141361.13888888888</v>
      </c>
      <c r="AL26" s="17"/>
      <c r="AM26" s="4">
        <v>22</v>
      </c>
      <c r="AN26" s="5" t="s">
        <v>19</v>
      </c>
      <c r="AO26" s="37"/>
      <c r="AP26" s="52">
        <v>1103545</v>
      </c>
      <c r="AQ26" s="3">
        <v>95.1</v>
      </c>
      <c r="AR26" s="2">
        <v>-4.9000000000000004</v>
      </c>
      <c r="AS26" s="2">
        <v>1.4645665201217593</v>
      </c>
      <c r="AT26" s="31">
        <v>30654.027777777777</v>
      </c>
      <c r="AU26" s="31">
        <v>1455.8641160949869</v>
      </c>
      <c r="AV26" s="21"/>
      <c r="AW26" s="4">
        <v>22</v>
      </c>
      <c r="AX26" s="5" t="s">
        <v>19</v>
      </c>
      <c r="AY26" s="37"/>
      <c r="AZ26" s="50">
        <v>362197</v>
      </c>
      <c r="BA26" s="3">
        <v>101.8</v>
      </c>
      <c r="BB26" s="2">
        <v>1.8</v>
      </c>
      <c r="BC26" s="1">
        <v>1.3250751662613607</v>
      </c>
      <c r="BD26" s="31">
        <v>10061.027777777777</v>
      </c>
      <c r="BE26" s="31">
        <v>477.8324538258575</v>
      </c>
      <c r="BF26" s="1"/>
    </row>
    <row r="27" spans="1:58" ht="21" customHeight="1" x14ac:dyDescent="0.15">
      <c r="A27" s="17"/>
      <c r="B27" s="4">
        <v>23</v>
      </c>
      <c r="C27" s="5" t="s">
        <v>20</v>
      </c>
      <c r="D27" s="15"/>
      <c r="E27" s="50">
        <v>15</v>
      </c>
      <c r="F27" s="3">
        <v>115.4</v>
      </c>
      <c r="G27" s="25">
        <v>15.4</v>
      </c>
      <c r="H27" s="26">
        <v>0.60216780409474102</v>
      </c>
      <c r="I27" s="17"/>
      <c r="J27" s="4">
        <v>23</v>
      </c>
      <c r="K27" s="5" t="s">
        <v>20</v>
      </c>
      <c r="L27" s="15"/>
      <c r="M27" s="50">
        <v>961</v>
      </c>
      <c r="N27" s="3">
        <v>101.6</v>
      </c>
      <c r="O27" s="25">
        <v>1.6</v>
      </c>
      <c r="P27" s="26">
        <v>1.3799342341436798</v>
      </c>
      <c r="Q27" s="50">
        <v>959</v>
      </c>
      <c r="R27" s="28">
        <v>64.066666666666663</v>
      </c>
      <c r="S27" s="17"/>
      <c r="T27" s="4">
        <v>23</v>
      </c>
      <c r="U27" s="5" t="s">
        <v>20</v>
      </c>
      <c r="V27" s="15"/>
      <c r="W27" s="50">
        <v>30534384</v>
      </c>
      <c r="X27" s="3">
        <v>80.7</v>
      </c>
      <c r="Y27" s="25">
        <v>-19.3</v>
      </c>
      <c r="Z27" s="26">
        <v>10.723642179873332</v>
      </c>
      <c r="AA27" s="29">
        <v>2035625.6</v>
      </c>
      <c r="AB27" s="29">
        <v>31773.552549427681</v>
      </c>
      <c r="AC27" s="21"/>
      <c r="AD27" s="4">
        <v>23</v>
      </c>
      <c r="AE27" s="5" t="s">
        <v>20</v>
      </c>
      <c r="AF27" s="37"/>
      <c r="AG27" s="50">
        <v>22241170</v>
      </c>
      <c r="AH27" s="3">
        <v>113.8</v>
      </c>
      <c r="AI27" s="2">
        <v>13.8</v>
      </c>
      <c r="AJ27" s="3">
        <v>11.1</v>
      </c>
      <c r="AK27" s="31">
        <v>1482744.6666666667</v>
      </c>
      <c r="AL27" s="17"/>
      <c r="AM27" s="4">
        <v>23</v>
      </c>
      <c r="AN27" s="5" t="s">
        <v>20</v>
      </c>
      <c r="AO27" s="37"/>
      <c r="AP27" s="52">
        <v>7164230</v>
      </c>
      <c r="AQ27" s="3">
        <v>41.8</v>
      </c>
      <c r="AR27" s="2">
        <v>-58.2</v>
      </c>
      <c r="AS27" s="2">
        <v>9.5079868971830894</v>
      </c>
      <c r="AT27" s="31">
        <v>477615.33333333331</v>
      </c>
      <c r="AU27" s="31">
        <v>7454.9739854318423</v>
      </c>
      <c r="AV27" s="21"/>
      <c r="AW27" s="4">
        <v>23</v>
      </c>
      <c r="AX27" s="5" t="s">
        <v>20</v>
      </c>
      <c r="AY27" s="37"/>
      <c r="AZ27" s="50">
        <v>506631</v>
      </c>
      <c r="BA27" s="3">
        <v>95</v>
      </c>
      <c r="BB27" s="2">
        <v>-5</v>
      </c>
      <c r="BC27" s="1">
        <v>1.8534779596687971</v>
      </c>
      <c r="BD27" s="31">
        <v>33775.4</v>
      </c>
      <c r="BE27" s="31">
        <v>528.29092805005212</v>
      </c>
      <c r="BF27" s="1"/>
    </row>
    <row r="28" spans="1:58" ht="21" customHeight="1" x14ac:dyDescent="0.15">
      <c r="A28" s="17"/>
      <c r="B28" s="4">
        <v>24</v>
      </c>
      <c r="C28" s="5" t="s">
        <v>21</v>
      </c>
      <c r="D28" s="15"/>
      <c r="E28" s="50">
        <v>302</v>
      </c>
      <c r="F28" s="3">
        <v>107.1</v>
      </c>
      <c r="G28" s="25">
        <v>7.1</v>
      </c>
      <c r="H28" s="26">
        <v>12.123645122440786</v>
      </c>
      <c r="I28" s="17"/>
      <c r="J28" s="4">
        <v>24</v>
      </c>
      <c r="K28" s="5" t="s">
        <v>21</v>
      </c>
      <c r="L28" s="15"/>
      <c r="M28" s="50">
        <v>6781</v>
      </c>
      <c r="N28" s="3">
        <v>101.6</v>
      </c>
      <c r="O28" s="25">
        <v>1.6</v>
      </c>
      <c r="P28" s="26">
        <v>9.7370801682916674</v>
      </c>
      <c r="Q28" s="50">
        <v>6755</v>
      </c>
      <c r="R28" s="28">
        <v>22.453642384105962</v>
      </c>
      <c r="S28" s="17"/>
      <c r="T28" s="4">
        <v>24</v>
      </c>
      <c r="U28" s="5" t="s">
        <v>21</v>
      </c>
      <c r="V28" s="15"/>
      <c r="W28" s="50">
        <v>16477032</v>
      </c>
      <c r="X28" s="3">
        <v>105.2</v>
      </c>
      <c r="Y28" s="25">
        <v>5.2</v>
      </c>
      <c r="Z28" s="26">
        <v>5.786715571348112</v>
      </c>
      <c r="AA28" s="29">
        <v>54559.708609271525</v>
      </c>
      <c r="AB28" s="29">
        <v>2429.882318242147</v>
      </c>
      <c r="AC28" s="21"/>
      <c r="AD28" s="4">
        <v>24</v>
      </c>
      <c r="AE28" s="5" t="s">
        <v>21</v>
      </c>
      <c r="AF28" s="37"/>
      <c r="AG28" s="50">
        <v>8998525</v>
      </c>
      <c r="AH28" s="3">
        <v>100.4</v>
      </c>
      <c r="AI28" s="2">
        <v>0.4</v>
      </c>
      <c r="AJ28" s="3">
        <v>4.5</v>
      </c>
      <c r="AK28" s="31">
        <v>29796.440397350994</v>
      </c>
      <c r="AL28" s="17"/>
      <c r="AM28" s="4">
        <v>24</v>
      </c>
      <c r="AN28" s="5" t="s">
        <v>21</v>
      </c>
      <c r="AO28" s="37"/>
      <c r="AP28" s="52">
        <v>9937235</v>
      </c>
      <c r="AQ28" s="3">
        <v>151.69999999999999</v>
      </c>
      <c r="AR28" s="2">
        <v>51.7</v>
      </c>
      <c r="AS28" s="2">
        <v>13.188172375011579</v>
      </c>
      <c r="AT28" s="31">
        <v>32904.751655629138</v>
      </c>
      <c r="AU28" s="31">
        <v>1465.4527355847219</v>
      </c>
      <c r="AV28" s="21"/>
      <c r="AW28" s="4">
        <v>24</v>
      </c>
      <c r="AX28" s="5" t="s">
        <v>21</v>
      </c>
      <c r="AY28" s="37"/>
      <c r="AZ28" s="50">
        <v>2742457</v>
      </c>
      <c r="BA28" s="3">
        <v>100.2</v>
      </c>
      <c r="BB28" s="2">
        <v>0.2</v>
      </c>
      <c r="BC28" s="1">
        <v>10.033108129663228</v>
      </c>
      <c r="BD28" s="31">
        <v>9080.9834437086101</v>
      </c>
      <c r="BE28" s="31">
        <v>405.98919319022946</v>
      </c>
      <c r="BF28" s="1"/>
    </row>
    <row r="29" spans="1:58" ht="21" customHeight="1" x14ac:dyDescent="0.15">
      <c r="A29" s="17"/>
      <c r="B29" s="4">
        <v>25</v>
      </c>
      <c r="C29" s="5" t="s">
        <v>46</v>
      </c>
      <c r="D29" s="15"/>
      <c r="E29" s="50">
        <v>108</v>
      </c>
      <c r="F29" s="3">
        <v>103.8</v>
      </c>
      <c r="G29" s="25">
        <v>3.8</v>
      </c>
      <c r="H29" s="26">
        <v>4.3356081894821354</v>
      </c>
      <c r="I29" s="17"/>
      <c r="J29" s="4">
        <v>25</v>
      </c>
      <c r="K29" s="5" t="s">
        <v>46</v>
      </c>
      <c r="L29" s="15"/>
      <c r="M29" s="50">
        <v>3807</v>
      </c>
      <c r="N29" s="3">
        <v>95.7</v>
      </c>
      <c r="O29" s="25">
        <v>-4.3</v>
      </c>
      <c r="P29" s="26">
        <v>5.4666073146565957</v>
      </c>
      <c r="Q29" s="50">
        <v>3802</v>
      </c>
      <c r="R29" s="28">
        <v>35.25</v>
      </c>
      <c r="S29" s="17"/>
      <c r="T29" s="4">
        <v>25</v>
      </c>
      <c r="U29" s="5" t="s">
        <v>46</v>
      </c>
      <c r="V29" s="15"/>
      <c r="W29" s="50">
        <v>10742170</v>
      </c>
      <c r="X29" s="3">
        <v>107.5</v>
      </c>
      <c r="Y29" s="25">
        <v>7.5</v>
      </c>
      <c r="Z29" s="26">
        <v>3.7726383252195266</v>
      </c>
      <c r="AA29" s="29">
        <v>99464.537037037036</v>
      </c>
      <c r="AB29" s="29">
        <v>2821.6889939584976</v>
      </c>
      <c r="AC29" s="21"/>
      <c r="AD29" s="4">
        <v>25</v>
      </c>
      <c r="AE29" s="5" t="s">
        <v>46</v>
      </c>
      <c r="AF29" s="37"/>
      <c r="AG29" s="50">
        <v>5829632</v>
      </c>
      <c r="AH29" s="3">
        <v>106.5</v>
      </c>
      <c r="AI29" s="2">
        <v>6.5</v>
      </c>
      <c r="AJ29" s="3">
        <v>2.9</v>
      </c>
      <c r="AK29" s="31">
        <v>53978.074074074073</v>
      </c>
      <c r="AL29" s="17"/>
      <c r="AM29" s="4">
        <v>25</v>
      </c>
      <c r="AN29" s="5" t="s">
        <v>46</v>
      </c>
      <c r="AO29" s="37"/>
      <c r="AP29" s="52">
        <v>4414682</v>
      </c>
      <c r="AQ29" s="3">
        <v>108.6</v>
      </c>
      <c r="AR29" s="2">
        <v>8.6</v>
      </c>
      <c r="AS29" s="2">
        <v>5.8589323083192522</v>
      </c>
      <c r="AT29" s="31">
        <v>40876.685185185182</v>
      </c>
      <c r="AU29" s="31">
        <v>1159.6222747570266</v>
      </c>
      <c r="AV29" s="21"/>
      <c r="AW29" s="4">
        <v>25</v>
      </c>
      <c r="AX29" s="5" t="s">
        <v>46</v>
      </c>
      <c r="AY29" s="37"/>
      <c r="AZ29" s="50">
        <v>1892035</v>
      </c>
      <c r="BA29" s="3">
        <v>97.1</v>
      </c>
      <c r="BB29" s="2">
        <v>-2.9</v>
      </c>
      <c r="BC29" s="1">
        <v>6.9218922083764181</v>
      </c>
      <c r="BD29" s="31">
        <v>17518.842592592591</v>
      </c>
      <c r="BE29" s="31">
        <v>497.64203051025777</v>
      </c>
      <c r="BF29" s="1"/>
    </row>
    <row r="30" spans="1:58" ht="21" customHeight="1" x14ac:dyDescent="0.15">
      <c r="A30" s="21"/>
      <c r="B30" s="38">
        <v>26</v>
      </c>
      <c r="C30" s="39" t="s">
        <v>47</v>
      </c>
      <c r="D30" s="15"/>
      <c r="E30" s="50">
        <v>127</v>
      </c>
      <c r="F30" s="3">
        <v>88.8</v>
      </c>
      <c r="G30" s="25">
        <v>-11.2</v>
      </c>
      <c r="H30" s="26">
        <v>5.0983540746688076</v>
      </c>
      <c r="I30" s="17"/>
      <c r="J30" s="38">
        <v>26</v>
      </c>
      <c r="K30" s="39" t="s">
        <v>47</v>
      </c>
      <c r="L30" s="15"/>
      <c r="M30" s="50">
        <v>3466</v>
      </c>
      <c r="N30" s="3">
        <v>92.8</v>
      </c>
      <c r="O30" s="25">
        <v>-7.2</v>
      </c>
      <c r="P30" s="26">
        <v>4.9769532315733551</v>
      </c>
      <c r="Q30" s="50">
        <v>3453</v>
      </c>
      <c r="R30" s="28">
        <v>27.291338582677167</v>
      </c>
      <c r="S30" s="17"/>
      <c r="T30" s="38">
        <v>26</v>
      </c>
      <c r="U30" s="39" t="s">
        <v>47</v>
      </c>
      <c r="V30" s="15"/>
      <c r="W30" s="50">
        <v>12130418</v>
      </c>
      <c r="X30" s="3">
        <v>109</v>
      </c>
      <c r="Y30" s="25">
        <v>9</v>
      </c>
      <c r="Z30" s="26">
        <v>4.2601895006067485</v>
      </c>
      <c r="AA30" s="29">
        <v>95515.102362204721</v>
      </c>
      <c r="AB30" s="29">
        <v>3499.8320830929024</v>
      </c>
      <c r="AC30" s="21"/>
      <c r="AD30" s="38">
        <v>26</v>
      </c>
      <c r="AE30" s="39" t="s">
        <v>47</v>
      </c>
      <c r="AF30" s="37"/>
      <c r="AG30" s="50">
        <v>9721185</v>
      </c>
      <c r="AH30" s="3">
        <v>114.8</v>
      </c>
      <c r="AI30" s="2">
        <v>14.8</v>
      </c>
      <c r="AJ30" s="3">
        <v>4.8</v>
      </c>
      <c r="AK30" s="31">
        <v>76544.763779527566</v>
      </c>
      <c r="AL30" s="17"/>
      <c r="AM30" s="38">
        <v>26</v>
      </c>
      <c r="AN30" s="39" t="s">
        <v>47</v>
      </c>
      <c r="AO30" s="37"/>
      <c r="AP30" s="52">
        <v>2579872</v>
      </c>
      <c r="AQ30" s="3">
        <v>92.6</v>
      </c>
      <c r="AR30" s="2">
        <v>-7.4</v>
      </c>
      <c r="AS30" s="2">
        <v>3.4238695815753442</v>
      </c>
      <c r="AT30" s="31">
        <v>20313.952755905513</v>
      </c>
      <c r="AU30" s="31">
        <v>744.33698788228503</v>
      </c>
      <c r="AV30" s="21"/>
      <c r="AW30" s="38">
        <v>26</v>
      </c>
      <c r="AX30" s="39" t="s">
        <v>47</v>
      </c>
      <c r="AY30" s="37"/>
      <c r="AZ30" s="50">
        <v>1711919</v>
      </c>
      <c r="BA30" s="3">
        <v>98.9</v>
      </c>
      <c r="BB30" s="2">
        <v>-1.1000000000000001</v>
      </c>
      <c r="BC30" s="1">
        <v>6.2629490403039831</v>
      </c>
      <c r="BD30" s="31">
        <v>13479.677165354331</v>
      </c>
      <c r="BE30" s="31">
        <v>495.77729510570521</v>
      </c>
      <c r="BF30" s="1"/>
    </row>
    <row r="31" spans="1:58" ht="21" customHeight="1" x14ac:dyDescent="0.15">
      <c r="A31" s="21"/>
      <c r="B31" s="38">
        <v>27</v>
      </c>
      <c r="C31" s="39" t="s">
        <v>48</v>
      </c>
      <c r="D31" s="15"/>
      <c r="E31" s="50">
        <v>15</v>
      </c>
      <c r="F31" s="3">
        <v>125</v>
      </c>
      <c r="G31" s="25">
        <v>25</v>
      </c>
      <c r="H31" s="26">
        <v>0.60216780409474102</v>
      </c>
      <c r="I31" s="17"/>
      <c r="J31" s="38">
        <v>27</v>
      </c>
      <c r="K31" s="39" t="s">
        <v>48</v>
      </c>
      <c r="L31" s="15"/>
      <c r="M31" s="50">
        <v>436</v>
      </c>
      <c r="N31" s="3">
        <v>117.2</v>
      </c>
      <c r="O31" s="25">
        <v>17.2</v>
      </c>
      <c r="P31" s="26">
        <v>0.62606797719734064</v>
      </c>
      <c r="Q31" s="50">
        <v>435</v>
      </c>
      <c r="R31" s="28">
        <v>29.066666666666666</v>
      </c>
      <c r="S31" s="17"/>
      <c r="T31" s="38">
        <v>27</v>
      </c>
      <c r="U31" s="39" t="s">
        <v>48</v>
      </c>
      <c r="V31" s="15"/>
      <c r="W31" s="50">
        <v>824186</v>
      </c>
      <c r="X31" s="3">
        <v>117.6</v>
      </c>
      <c r="Y31" s="25">
        <v>17.600000000000001</v>
      </c>
      <c r="Z31" s="26">
        <v>0.28945321948073627</v>
      </c>
      <c r="AA31" s="29">
        <v>54945.73333333333</v>
      </c>
      <c r="AB31" s="29">
        <v>1890.334862385321</v>
      </c>
      <c r="AC31" s="21"/>
      <c r="AD31" s="38">
        <v>27</v>
      </c>
      <c r="AE31" s="39" t="s">
        <v>48</v>
      </c>
      <c r="AF31" s="37"/>
      <c r="AG31" s="50">
        <v>476495</v>
      </c>
      <c r="AH31" s="3">
        <v>145.30000000000001</v>
      </c>
      <c r="AI31" s="2">
        <v>45.3</v>
      </c>
      <c r="AJ31" s="3">
        <v>0.2</v>
      </c>
      <c r="AK31" s="31">
        <v>31766.333333333332</v>
      </c>
      <c r="AL31" s="17"/>
      <c r="AM31" s="38">
        <v>27</v>
      </c>
      <c r="AN31" s="39" t="s">
        <v>48</v>
      </c>
      <c r="AO31" s="37"/>
      <c r="AP31" s="52">
        <v>327087</v>
      </c>
      <c r="AQ31" s="3">
        <v>91.4</v>
      </c>
      <c r="AR31" s="2">
        <v>-8.6</v>
      </c>
      <c r="AS31" s="2">
        <v>0.43409255568831895</v>
      </c>
      <c r="AT31" s="31">
        <v>21805.8</v>
      </c>
      <c r="AU31" s="31">
        <v>750.19954128440372</v>
      </c>
      <c r="AV31" s="21"/>
      <c r="AW31" s="38">
        <v>27</v>
      </c>
      <c r="AX31" s="39" t="s">
        <v>48</v>
      </c>
      <c r="AY31" s="37"/>
      <c r="AZ31" s="50">
        <v>200549</v>
      </c>
      <c r="BA31" s="3">
        <v>130.9</v>
      </c>
      <c r="BB31" s="2">
        <v>30.9</v>
      </c>
      <c r="BC31" s="1">
        <v>0.73369602597081029</v>
      </c>
      <c r="BD31" s="31">
        <v>13369.933333333332</v>
      </c>
      <c r="BE31" s="31">
        <v>461.03218390804597</v>
      </c>
      <c r="BF31" s="1"/>
    </row>
    <row r="32" spans="1:58" ht="21" customHeight="1" x14ac:dyDescent="0.15">
      <c r="A32" s="21"/>
      <c r="B32" s="38">
        <v>28</v>
      </c>
      <c r="C32" s="39" t="s">
        <v>49</v>
      </c>
      <c r="D32" s="15"/>
      <c r="E32" s="50">
        <v>9</v>
      </c>
      <c r="F32" s="3">
        <v>112.5</v>
      </c>
      <c r="G32" s="25">
        <v>12.5</v>
      </c>
      <c r="H32" s="26">
        <v>0.3613006824568446</v>
      </c>
      <c r="I32" s="17"/>
      <c r="J32" s="38">
        <v>28</v>
      </c>
      <c r="K32" s="39" t="s">
        <v>49</v>
      </c>
      <c r="L32" s="15"/>
      <c r="M32" s="50">
        <v>1708</v>
      </c>
      <c r="N32" s="3">
        <v>95</v>
      </c>
      <c r="O32" s="25">
        <v>-5</v>
      </c>
      <c r="P32" s="26">
        <v>2.4525782225987567</v>
      </c>
      <c r="Q32" s="50">
        <v>1708</v>
      </c>
      <c r="R32" s="28">
        <v>189.77777777777777</v>
      </c>
      <c r="S32" s="17"/>
      <c r="T32" s="38">
        <v>28</v>
      </c>
      <c r="U32" s="39" t="s">
        <v>49</v>
      </c>
      <c r="V32" s="15"/>
      <c r="W32" s="50">
        <v>2951230</v>
      </c>
      <c r="X32" s="3">
        <v>91.4</v>
      </c>
      <c r="Y32" s="25">
        <v>-8.6</v>
      </c>
      <c r="Z32" s="26">
        <v>1.0364687399787587</v>
      </c>
      <c r="AA32" s="29">
        <v>327914.44444444444</v>
      </c>
      <c r="AB32" s="29">
        <v>1727.8864168618268</v>
      </c>
      <c r="AC32" s="21"/>
      <c r="AD32" s="38">
        <v>28</v>
      </c>
      <c r="AE32" s="39" t="s">
        <v>49</v>
      </c>
      <c r="AF32" s="37"/>
      <c r="AG32" s="50">
        <v>1467143</v>
      </c>
      <c r="AH32" s="3">
        <v>91.4</v>
      </c>
      <c r="AI32" s="2">
        <v>-8.6</v>
      </c>
      <c r="AJ32" s="3">
        <v>0.7</v>
      </c>
      <c r="AK32" s="31">
        <v>163015.88888888888</v>
      </c>
      <c r="AL32" s="17"/>
      <c r="AM32" s="38">
        <v>28</v>
      </c>
      <c r="AN32" s="39" t="s">
        <v>49</v>
      </c>
      <c r="AO32" s="37"/>
      <c r="AP32" s="52">
        <v>1103054</v>
      </c>
      <c r="AQ32" s="3">
        <v>81.2</v>
      </c>
      <c r="AR32" s="2">
        <v>-18.8</v>
      </c>
      <c r="AS32" s="2">
        <v>1.4639148909073822</v>
      </c>
      <c r="AT32" s="31">
        <v>122561.55555555556</v>
      </c>
      <c r="AU32" s="31">
        <v>645.81615925058543</v>
      </c>
      <c r="AV32" s="21"/>
      <c r="AW32" s="38">
        <v>28</v>
      </c>
      <c r="AX32" s="39" t="s">
        <v>49</v>
      </c>
      <c r="AY32" s="37"/>
      <c r="AZ32" s="50">
        <v>715560</v>
      </c>
      <c r="BA32" s="3">
        <v>98</v>
      </c>
      <c r="BB32" s="2">
        <v>-2</v>
      </c>
      <c r="BC32" s="1">
        <v>2.6178316937191064</v>
      </c>
      <c r="BD32" s="31">
        <v>79506.666666666672</v>
      </c>
      <c r="BE32" s="31">
        <v>418.94613583138175</v>
      </c>
      <c r="BF32" s="1"/>
    </row>
    <row r="33" spans="1:58" ht="21" customHeight="1" x14ac:dyDescent="0.15">
      <c r="A33" s="21"/>
      <c r="B33" s="38">
        <v>29</v>
      </c>
      <c r="C33" s="39" t="s">
        <v>22</v>
      </c>
      <c r="D33" s="15"/>
      <c r="E33" s="50">
        <v>87</v>
      </c>
      <c r="F33" s="3">
        <v>100</v>
      </c>
      <c r="G33" s="25">
        <v>0</v>
      </c>
      <c r="H33" s="26">
        <v>3.4925732637494979</v>
      </c>
      <c r="I33" s="17"/>
      <c r="J33" s="38">
        <v>29</v>
      </c>
      <c r="K33" s="39" t="s">
        <v>22</v>
      </c>
      <c r="L33" s="15"/>
      <c r="M33" s="50">
        <v>5579</v>
      </c>
      <c r="N33" s="3">
        <v>102.5</v>
      </c>
      <c r="O33" s="25">
        <v>2.5</v>
      </c>
      <c r="P33" s="26">
        <v>8.0110854238164304</v>
      </c>
      <c r="Q33" s="50">
        <v>5577</v>
      </c>
      <c r="R33" s="28">
        <v>64.1264367816092</v>
      </c>
      <c r="S33" s="17"/>
      <c r="T33" s="38">
        <v>29</v>
      </c>
      <c r="U33" s="39" t="s">
        <v>22</v>
      </c>
      <c r="V33" s="15"/>
      <c r="W33" s="50">
        <v>15423461</v>
      </c>
      <c r="X33" s="3">
        <v>109.3</v>
      </c>
      <c r="Y33" s="25">
        <v>9.3000000000000007</v>
      </c>
      <c r="Z33" s="26">
        <v>5.4167025913878373</v>
      </c>
      <c r="AA33" s="29">
        <v>177281.16091954024</v>
      </c>
      <c r="AB33" s="29">
        <v>2764.5565513532893</v>
      </c>
      <c r="AC33" s="21"/>
      <c r="AD33" s="38">
        <v>29</v>
      </c>
      <c r="AE33" s="39" t="s">
        <v>22</v>
      </c>
      <c r="AF33" s="37"/>
      <c r="AG33" s="50">
        <v>9727888</v>
      </c>
      <c r="AH33" s="3">
        <v>109.5</v>
      </c>
      <c r="AI33" s="2">
        <v>9.5</v>
      </c>
      <c r="AJ33" s="3">
        <v>4.8</v>
      </c>
      <c r="AK33" s="31">
        <v>111814.80459770115</v>
      </c>
      <c r="AL33" s="17"/>
      <c r="AM33" s="38">
        <v>29</v>
      </c>
      <c r="AN33" s="39" t="s">
        <v>22</v>
      </c>
      <c r="AO33" s="37"/>
      <c r="AP33" s="52">
        <v>5321297</v>
      </c>
      <c r="AQ33" s="3">
        <v>111.9</v>
      </c>
      <c r="AR33" s="2">
        <v>11.9</v>
      </c>
      <c r="AS33" s="2">
        <v>7.0621437547398234</v>
      </c>
      <c r="AT33" s="31">
        <v>61164.333333333336</v>
      </c>
      <c r="AU33" s="31">
        <v>953.80838860010749</v>
      </c>
      <c r="AV33" s="21"/>
      <c r="AW33" s="38">
        <v>29</v>
      </c>
      <c r="AX33" s="39" t="s">
        <v>22</v>
      </c>
      <c r="AY33" s="37"/>
      <c r="AZ33" s="50">
        <v>2676653</v>
      </c>
      <c r="BA33" s="3">
        <v>110</v>
      </c>
      <c r="BB33" s="2">
        <v>10</v>
      </c>
      <c r="BC33" s="1">
        <v>9.792368294047078</v>
      </c>
      <c r="BD33" s="31">
        <v>30766.126436781607</v>
      </c>
      <c r="BE33" s="31">
        <v>479.944952483414</v>
      </c>
      <c r="BF33" s="1"/>
    </row>
    <row r="34" spans="1:58" ht="21" customHeight="1" x14ac:dyDescent="0.15">
      <c r="A34" s="21"/>
      <c r="B34" s="38">
        <v>30</v>
      </c>
      <c r="C34" s="39" t="s">
        <v>50</v>
      </c>
      <c r="D34" s="15"/>
      <c r="E34" s="50">
        <v>4</v>
      </c>
      <c r="F34" s="3">
        <v>133.30000000000001</v>
      </c>
      <c r="G34" s="25">
        <v>33.299999999999997</v>
      </c>
      <c r="H34" s="26">
        <v>0.16057808109193095</v>
      </c>
      <c r="I34" s="17"/>
      <c r="J34" s="38">
        <v>30</v>
      </c>
      <c r="K34" s="39" t="s">
        <v>50</v>
      </c>
      <c r="L34" s="15"/>
      <c r="M34" s="50">
        <v>124</v>
      </c>
      <c r="N34" s="3">
        <v>106.9</v>
      </c>
      <c r="O34" s="25">
        <v>6.9</v>
      </c>
      <c r="P34" s="26">
        <v>0.17805603021208768</v>
      </c>
      <c r="Q34" s="50">
        <v>124</v>
      </c>
      <c r="R34" s="28">
        <v>31</v>
      </c>
      <c r="S34" s="17"/>
      <c r="T34" s="38">
        <v>30</v>
      </c>
      <c r="U34" s="39" t="s">
        <v>50</v>
      </c>
      <c r="V34" s="15"/>
      <c r="W34" s="50">
        <v>96954</v>
      </c>
      <c r="X34" s="3">
        <v>117.2</v>
      </c>
      <c r="Y34" s="25">
        <v>17.2</v>
      </c>
      <c r="Z34" s="26">
        <v>3.4050138490019616E-2</v>
      </c>
      <c r="AA34" s="29">
        <v>24238.5</v>
      </c>
      <c r="AB34" s="29">
        <v>781.88709677419354</v>
      </c>
      <c r="AC34" s="21"/>
      <c r="AD34" s="38">
        <v>30</v>
      </c>
      <c r="AE34" s="39" t="s">
        <v>50</v>
      </c>
      <c r="AF34" s="37"/>
      <c r="AG34" s="50">
        <v>53026</v>
      </c>
      <c r="AH34" s="3">
        <v>85.4</v>
      </c>
      <c r="AI34" s="2">
        <v>-14.6</v>
      </c>
      <c r="AJ34" s="3">
        <v>0</v>
      </c>
      <c r="AK34" s="31">
        <v>13256.5</v>
      </c>
      <c r="AL34" s="17"/>
      <c r="AM34" s="38">
        <v>30</v>
      </c>
      <c r="AN34" s="39" t="s">
        <v>50</v>
      </c>
      <c r="AO34" s="37"/>
      <c r="AP34" s="52">
        <v>42165</v>
      </c>
      <c r="AQ34" s="3">
        <v>207.6</v>
      </c>
      <c r="AR34" s="2">
        <v>107.6</v>
      </c>
      <c r="AS34" s="2">
        <v>5.5959156464787559E-2</v>
      </c>
      <c r="AT34" s="31">
        <v>10541.25</v>
      </c>
      <c r="AU34" s="31">
        <v>340.04032258064518</v>
      </c>
      <c r="AV34" s="21"/>
      <c r="AW34" s="38">
        <v>30</v>
      </c>
      <c r="AX34" s="39" t="s">
        <v>50</v>
      </c>
      <c r="AY34" s="37"/>
      <c r="AZ34" s="50">
        <v>36079</v>
      </c>
      <c r="BA34" s="3">
        <v>129.1</v>
      </c>
      <c r="BB34" s="2">
        <v>29.1</v>
      </c>
      <c r="BC34" s="1">
        <v>0.13199277443916882</v>
      </c>
      <c r="BD34" s="31">
        <v>9019.75</v>
      </c>
      <c r="BE34" s="31">
        <v>290.95967741935482</v>
      </c>
      <c r="BF34" s="1"/>
    </row>
    <row r="35" spans="1:58" ht="21" customHeight="1" x14ac:dyDescent="0.15">
      <c r="A35" s="21"/>
      <c r="B35" s="38">
        <v>31</v>
      </c>
      <c r="C35" s="39" t="s">
        <v>56</v>
      </c>
      <c r="D35" s="15"/>
      <c r="E35" s="50">
        <v>70</v>
      </c>
      <c r="F35" s="3">
        <v>107.7</v>
      </c>
      <c r="G35" s="25">
        <v>7.7</v>
      </c>
      <c r="H35" s="26">
        <v>2.810116419108792</v>
      </c>
      <c r="I35" s="17"/>
      <c r="J35" s="38">
        <v>31</v>
      </c>
      <c r="K35" s="39" t="s">
        <v>51</v>
      </c>
      <c r="L35" s="15"/>
      <c r="M35" s="50">
        <v>3872</v>
      </c>
      <c r="N35" s="3">
        <v>109.8</v>
      </c>
      <c r="O35" s="25">
        <v>9.8000000000000007</v>
      </c>
      <c r="P35" s="26">
        <v>5.5599431369451908</v>
      </c>
      <c r="Q35" s="50">
        <v>3868</v>
      </c>
      <c r="R35" s="28">
        <v>55.314285714285717</v>
      </c>
      <c r="S35" s="17"/>
      <c r="T35" s="38">
        <v>31</v>
      </c>
      <c r="U35" s="39" t="s">
        <v>51</v>
      </c>
      <c r="V35" s="15"/>
      <c r="W35" s="50">
        <v>29408546</v>
      </c>
      <c r="X35" s="3">
        <v>120.9</v>
      </c>
      <c r="Y35" s="25">
        <v>20.9</v>
      </c>
      <c r="Z35" s="26">
        <v>10.328249108753763</v>
      </c>
      <c r="AA35" s="29">
        <v>420122.08571428573</v>
      </c>
      <c r="AB35" s="29">
        <v>7595.1823347107438</v>
      </c>
      <c r="AC35" s="21"/>
      <c r="AD35" s="38">
        <v>31</v>
      </c>
      <c r="AE35" s="39" t="s">
        <v>51</v>
      </c>
      <c r="AF35" s="37"/>
      <c r="AG35" s="50">
        <v>18219276</v>
      </c>
      <c r="AH35" s="3">
        <v>110.2</v>
      </c>
      <c r="AI35" s="2">
        <v>10.199999999999999</v>
      </c>
      <c r="AJ35" s="3">
        <v>9.1</v>
      </c>
      <c r="AK35" s="31">
        <v>260275.37142857144</v>
      </c>
      <c r="AL35" s="17"/>
      <c r="AM35" s="38">
        <v>31</v>
      </c>
      <c r="AN35" s="39" t="s">
        <v>51</v>
      </c>
      <c r="AO35" s="37"/>
      <c r="AP35" s="52">
        <v>12467368</v>
      </c>
      <c r="AQ35" s="3">
        <v>162.19999999999999</v>
      </c>
      <c r="AR35" s="2">
        <v>62.2</v>
      </c>
      <c r="AS35" s="2">
        <v>16.546030988167569</v>
      </c>
      <c r="AT35" s="31">
        <v>178105.25714285715</v>
      </c>
      <c r="AU35" s="31">
        <v>3219.8780991735539</v>
      </c>
      <c r="AV35" s="21"/>
      <c r="AW35" s="38">
        <v>31</v>
      </c>
      <c r="AX35" s="39" t="s">
        <v>51</v>
      </c>
      <c r="AY35" s="37"/>
      <c r="AZ35" s="50">
        <v>2247896</v>
      </c>
      <c r="BA35" s="3">
        <v>121.2</v>
      </c>
      <c r="BB35" s="2">
        <v>21.2</v>
      </c>
      <c r="BC35" s="1">
        <v>8.2237875132545195</v>
      </c>
      <c r="BD35" s="31">
        <v>32112.799999999999</v>
      </c>
      <c r="BE35" s="31">
        <v>581.15201654601856</v>
      </c>
      <c r="BF35" s="1"/>
    </row>
    <row r="36" spans="1:58" ht="21" customHeight="1" x14ac:dyDescent="0.15">
      <c r="A36" s="17"/>
      <c r="B36" s="4">
        <v>32</v>
      </c>
      <c r="C36" s="5" t="s">
        <v>23</v>
      </c>
      <c r="D36" s="15"/>
      <c r="E36" s="50">
        <v>97</v>
      </c>
      <c r="F36" s="3">
        <v>112.8</v>
      </c>
      <c r="G36" s="25">
        <v>12.8</v>
      </c>
      <c r="H36" s="26">
        <v>3.8940184664793258</v>
      </c>
      <c r="I36" s="17"/>
      <c r="J36" s="4">
        <v>32</v>
      </c>
      <c r="K36" s="5" t="s">
        <v>23</v>
      </c>
      <c r="L36" s="15"/>
      <c r="M36" s="50">
        <v>1307</v>
      </c>
      <c r="N36" s="3">
        <v>102.8</v>
      </c>
      <c r="O36" s="25">
        <v>2.8</v>
      </c>
      <c r="P36" s="26">
        <v>1.8767679958645052</v>
      </c>
      <c r="Q36" s="50">
        <v>1284</v>
      </c>
      <c r="R36" s="28">
        <v>13.474226804123711</v>
      </c>
      <c r="S36" s="17"/>
      <c r="T36" s="4">
        <v>32</v>
      </c>
      <c r="U36" s="5" t="s">
        <v>23</v>
      </c>
      <c r="V36" s="15"/>
      <c r="W36" s="50">
        <v>1546038</v>
      </c>
      <c r="X36" s="3">
        <v>93.6</v>
      </c>
      <c r="Y36" s="25">
        <v>-6.4</v>
      </c>
      <c r="Z36" s="26">
        <v>0.54296685037061843</v>
      </c>
      <c r="AA36" s="29">
        <v>15938.536082474227</v>
      </c>
      <c r="AB36" s="29">
        <v>1182.8905891354245</v>
      </c>
      <c r="AC36" s="21"/>
      <c r="AD36" s="4">
        <v>32</v>
      </c>
      <c r="AE36" s="5" t="s">
        <v>23</v>
      </c>
      <c r="AF36" s="37"/>
      <c r="AG36" s="50">
        <v>795828</v>
      </c>
      <c r="AH36" s="3">
        <v>99.8</v>
      </c>
      <c r="AI36" s="2">
        <v>-0.2</v>
      </c>
      <c r="AJ36" s="3">
        <v>0.4</v>
      </c>
      <c r="AK36" s="31">
        <v>8204.4123711340198</v>
      </c>
      <c r="AL36" s="17"/>
      <c r="AM36" s="4">
        <v>32</v>
      </c>
      <c r="AN36" s="5" t="s">
        <v>23</v>
      </c>
      <c r="AO36" s="37"/>
      <c r="AP36" s="52">
        <v>697380</v>
      </c>
      <c r="AQ36" s="3">
        <v>86.4</v>
      </c>
      <c r="AR36" s="2">
        <v>-13.6</v>
      </c>
      <c r="AS36" s="2">
        <v>0.92552582794767102</v>
      </c>
      <c r="AT36" s="31">
        <v>7189.4845360824738</v>
      </c>
      <c r="AU36" s="31">
        <v>533.57306809487375</v>
      </c>
      <c r="AV36" s="21"/>
      <c r="AW36" s="4">
        <v>32</v>
      </c>
      <c r="AX36" s="5" t="s">
        <v>23</v>
      </c>
      <c r="AY36" s="37"/>
      <c r="AZ36" s="50">
        <v>397165</v>
      </c>
      <c r="BA36" s="3">
        <v>99.1</v>
      </c>
      <c r="BB36" s="2">
        <v>-0.9</v>
      </c>
      <c r="BC36" s="1">
        <v>1.4530034163954788</v>
      </c>
      <c r="BD36" s="31">
        <v>4094.4845360824743</v>
      </c>
      <c r="BE36" s="31">
        <v>309.31853582554515</v>
      </c>
      <c r="BF36" s="1"/>
    </row>
    <row r="37" spans="1:58" ht="21" customHeight="1" thickBot="1" x14ac:dyDescent="0.25">
      <c r="A37" s="40"/>
      <c r="B37" s="41"/>
      <c r="C37" s="41"/>
      <c r="D37" s="16"/>
      <c r="E37" s="42"/>
      <c r="F37" s="8"/>
      <c r="G37" s="8"/>
      <c r="H37" s="40"/>
      <c r="I37" s="40"/>
      <c r="J37" s="41"/>
      <c r="K37" s="41"/>
      <c r="L37" s="16"/>
      <c r="M37" s="41"/>
      <c r="N37" s="8"/>
      <c r="O37" s="8"/>
      <c r="P37" s="40"/>
      <c r="Q37" s="47"/>
      <c r="R37" s="40"/>
      <c r="S37" s="40"/>
      <c r="T37" s="41"/>
      <c r="U37" s="41"/>
      <c r="V37" s="16"/>
      <c r="W37" s="42"/>
      <c r="X37" s="43"/>
      <c r="Y37" s="8"/>
      <c r="Z37" s="8"/>
      <c r="AA37" s="44"/>
      <c r="AB37" s="44"/>
      <c r="AC37" s="40"/>
      <c r="AD37" s="41"/>
      <c r="AE37" s="41"/>
      <c r="AF37" s="41"/>
      <c r="AG37" s="42"/>
      <c r="AH37" s="40"/>
      <c r="AI37" s="8"/>
      <c r="AJ37" s="8"/>
      <c r="AK37" s="8"/>
      <c r="AL37" s="40"/>
      <c r="AM37" s="41"/>
      <c r="AN37" s="41"/>
      <c r="AO37" s="41"/>
      <c r="AP37" s="42"/>
      <c r="AQ37" s="40"/>
      <c r="AR37" s="8"/>
      <c r="AS37" s="8"/>
      <c r="AT37" s="8"/>
      <c r="AU37" s="8"/>
      <c r="AV37" s="40"/>
      <c r="AW37" s="41"/>
      <c r="AX37" s="41"/>
      <c r="AY37" s="41"/>
      <c r="AZ37" s="42"/>
      <c r="BA37" s="40"/>
      <c r="BB37" s="8"/>
      <c r="BC37" s="8"/>
      <c r="BD37" s="8"/>
      <c r="BE37" s="8"/>
      <c r="BF37" s="8"/>
    </row>
    <row r="38" spans="1:58" ht="21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8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6"/>
      <c r="AL38" s="55" t="s">
        <v>25</v>
      </c>
      <c r="AM38" s="55"/>
      <c r="AN38" s="55"/>
      <c r="AO38" s="55"/>
      <c r="AP38" s="55"/>
      <c r="AQ38" s="55"/>
      <c r="AR38" s="55"/>
      <c r="AS38" s="55"/>
      <c r="AT38" s="55"/>
      <c r="AU38" s="55"/>
      <c r="AV38" s="6"/>
    </row>
    <row r="43" spans="1:58" ht="21" customHeight="1" x14ac:dyDescent="0.2">
      <c r="AH43" s="10"/>
    </row>
  </sheetData>
  <mergeCells count="41">
    <mergeCell ref="A2:D5"/>
    <mergeCell ref="I2:L5"/>
    <mergeCell ref="AC2:AF5"/>
    <mergeCell ref="S2:V5"/>
    <mergeCell ref="H2:H5"/>
    <mergeCell ref="BE6:BF6"/>
    <mergeCell ref="BB2:BB5"/>
    <mergeCell ref="BC2:BC5"/>
    <mergeCell ref="BD2:BD5"/>
    <mergeCell ref="BE2:BF5"/>
    <mergeCell ref="W2:W5"/>
    <mergeCell ref="F2:F5"/>
    <mergeCell ref="G2:G5"/>
    <mergeCell ref="O2:O5"/>
    <mergeCell ref="P2:P5"/>
    <mergeCell ref="M2:M5"/>
    <mergeCell ref="N2:N5"/>
    <mergeCell ref="E2:E5"/>
    <mergeCell ref="Q2:Q5"/>
    <mergeCell ref="R2:R5"/>
    <mergeCell ref="AB2:AB5"/>
    <mergeCell ref="AG2:AG5"/>
    <mergeCell ref="AH2:AH5"/>
    <mergeCell ref="X2:X5"/>
    <mergeCell ref="Y2:Y5"/>
    <mergeCell ref="Z2:Z5"/>
    <mergeCell ref="AA2:AA5"/>
    <mergeCell ref="AI2:AI5"/>
    <mergeCell ref="AJ2:AJ5"/>
    <mergeCell ref="AQ2:AQ5"/>
    <mergeCell ref="AR2:AR5"/>
    <mergeCell ref="AL2:AO5"/>
    <mergeCell ref="AK2:AK5"/>
    <mergeCell ref="AP2:AP5"/>
    <mergeCell ref="AL38:AU38"/>
    <mergeCell ref="BA2:BA5"/>
    <mergeCell ref="AV2:AY5"/>
    <mergeCell ref="AS2:AS5"/>
    <mergeCell ref="AT2:AT5"/>
    <mergeCell ref="AU2:AU5"/>
    <mergeCell ref="AZ2:AZ5"/>
  </mergeCells>
  <phoneticPr fontId="3"/>
  <pageMargins left="0.75" right="0.75" top="1" bottom="1" header="0.51200000000000001" footer="0.51200000000000001"/>
  <pageSetup paperSize="9" scale="94" orientation="portrait" r:id="rId1"/>
  <headerFooter alignWithMargins="0"/>
  <colBreaks count="5" manualBreakCount="5">
    <brk id="8" max="37" man="1"/>
    <brk id="18" max="37" man="1"/>
    <brk id="28" max="37" man="1"/>
    <brk id="37" max="37" man="1"/>
    <brk id="47" max="37" man="1"/>
  </colBreaks>
  <ignoredErrors>
    <ignoredError sqref="B13 J13 T13 AD13 AM13 AW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分析表２</vt:lpstr>
      <vt:lpstr>分析表２!_2表の1</vt:lpstr>
      <vt:lpstr>分析表２!_2表の2</vt:lpstr>
      <vt:lpstr>分析表２!Print_Area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2021-10-25T06:06:48Z</dcterms:created>
  <dcterms:modified xsi:type="dcterms:W3CDTF">2021-10-25T06:06:59Z</dcterms:modified>
</cp:coreProperties>
</file>