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623" windowHeight="5477" tabRatio="769"/>
  </bookViews>
  <sheets>
    <sheet name="分析５表１" sheetId="1" r:id="rId1"/>
    <sheet name="分析５表２" sheetId="2" r:id="rId2"/>
    <sheet name="分析５表３" sheetId="3" r:id="rId3"/>
    <sheet name="分析５表４" sheetId="23" r:id="rId4"/>
  </sheets>
  <definedNames>
    <definedName name="_xlnm.Print_Area" localSheetId="0">分析５表１!$A$1:$AN$33</definedName>
    <definedName name="_xlnm.Print_Area" localSheetId="1">分析５表２!$A$1:$U$33</definedName>
    <definedName name="_xlnm.Print_Area" localSheetId="2">分析５表３!$A$1:$AI$33</definedName>
    <definedName name="_xlnm.Print_Area" localSheetId="3">分析５表４!$A$1:$N$33</definedName>
    <definedName name="_xlnm.Print_Titles" localSheetId="0">分析５表１!$1:$5</definedName>
    <definedName name="_xlnm.Print_Titles" localSheetId="1">分析５表２!$1:$5</definedName>
    <definedName name="_xlnm.Print_Titles" localSheetId="2">分析５表３!$1:$5</definedName>
    <definedName name="_xlnm.Print_Titles" localSheetId="3">分析５表４!$1:$5</definedName>
  </definedNames>
  <calcPr calcId="162913"/>
</workbook>
</file>

<file path=xl/calcChain.xml><?xml version="1.0" encoding="utf-8"?>
<calcChain xmlns="http://schemas.openxmlformats.org/spreadsheetml/2006/main">
  <c r="B7" i="3" l="1"/>
  <c r="AL4" i="1"/>
  <c r="L4" i="23"/>
  <c r="K4" i="23"/>
  <c r="F4" i="23"/>
  <c r="E4" i="23"/>
  <c r="AM4" i="1"/>
  <c r="AH4" i="1"/>
  <c r="AG4" i="1"/>
  <c r="AD4" i="1"/>
  <c r="AC4" i="1"/>
  <c r="Y4" i="1"/>
  <c r="X4" i="1"/>
  <c r="P4" i="1"/>
  <c r="O4" i="1"/>
  <c r="K4" i="1"/>
  <c r="J4" i="1"/>
  <c r="R4" i="2"/>
  <c r="Q4" i="2"/>
  <c r="K4" i="2"/>
  <c r="J4" i="2"/>
  <c r="N4" i="2"/>
  <c r="M4" i="2"/>
  <c r="F4" i="2"/>
  <c r="E4" i="2"/>
  <c r="I4" i="3"/>
  <c r="H4" i="3"/>
  <c r="F4" i="3"/>
  <c r="E4" i="3"/>
  <c r="AB4" i="3"/>
  <c r="K4" i="3"/>
  <c r="AE4" i="3"/>
  <c r="AD4" i="3"/>
  <c r="AA4" i="3"/>
  <c r="V4" i="3"/>
  <c r="U4" i="3"/>
  <c r="L4" i="3"/>
  <c r="A2" i="3"/>
</calcChain>
</file>

<file path=xl/sharedStrings.xml><?xml version="1.0" encoding="utf-8"?>
<sst xmlns="http://schemas.openxmlformats.org/spreadsheetml/2006/main" count="500" uniqueCount="87">
  <si>
    <t>生　　　　　　産　　　　　　額</t>
  </si>
  <si>
    <t>労 働 生 産 性</t>
  </si>
  <si>
    <t>原  材  料  使  用  額  等</t>
  </si>
  <si>
    <t>原 材 料 率</t>
  </si>
  <si>
    <t>産 業 中 分 類</t>
  </si>
  <si>
    <t>構成比</t>
  </si>
  <si>
    <t>増 減 額</t>
  </si>
  <si>
    <t>人</t>
  </si>
  <si>
    <t>万円</t>
  </si>
  <si>
    <t>％</t>
  </si>
  <si>
    <t>食料品</t>
  </si>
  <si>
    <t>飲料・飼料</t>
  </si>
  <si>
    <t>繊維</t>
  </si>
  <si>
    <t>木材</t>
  </si>
  <si>
    <t>家具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</si>
  <si>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</si>
  <si>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</si>
  <si>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</si>
  <si>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</si>
  <si>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</si>
  <si>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</si>
  <si>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</si>
  <si>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</si>
  <si>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</si>
  <si>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</si>
  <si>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電気機械</t>
  </si>
  <si>
    <t>その他</t>
  </si>
  <si>
    <t>付      加      価      値      額</t>
  </si>
  <si>
    <t>付 加 価 値 生 産 性</t>
  </si>
  <si>
    <t>付 加 価 値 率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</si>
  <si>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</si>
  <si>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</si>
  <si>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</si>
  <si>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</si>
  <si>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</si>
  <si>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</si>
  <si>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</si>
  <si>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増減率</t>
    <rPh sb="0" eb="3">
      <t>ゾウゲンリツ</t>
    </rPh>
    <phoneticPr fontId="4"/>
  </si>
  <si>
    <t>増減数</t>
    <rPh sb="0" eb="1">
      <t>ゾウ</t>
    </rPh>
    <rPh sb="1" eb="3">
      <t>ゲンスウ</t>
    </rPh>
    <phoneticPr fontId="4"/>
  </si>
  <si>
    <t>構成比</t>
    <rPh sb="0" eb="3">
      <t>コウセイヒ</t>
    </rPh>
    <phoneticPr fontId="4"/>
  </si>
  <si>
    <t>合        計</t>
    <phoneticPr fontId="4"/>
  </si>
  <si>
    <t>有  形　固　定  資  産  投  資  総  額</t>
    <phoneticPr fontId="4"/>
  </si>
  <si>
    <t>前年差</t>
    <rPh sb="0" eb="2">
      <t>ゼンネン</t>
    </rPh>
    <rPh sb="2" eb="3">
      <t>サ</t>
    </rPh>
    <phoneticPr fontId="4"/>
  </si>
  <si>
    <t>ポイント</t>
    <phoneticPr fontId="4"/>
  </si>
  <si>
    <t>増減率</t>
    <rPh sb="0" eb="2">
      <t>ゾウゲン</t>
    </rPh>
    <rPh sb="2" eb="3">
      <t>リツ</t>
    </rPh>
    <phoneticPr fontId="4"/>
  </si>
  <si>
    <t>前年差</t>
    <rPh sb="0" eb="2">
      <t>ゼンネン</t>
    </rPh>
    <rPh sb="2" eb="3">
      <t>サ</t>
    </rPh>
    <phoneticPr fontId="4"/>
  </si>
  <si>
    <t>増減額</t>
    <rPh sb="0" eb="2">
      <t>ゾウゲン</t>
    </rPh>
    <rPh sb="2" eb="3">
      <t>ガク</t>
    </rPh>
    <phoneticPr fontId="4"/>
  </si>
  <si>
    <t>増減額</t>
    <rPh sb="0" eb="1">
      <t>ゾウ</t>
    </rPh>
    <rPh sb="1" eb="3">
      <t>ゲンガク</t>
    </rPh>
    <phoneticPr fontId="4"/>
  </si>
  <si>
    <t>増減率</t>
    <rPh sb="0" eb="3">
      <t>ゾウゲンリツ</t>
    </rPh>
    <phoneticPr fontId="4"/>
  </si>
  <si>
    <t>前年差</t>
    <rPh sb="0" eb="3">
      <t>ゼンネンサ</t>
    </rPh>
    <phoneticPr fontId="4"/>
  </si>
  <si>
    <t>増減額</t>
    <phoneticPr fontId="4"/>
  </si>
  <si>
    <t>１事業所　当たり</t>
    <rPh sb="5" eb="6">
      <t>ア</t>
    </rPh>
    <phoneticPr fontId="4"/>
  </si>
  <si>
    <t>（つづき）</t>
    <phoneticPr fontId="4"/>
  </si>
  <si>
    <t>従　業　者　数</t>
    <phoneticPr fontId="4"/>
  </si>
  <si>
    <t>製　　造　　品　　出　　荷　　額　　等</t>
    <rPh sb="0" eb="19">
      <t>セ</t>
    </rPh>
    <phoneticPr fontId="4"/>
  </si>
  <si>
    <t>１事業所　　　　　当たり</t>
    <rPh sb="9" eb="10">
      <t>ア</t>
    </rPh>
    <phoneticPr fontId="4"/>
  </si>
  <si>
    <t>１事業所　　　　当たり</t>
    <rPh sb="8" eb="9">
      <t>ア</t>
    </rPh>
    <phoneticPr fontId="4"/>
  </si>
  <si>
    <t>増減率</t>
    <rPh sb="0" eb="3">
      <t>ゾウゲンリツ</t>
    </rPh>
    <phoneticPr fontId="4"/>
  </si>
  <si>
    <t>増 減 額</t>
    <phoneticPr fontId="4"/>
  </si>
  <si>
    <t>増 減 額</t>
    <rPh sb="0" eb="1">
      <t>ゾウ</t>
    </rPh>
    <rPh sb="2" eb="5">
      <t>ゲンガク</t>
    </rPh>
    <phoneticPr fontId="4"/>
  </si>
  <si>
    <t>09</t>
  </si>
  <si>
    <t>09</t>
    <phoneticPr fontId="4"/>
  </si>
  <si>
    <t>電子部品</t>
  </si>
  <si>
    <t>敷地面積</t>
    <rPh sb="0" eb="4">
      <t>シキチメンセキ</t>
    </rPh>
    <phoneticPr fontId="9"/>
  </si>
  <si>
    <t>土地生産性</t>
    <rPh sb="0" eb="2">
      <t>トチ</t>
    </rPh>
    <rPh sb="2" eb="5">
      <t>セイサンセイ</t>
    </rPh>
    <phoneticPr fontId="9"/>
  </si>
  <si>
    <t>万円／㎡</t>
    <rPh sb="0" eb="2">
      <t>マンエン</t>
    </rPh>
    <phoneticPr fontId="9"/>
  </si>
  <si>
    <t>パルプ・紙</t>
  </si>
  <si>
    <t>はん用機械</t>
  </si>
  <si>
    <t>生産機械</t>
  </si>
  <si>
    <t>業務機械</t>
  </si>
  <si>
    <t>情報通信</t>
  </si>
  <si>
    <t>増減数</t>
    <rPh sb="0" eb="1">
      <t>ゾウ</t>
    </rPh>
    <rPh sb="1" eb="3">
      <t>ゲンスウ</t>
    </rPh>
    <phoneticPr fontId="4"/>
  </si>
  <si>
    <t>増減率</t>
    <rPh sb="0" eb="3">
      <t>ゾウゲンリツ</t>
    </rPh>
    <phoneticPr fontId="4"/>
  </si>
  <si>
    <t>構成比</t>
    <rPh sb="0" eb="3">
      <t>コウセイヒ</t>
    </rPh>
    <phoneticPr fontId="4"/>
  </si>
  <si>
    <t>事　業　所　数</t>
    <phoneticPr fontId="4"/>
  </si>
  <si>
    <t>χ</t>
  </si>
  <si>
    <t>輸送用機械</t>
    <rPh sb="2" eb="3">
      <t>ヨウ</t>
    </rPh>
    <phoneticPr fontId="4"/>
  </si>
  <si>
    <t>合        計</t>
  </si>
  <si>
    <t>（つづき）</t>
    <phoneticPr fontId="4"/>
  </si>
  <si>
    <t>㎡</t>
    <phoneticPr fontId="4"/>
  </si>
  <si>
    <t xml:space="preserve">- </t>
  </si>
  <si>
    <t>ポイント</t>
  </si>
  <si>
    <t>-</t>
  </si>
  <si>
    <t>２４ 年</t>
    <phoneticPr fontId="4"/>
  </si>
  <si>
    <t>％</t>
    <phoneticPr fontId="4"/>
  </si>
  <si>
    <t>２５ 年</t>
    <phoneticPr fontId="4"/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</si>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</sst>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;&quot;△ &quot;0.0"/>
    <numFmt numFmtId="183" formatCode="0;\-0;\-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5">
    <xf numFmtId="1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1" fontId="1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209">
    <xf numFmtId="1" fontId="0" fillId="0" borderId="0" xfId="0"/>
    <xf numFmtId="1" fontId="3" fillId="0" borderId="0" xfId="0" applyFont="1" applyBorder="1" applyAlignment="1">
      <alignment horizontal="left" vertical="center"/>
    </xf>
    <xf numFmtId="37" fontId="5" fillId="0" borderId="0" xfId="0" applyNumberFormat="1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left"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applyNumberFormat="1" applyFont="1" applyProtection="1"/>
    <xf numFmtId="1" fontId="5" fillId="0" borderId="0" xfId="0" applyFont="1"/>
    <xf numFmtId="37" fontId="5" fillId="0" borderId="10" xfId="0" applyNumberFormat="1" applyFont="1" applyBorder="1" applyAlignment="1" applyProtection="1">
      <alignment horizontal="centerContinuous" vertical="center"/>
    </xf>
    <xf numFmtId="1" fontId="5" fillId="0" borderId="11" xfId="0" applyFont="1" applyBorder="1" applyAlignment="1">
      <alignment horizontal="centerContinuous"/>
    </xf>
    <xf numFmtId="37" fontId="5" fillId="0" borderId="10" xfId="0" applyNumberFormat="1" applyFont="1" applyBorder="1" applyAlignment="1" applyProtection="1">
      <alignment horizontal="centerContinuous"/>
    </xf>
    <xf numFmtId="37" fontId="5" fillId="0" borderId="11" xfId="0" applyNumberFormat="1" applyFont="1" applyBorder="1" applyAlignment="1" applyProtection="1">
      <alignment horizontal="centerContinuous"/>
    </xf>
    <xf numFmtId="37" fontId="5" fillId="0" borderId="11" xfId="0" applyNumberFormat="1" applyFont="1" applyBorder="1" applyAlignment="1" applyProtection="1">
      <alignment horizontal="centerContinuous" vertical="center"/>
    </xf>
    <xf numFmtId="37" fontId="5" fillId="0" borderId="12" xfId="0" applyNumberFormat="1" applyFont="1" applyBorder="1" applyProtection="1"/>
    <xf numFmtId="37" fontId="5" fillId="0" borderId="12" xfId="0" applyNumberFormat="1" applyFont="1" applyBorder="1" applyAlignment="1" applyProtection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37" fontId="5" fillId="0" borderId="13" xfId="0" applyNumberFormat="1" applyFont="1" applyBorder="1" applyProtection="1"/>
    <xf numFmtId="37" fontId="5" fillId="0" borderId="14" xfId="0" applyNumberFormat="1" applyFont="1" applyBorder="1" applyProtection="1"/>
    <xf numFmtId="37" fontId="5" fillId="0" borderId="12" xfId="0" applyNumberFormat="1" applyFont="1" applyBorder="1" applyAlignment="1" applyProtection="1">
      <alignment horizontal="center" vertical="center"/>
    </xf>
    <xf numFmtId="1" fontId="5" fillId="0" borderId="12" xfId="0" applyFont="1" applyBorder="1" applyAlignment="1">
      <alignment horizontal="center" vertical="center"/>
    </xf>
    <xf numFmtId="37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16" xfId="0" applyNumberFormat="1" applyFont="1" applyBorder="1" applyAlignment="1" applyProtection="1">
      <alignment horizontal="center" vertical="top"/>
    </xf>
    <xf numFmtId="1" fontId="5" fillId="0" borderId="16" xfId="0" applyFont="1" applyBorder="1" applyAlignment="1">
      <alignment horizontal="center" vertical="top"/>
    </xf>
    <xf numFmtId="37" fontId="5" fillId="0" borderId="16" xfId="0" applyNumberFormat="1" applyFont="1" applyBorder="1" applyAlignment="1" applyProtection="1">
      <alignment vertical="top"/>
    </xf>
    <xf numFmtId="37" fontId="5" fillId="0" borderId="0" xfId="0" applyNumberFormat="1" applyFont="1" applyBorder="1" applyAlignment="1" applyProtection="1">
      <alignment vertical="center"/>
    </xf>
    <xf numFmtId="37" fontId="5" fillId="0" borderId="12" xfId="0" applyNumberFormat="1" applyFont="1" applyBorder="1" applyAlignment="1" applyProtection="1">
      <alignment vertical="center"/>
    </xf>
    <xf numFmtId="37" fontId="5" fillId="0" borderId="17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7" fontId="5" fillId="0" borderId="12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5" fillId="0" borderId="18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center" vertical="center"/>
    </xf>
    <xf numFmtId="1" fontId="5" fillId="0" borderId="15" xfId="0" applyFont="1" applyBorder="1" applyAlignment="1">
      <alignment vertical="center"/>
    </xf>
    <xf numFmtId="1" fontId="5" fillId="0" borderId="16" xfId="0" applyFont="1" applyBorder="1" applyAlignment="1">
      <alignment vertical="center"/>
    </xf>
    <xf numFmtId="1" fontId="5" fillId="0" borderId="10" xfId="0" applyFont="1" applyBorder="1" applyAlignment="1">
      <alignment horizontal="centerContinuous" vertical="center"/>
    </xf>
    <xf numFmtId="1" fontId="5" fillId="0" borderId="11" xfId="0" applyFont="1" applyBorder="1" applyAlignment="1">
      <alignment horizontal="centerContinuous" vertical="center"/>
    </xf>
    <xf numFmtId="1" fontId="5" fillId="0" borderId="12" xfId="0" applyFont="1" applyBorder="1"/>
    <xf numFmtId="1" fontId="5" fillId="0" borderId="16" xfId="0" applyFont="1" applyBorder="1"/>
    <xf numFmtId="178" fontId="5" fillId="0" borderId="0" xfId="0" applyNumberFormat="1" applyFont="1" applyBorder="1" applyAlignment="1" applyProtection="1">
      <alignment horizontal="right" vertical="center"/>
    </xf>
    <xf numFmtId="1" fontId="5" fillId="0" borderId="13" xfId="0" applyFont="1" applyBorder="1"/>
    <xf numFmtId="1" fontId="5" fillId="0" borderId="12" xfId="0" applyFont="1" applyBorder="1" applyAlignment="1">
      <alignment horizontal="centerContinuous" vertical="center"/>
    </xf>
    <xf numFmtId="1" fontId="5" fillId="0" borderId="0" xfId="0" applyFont="1" applyBorder="1" applyAlignment="1">
      <alignment horizontal="right" vertical="center"/>
    </xf>
    <xf numFmtId="1" fontId="5" fillId="0" borderId="12" xfId="0" applyFont="1" applyBorder="1" applyAlignment="1">
      <alignment horizontal="right" vertical="center"/>
    </xf>
    <xf numFmtId="1" fontId="5" fillId="0" borderId="15" xfId="0" applyFont="1" applyBorder="1"/>
    <xf numFmtId="1" fontId="5" fillId="0" borderId="19" xfId="0" applyFont="1" applyBorder="1" applyAlignment="1">
      <alignment vertical="center"/>
    </xf>
    <xf numFmtId="37" fontId="5" fillId="0" borderId="17" xfId="0" applyNumberFormat="1" applyFont="1" applyBorder="1" applyAlignment="1" applyProtection="1">
      <alignment horizontal="right" vertical="center"/>
    </xf>
    <xf numFmtId="37" fontId="5" fillId="0" borderId="18" xfId="0" applyNumberFormat="1" applyFont="1" applyBorder="1" applyAlignment="1" applyProtection="1">
      <alignment horizontal="right" vertical="center"/>
    </xf>
    <xf numFmtId="37" fontId="5" fillId="0" borderId="18" xfId="0" applyNumberFormat="1" applyFont="1" applyBorder="1" applyAlignment="1" applyProtection="1">
      <alignment horizontal="center" vertical="center"/>
    </xf>
    <xf numFmtId="37" fontId="5" fillId="0" borderId="20" xfId="0" applyNumberFormat="1" applyFont="1" applyBorder="1" applyAlignment="1" applyProtection="1">
      <alignment horizontal="centerContinuous" vertical="center"/>
    </xf>
    <xf numFmtId="37" fontId="5" fillId="0" borderId="21" xfId="0" applyNumberFormat="1" applyFont="1" applyBorder="1" applyProtection="1"/>
    <xf numFmtId="37" fontId="5" fillId="0" borderId="21" xfId="0" applyNumberFormat="1" applyFont="1" applyBorder="1" applyAlignment="1" applyProtection="1">
      <alignment horizontal="center" vertical="center"/>
    </xf>
    <xf numFmtId="37" fontId="5" fillId="0" borderId="22" xfId="0" applyNumberFormat="1" applyFont="1" applyBorder="1" applyProtection="1"/>
    <xf numFmtId="37" fontId="5" fillId="0" borderId="22" xfId="0" applyNumberFormat="1" applyFont="1" applyBorder="1" applyAlignment="1" applyProtection="1">
      <alignment vertical="top"/>
    </xf>
    <xf numFmtId="1" fontId="5" fillId="0" borderId="22" xfId="0" applyFont="1" applyBorder="1"/>
    <xf numFmtId="1" fontId="5" fillId="0" borderId="18" xfId="0" applyFont="1" applyBorder="1" applyAlignment="1">
      <alignment horizontal="center" vertical="center"/>
    </xf>
    <xf numFmtId="1" fontId="5" fillId="0" borderId="19" xfId="0" applyFont="1" applyBorder="1"/>
    <xf numFmtId="37" fontId="5" fillId="0" borderId="0" xfId="0" applyNumberFormat="1" applyFont="1" applyBorder="1" applyProtection="1"/>
    <xf numFmtId="37" fontId="5" fillId="0" borderId="15" xfId="0" applyNumberFormat="1" applyFont="1" applyBorder="1" applyAlignment="1" applyProtection="1">
      <alignment horizontal="center" vertical="top"/>
    </xf>
    <xf numFmtId="37" fontId="5" fillId="0" borderId="23" xfId="0" applyNumberFormat="1" applyFont="1" applyBorder="1" applyProtection="1"/>
    <xf numFmtId="37" fontId="5" fillId="0" borderId="22" xfId="0" applyNumberFormat="1" applyFont="1" applyBorder="1" applyAlignment="1" applyProtection="1">
      <alignment horizontal="center" vertical="top"/>
    </xf>
    <xf numFmtId="37" fontId="5" fillId="0" borderId="24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center" vertical="center"/>
    </xf>
    <xf numFmtId="37" fontId="5" fillId="0" borderId="21" xfId="0" applyNumberFormat="1" applyFont="1" applyBorder="1" applyAlignment="1" applyProtection="1">
      <alignment horizontal="center"/>
    </xf>
    <xf numFmtId="37" fontId="5" fillId="0" borderId="25" xfId="0" applyNumberFormat="1" applyFont="1" applyBorder="1" applyProtection="1"/>
    <xf numFmtId="1" fontId="5" fillId="0" borderId="20" xfId="0" applyFont="1" applyBorder="1" applyAlignment="1">
      <alignment horizontal="centerContinuous" vertical="center"/>
    </xf>
    <xf numFmtId="37" fontId="5" fillId="0" borderId="24" xfId="0" applyNumberFormat="1" applyFont="1" applyBorder="1" applyAlignment="1" applyProtection="1">
      <alignment horizontal="right" vertical="center"/>
    </xf>
    <xf numFmtId="1" fontId="5" fillId="0" borderId="24" xfId="0" applyFont="1" applyBorder="1" applyAlignment="1">
      <alignment horizontal="centerContinuous" vertical="center"/>
    </xf>
    <xf numFmtId="37" fontId="5" fillId="0" borderId="26" xfId="0" applyNumberFormat="1" applyFont="1" applyBorder="1" applyProtection="1"/>
    <xf numFmtId="1" fontId="5" fillId="0" borderId="0" xfId="0" applyFont="1" applyBorder="1"/>
    <xf numFmtId="37" fontId="5" fillId="0" borderId="27" xfId="0" applyNumberFormat="1" applyFont="1" applyBorder="1" applyProtection="1"/>
    <xf numFmtId="37" fontId="5" fillId="0" borderId="28" xfId="0" applyNumberFormat="1" applyFont="1" applyBorder="1" applyAlignment="1" applyProtection="1">
      <alignment horizont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37" fontId="5" fillId="0" borderId="15" xfId="0" applyNumberFormat="1" applyFont="1" applyBorder="1" applyAlignment="1" applyProtection="1">
      <alignment vertical="top"/>
    </xf>
    <xf numFmtId="179" fontId="5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vertical="center"/>
    </xf>
    <xf numFmtId="180" fontId="5" fillId="0" borderId="12" xfId="0" applyNumberFormat="1" applyFont="1" applyBorder="1" applyAlignment="1" applyProtection="1">
      <alignment vertical="center"/>
    </xf>
    <xf numFmtId="1" fontId="5" fillId="0" borderId="20" xfId="0" applyFont="1" applyBorder="1" applyAlignment="1">
      <alignment horizontal="centerContinuous"/>
    </xf>
    <xf numFmtId="1" fontId="5" fillId="0" borderId="25" xfId="0" applyFont="1" applyBorder="1"/>
    <xf numFmtId="1" fontId="5" fillId="0" borderId="24" xfId="0" applyFont="1" applyBorder="1" applyAlignment="1">
      <alignment horizontal="right" vertical="center"/>
    </xf>
    <xf numFmtId="181" fontId="5" fillId="0" borderId="0" xfId="0" applyNumberFormat="1" applyFont="1" applyBorder="1" applyAlignment="1" applyProtection="1">
      <alignment vertical="center"/>
    </xf>
    <xf numFmtId="1" fontId="5" fillId="0" borderId="21" xfId="0" applyFont="1" applyBorder="1"/>
    <xf numFmtId="1" fontId="5" fillId="0" borderId="21" xfId="0" applyFont="1" applyBorder="1" applyAlignment="1">
      <alignment horizontal="center" vertical="center"/>
    </xf>
    <xf numFmtId="1" fontId="5" fillId="0" borderId="18" xfId="0" applyFont="1" applyBorder="1" applyAlignment="1">
      <alignment horizontal="right" vertical="center"/>
    </xf>
    <xf numFmtId="1" fontId="5" fillId="0" borderId="21" xfId="0" applyFont="1" applyBorder="1" applyAlignment="1">
      <alignment horizontal="centerContinuous" vertical="center"/>
    </xf>
    <xf numFmtId="37" fontId="6" fillId="0" borderId="0" xfId="0" applyNumberFormat="1" applyFont="1" applyBorder="1" applyAlignment="1" applyProtection="1">
      <alignment horizontal="left" vertical="center"/>
    </xf>
    <xf numFmtId="1" fontId="5" fillId="0" borderId="0" xfId="0" quotePrefix="1" applyFont="1" applyBorder="1" applyAlignment="1">
      <alignment horizontal="left" vertical="center"/>
    </xf>
    <xf numFmtId="37" fontId="5" fillId="0" borderId="0" xfId="0" applyNumberFormat="1" applyFont="1" applyFill="1" applyProtection="1"/>
    <xf numFmtId="37" fontId="5" fillId="0" borderId="20" xfId="0" applyNumberFormat="1" applyFont="1" applyFill="1" applyBorder="1" applyAlignment="1" applyProtection="1">
      <alignment horizontal="centerContinuous" vertical="center"/>
    </xf>
    <xf numFmtId="37" fontId="5" fillId="0" borderId="21" xfId="0" applyNumberFormat="1" applyFont="1" applyFill="1" applyBorder="1" applyProtection="1"/>
    <xf numFmtId="37" fontId="5" fillId="0" borderId="22" xfId="0" applyNumberFormat="1" applyFont="1" applyFill="1" applyBorder="1" applyAlignment="1" applyProtection="1">
      <alignment vertical="top"/>
    </xf>
    <xf numFmtId="37" fontId="5" fillId="0" borderId="17" xfId="0" applyNumberFormat="1" applyFont="1" applyFill="1" applyBorder="1" applyAlignment="1" applyProtection="1">
      <alignment horizontal="right" vertical="center"/>
    </xf>
    <xf numFmtId="1" fontId="5" fillId="0" borderId="19" xfId="0" applyFont="1" applyFill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18" xfId="42" applyFont="1" applyBorder="1" applyAlignment="1">
      <alignment horizontal="right" vertical="center"/>
    </xf>
    <xf numFmtId="1" fontId="5" fillId="0" borderId="0" xfId="42" applyFont="1" applyBorder="1" applyAlignment="1">
      <alignment horizontal="right" vertical="center"/>
    </xf>
    <xf numFmtId="38" fontId="5" fillId="0" borderId="18" xfId="33" applyFont="1" applyBorder="1" applyAlignment="1">
      <alignment horizontal="right" vertical="center"/>
    </xf>
    <xf numFmtId="38" fontId="5" fillId="0" borderId="0" xfId="33" applyFont="1" applyBorder="1" applyAlignment="1">
      <alignment horizontal="right" vertical="center"/>
    </xf>
    <xf numFmtId="179" fontId="5" fillId="0" borderId="0" xfId="33" applyNumberFormat="1" applyFont="1" applyBorder="1" applyAlignment="1">
      <alignment horizontal="right" vertical="center"/>
    </xf>
    <xf numFmtId="182" fontId="5" fillId="0" borderId="0" xfId="42" applyNumberFormat="1" applyFont="1" applyBorder="1" applyAlignment="1">
      <alignment horizontal="right" vertical="center"/>
    </xf>
    <xf numFmtId="180" fontId="5" fillId="0" borderId="0" xfId="33" applyNumberFormat="1" applyFont="1" applyBorder="1" applyAlignment="1">
      <alignment horizontal="right" vertical="center"/>
    </xf>
    <xf numFmtId="182" fontId="5" fillId="0" borderId="18" xfId="42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42" applyNumberFormat="1" applyFont="1" applyBorder="1" applyAlignment="1">
      <alignment horizontal="right" vertical="center"/>
    </xf>
    <xf numFmtId="179" fontId="5" fillId="0" borderId="18" xfId="0" applyNumberFormat="1" applyFont="1" applyBorder="1" applyAlignment="1" applyProtection="1">
      <alignment vertical="center"/>
    </xf>
    <xf numFmtId="1" fontId="5" fillId="0" borderId="0" xfId="0" applyFont="1" applyFill="1" applyBorder="1" applyAlignment="1">
      <alignment horizontal="distributed" vertical="center"/>
    </xf>
    <xf numFmtId="1" fontId="5" fillId="0" borderId="10" xfId="42" applyFont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horizontal="right" vertical="center"/>
    </xf>
    <xf numFmtId="37" fontId="5" fillId="0" borderId="21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>
      <alignment vertical="center"/>
    </xf>
    <xf numFmtId="179" fontId="5" fillId="0" borderId="0" xfId="33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 applyProtection="1">
      <alignment horizontal="centerContinuous" vertical="center"/>
    </xf>
    <xf numFmtId="179" fontId="5" fillId="0" borderId="12" xfId="0" applyNumberFormat="1" applyFont="1" applyBorder="1" applyAlignment="1" applyProtection="1">
      <alignment vertical="center"/>
    </xf>
    <xf numFmtId="179" fontId="5" fillId="0" borderId="0" xfId="0" quotePrefix="1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" fontId="3" fillId="0" borderId="0" xfId="0" applyFont="1" applyFill="1" applyBorder="1" applyAlignment="1">
      <alignment horizontal="left" vertical="center"/>
    </xf>
    <xf numFmtId="176" fontId="5" fillId="0" borderId="12" xfId="0" applyNumberFormat="1" applyFont="1" applyBorder="1" applyAlignment="1" applyProtection="1">
      <alignment vertical="center"/>
    </xf>
    <xf numFmtId="180" fontId="5" fillId="0" borderId="29" xfId="0" applyNumberFormat="1" applyFont="1" applyBorder="1" applyAlignment="1" applyProtection="1">
      <alignment vertical="center"/>
    </xf>
    <xf numFmtId="179" fontId="5" fillId="0" borderId="18" xfId="0" applyNumberFormat="1" applyFont="1" applyBorder="1" applyAlignment="1">
      <alignment vertical="center"/>
    </xf>
    <xf numFmtId="1" fontId="5" fillId="0" borderId="24" xfId="42" applyFont="1" applyBorder="1" applyAlignment="1">
      <alignment horizontal="right" vertical="center"/>
    </xf>
    <xf numFmtId="176" fontId="5" fillId="0" borderId="12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0" fontId="5" fillId="0" borderId="12" xfId="0" applyNumberFormat="1" applyFont="1" applyBorder="1" applyAlignment="1" applyProtection="1">
      <alignment horizontal="right" vertical="center"/>
    </xf>
    <xf numFmtId="181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29" xfId="0" applyNumberFormat="1" applyFont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3" fontId="5" fillId="0" borderId="12" xfId="0" applyNumberFormat="1" applyFont="1" applyBorder="1" applyAlignment="1" applyProtection="1">
      <alignment horizontal="right" vertical="center"/>
    </xf>
    <xf numFmtId="183" fontId="5" fillId="0" borderId="0" xfId="0" applyNumberFormat="1" applyFont="1" applyBorder="1" applyAlignment="1" applyProtection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Alignment="1" applyProtection="1">
      <alignment horizontal="left" vertical="center"/>
    </xf>
    <xf numFmtId="37" fontId="0" fillId="0" borderId="0" xfId="0" applyNumberFormat="1" applyFont="1" applyAlignment="1" applyProtection="1">
      <alignment horizontal="left"/>
    </xf>
    <xf numFmtId="1" fontId="0" fillId="0" borderId="0" xfId="0" applyFont="1"/>
    <xf numFmtId="179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 applyProtection="1">
      <alignment vertical="center"/>
    </xf>
    <xf numFmtId="179" fontId="5" fillId="0" borderId="0" xfId="0" applyNumberFormat="1" applyFont="1" applyBorder="1" applyAlignment="1" applyProtection="1">
      <alignment vertical="center"/>
      <protection locked="0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0" xfId="33" applyNumberFormat="1" applyFont="1" applyBorder="1" applyAlignment="1" applyProtection="1">
      <alignment horizontal="right" vertical="center"/>
      <protection locked="0"/>
    </xf>
    <xf numFmtId="179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30" xfId="0" applyNumberFormat="1" applyFont="1" applyFill="1" applyBorder="1" applyAlignment="1">
      <alignment horizontal="right" vertical="center"/>
    </xf>
    <xf numFmtId="1" fontId="0" fillId="0" borderId="0" xfId="0" applyFont="1" applyFill="1"/>
    <xf numFmtId="37" fontId="0" fillId="0" borderId="0" xfId="0" applyNumberFormat="1" applyFont="1" applyProtection="1"/>
    <xf numFmtId="1" fontId="0" fillId="0" borderId="0" xfId="0" applyFont="1" applyBorder="1"/>
    <xf numFmtId="37" fontId="0" fillId="0" borderId="0" xfId="0" applyNumberFormat="1" applyFont="1" applyBorder="1" applyAlignment="1" applyProtection="1">
      <alignment horizontal="right"/>
    </xf>
    <xf numFmtId="180" fontId="5" fillId="0" borderId="18" xfId="0" applyNumberFormat="1" applyFont="1" applyBorder="1" applyAlignment="1" applyProtection="1">
      <alignment vertical="center"/>
    </xf>
    <xf numFmtId="179" fontId="5" fillId="0" borderId="18" xfId="0" applyNumberFormat="1" applyFont="1" applyBorder="1" applyAlignment="1" applyProtection="1">
      <alignment horizontal="right" vertical="center"/>
    </xf>
    <xf numFmtId="180" fontId="5" fillId="0" borderId="18" xfId="0" applyNumberFormat="1" applyFont="1" applyBorder="1" applyAlignment="1" applyProtection="1">
      <alignment horizontal="right" vertical="center"/>
    </xf>
    <xf numFmtId="1" fontId="0" fillId="0" borderId="0" xfId="0" applyFont="1" applyBorder="1" applyAlignment="1">
      <alignment horizontal="left"/>
    </xf>
    <xf numFmtId="1" fontId="0" fillId="0" borderId="0" xfId="0" applyFont="1" applyAlignment="1">
      <alignment horizontal="left"/>
    </xf>
    <xf numFmtId="182" fontId="5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38" fontId="5" fillId="0" borderId="0" xfId="33" applyFont="1" applyBorder="1" applyAlignment="1" applyProtection="1">
      <alignment horizontal="right" vertical="center"/>
      <protection locked="0"/>
    </xf>
    <xf numFmtId="182" fontId="5" fillId="0" borderId="0" xfId="0" applyNumberFormat="1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83" fontId="5" fillId="0" borderId="18" xfId="0" applyNumberFormat="1" applyFont="1" applyBorder="1" applyAlignment="1" applyProtection="1">
      <alignment horizontal="right" vertical="center"/>
    </xf>
    <xf numFmtId="37" fontId="0" fillId="0" borderId="0" xfId="0" applyNumberFormat="1" applyFont="1" applyFill="1" applyAlignment="1" applyProtection="1">
      <alignment horizontal="left" vertical="center"/>
    </xf>
    <xf numFmtId="1" fontId="0" fillId="0" borderId="0" xfId="0" applyFont="1" applyFill="1" applyBorder="1" applyAlignment="1">
      <alignment horizontal="left"/>
    </xf>
    <xf numFmtId="37" fontId="0" fillId="0" borderId="0" xfId="0" applyNumberFormat="1" applyFont="1" applyFill="1" applyProtection="1"/>
    <xf numFmtId="1" fontId="0" fillId="0" borderId="0" xfId="0" applyFont="1" applyFill="1" applyAlignment="1">
      <alignment horizontal="left"/>
    </xf>
    <xf numFmtId="1" fontId="0" fillId="0" borderId="0" xfId="0" applyFont="1" applyFill="1" applyBorder="1"/>
    <xf numFmtId="37" fontId="5" fillId="0" borderId="23" xfId="0" applyNumberFormat="1" applyFont="1" applyBorder="1" applyAlignment="1" applyProtection="1">
      <alignment horizontal="center" vertical="center"/>
      <protection locked="0"/>
    </xf>
    <xf numFmtId="37" fontId="5" fillId="0" borderId="22" xfId="0" applyNumberFormat="1" applyFont="1" applyBorder="1" applyAlignment="1" applyProtection="1">
      <alignment horizontal="center" vertical="center"/>
      <protection locked="0"/>
    </xf>
    <xf numFmtId="37" fontId="5" fillId="0" borderId="20" xfId="0" applyNumberFormat="1" applyFont="1" applyBorder="1" applyAlignment="1" applyProtection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22" xfId="0" applyNumberFormat="1" applyFont="1" applyBorder="1" applyAlignment="1" applyProtection="1">
      <alignment horizontal="center" vertical="center"/>
    </xf>
    <xf numFmtId="37" fontId="5" fillId="0" borderId="26" xfId="0" applyNumberFormat="1" applyFont="1" applyBorder="1" applyAlignment="1" applyProtection="1">
      <alignment horizontal="center" vertical="center"/>
      <protection locked="0"/>
    </xf>
    <xf numFmtId="37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24" xfId="0" applyFont="1" applyBorder="1" applyAlignment="1">
      <alignment horizontal="center" vertical="center"/>
    </xf>
    <xf numFmtId="1" fontId="5" fillId="0" borderId="31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5" fillId="0" borderId="15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5" fillId="0" borderId="23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/>
    </xf>
    <xf numFmtId="1" fontId="5" fillId="0" borderId="26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/>
    </xf>
    <xf numFmtId="37" fontId="5" fillId="0" borderId="26" xfId="0" applyNumberFormat="1" applyFont="1" applyBorder="1" applyAlignment="1" applyProtection="1">
      <alignment horizontal="center" vertical="center"/>
    </xf>
    <xf numFmtId="37" fontId="5" fillId="0" borderId="19" xfId="0" applyNumberFormat="1" applyFont="1" applyBorder="1" applyAlignment="1" applyProtection="1">
      <alignment horizontal="center" vertical="center"/>
    </xf>
    <xf numFmtId="1" fontId="0" fillId="0" borderId="22" xfId="0" applyFont="1" applyBorder="1" applyAlignment="1">
      <alignment vertical="center"/>
    </xf>
    <xf numFmtId="1" fontId="5" fillId="0" borderId="26" xfId="0" applyFont="1" applyBorder="1" applyAlignment="1">
      <alignment horizontal="center" vertical="center" wrapText="1"/>
    </xf>
    <xf numFmtId="1" fontId="5" fillId="0" borderId="19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22" xfId="0" applyFont="1" applyBorder="1" applyAlignment="1">
      <alignment horizontal="center" vertical="center" wrapText="1"/>
    </xf>
    <xf numFmtId="1" fontId="5" fillId="0" borderId="20" xfId="42" applyFont="1" applyBorder="1" applyAlignment="1">
      <alignment horizontal="center" vertical="center"/>
    </xf>
    <xf numFmtId="1" fontId="5" fillId="0" borderId="10" xfId="42" applyFont="1" applyBorder="1" applyAlignment="1">
      <alignment horizontal="center" vertical="center"/>
    </xf>
    <xf numFmtId="37" fontId="5" fillId="0" borderId="28" xfId="0" applyNumberFormat="1" applyFont="1" applyBorder="1" applyAlignment="1" applyProtection="1">
      <alignment horizontal="center"/>
    </xf>
    <xf numFmtId="37" fontId="5" fillId="0" borderId="32" xfId="0" applyNumberFormat="1" applyFont="1" applyBorder="1" applyAlignment="1" applyProtection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未定義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447675</xdr:colOff>
      <xdr:row>6</xdr:row>
      <xdr:rowOff>0</xdr:rowOff>
    </xdr:from>
    <xdr:to>
      <xdr:col>24</xdr:col>
      <xdr:colOff>523875</xdr:colOff>
      <xdr:row>6</xdr:row>
      <xdr:rowOff>190500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3154025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76200</xdr:colOff>
      <xdr:row>6</xdr:row>
      <xdr:rowOff>190500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76200</xdr:colOff>
      <xdr:row>6</xdr:row>
      <xdr:rowOff>190500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1270635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447675</xdr:colOff>
      <xdr:row>15</xdr:row>
      <xdr:rowOff>0</xdr:rowOff>
    </xdr:from>
    <xdr:to>
      <xdr:col>24</xdr:col>
      <xdr:colOff>523875</xdr:colOff>
      <xdr:row>15</xdr:row>
      <xdr:rowOff>190500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1294" name="Text Box 6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25867" name="Text Box 3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25868" name="Text Box 4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25869" name="Text Box 5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25870" name="Text Box 6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N33"/>
  <sheetViews>
    <sheetView showGridLines="0" tabSelected="1" zoomScaleNormal="100" zoomScaleSheetLayoutView="100" workbookViewId="0"/>
  </sheetViews>
  <sheetFormatPr defaultColWidth="10.75" defaultRowHeight="21" customHeight="1" x14ac:dyDescent="0.2"/>
  <cols>
    <col min="1" max="1" width="1.75" style="146" customWidth="1"/>
    <col min="2" max="2" width="2.75" style="146" customWidth="1"/>
    <col min="3" max="3" width="12.58203125" style="146" customWidth="1"/>
    <col min="4" max="4" width="1.75" style="146" customWidth="1"/>
    <col min="5" max="5" width="8.25" style="146" customWidth="1"/>
    <col min="6" max="9" width="7.83203125" style="146" customWidth="1"/>
    <col min="10" max="11" width="10" style="146" customWidth="1"/>
    <col min="12" max="14" width="8" style="146" customWidth="1"/>
    <col min="15" max="17" width="13.25" style="146" customWidth="1"/>
    <col min="18" max="19" width="8.75" style="146" customWidth="1"/>
    <col min="20" max="20" width="1.75" style="146" customWidth="1"/>
    <col min="21" max="21" width="2.75" style="146" customWidth="1"/>
    <col min="22" max="22" width="13" style="146" customWidth="1"/>
    <col min="23" max="23" width="1.75" style="146" customWidth="1"/>
    <col min="24" max="25" width="11.75" style="146" customWidth="1"/>
    <col min="26" max="26" width="13.1640625" style="146" customWidth="1"/>
    <col min="27" max="27" width="8" style="146" customWidth="1"/>
    <col min="28" max="28" width="5.75" style="146" customWidth="1"/>
    <col min="29" max="29" width="8.75" style="157" customWidth="1"/>
    <col min="30" max="30" width="8.75" style="146" customWidth="1"/>
    <col min="31" max="31" width="9.83203125" style="146" customWidth="1"/>
    <col min="32" max="32" width="7.75" style="146" customWidth="1"/>
    <col min="33" max="34" width="12.83203125" style="146" customWidth="1"/>
    <col min="35" max="35" width="13.75" style="146" customWidth="1"/>
    <col min="36" max="36" width="8.58203125" style="146" customWidth="1"/>
    <col min="37" max="37" width="7.58203125" style="146" customWidth="1"/>
    <col min="38" max="40" width="7.75" style="146" customWidth="1"/>
    <col min="41" max="16384" width="10.75" style="146"/>
  </cols>
  <sheetData>
    <row r="1" spans="1:40" ht="21" customHeight="1" thickBot="1" x14ac:dyDescent="0.25">
      <c r="A1" s="90" t="s">
        <v>86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144" t="s">
        <v>52</v>
      </c>
      <c r="U1" s="145"/>
      <c r="V1" s="4"/>
      <c r="W1" s="4"/>
      <c r="X1" s="4"/>
      <c r="Y1" s="4"/>
      <c r="Z1" s="4"/>
      <c r="AA1" s="4"/>
      <c r="AB1" s="4"/>
      <c r="AC1" s="92"/>
      <c r="AD1" s="6"/>
      <c r="AE1" s="6"/>
      <c r="AF1" s="4"/>
    </row>
    <row r="2" spans="1:40" ht="21" customHeight="1" x14ac:dyDescent="0.2">
      <c r="A2" s="187" t="s">
        <v>4</v>
      </c>
      <c r="B2" s="187"/>
      <c r="C2" s="187"/>
      <c r="D2" s="188"/>
      <c r="E2" s="180" t="s">
        <v>74</v>
      </c>
      <c r="F2" s="181"/>
      <c r="G2" s="181"/>
      <c r="H2" s="181"/>
      <c r="I2" s="182"/>
      <c r="J2" s="180" t="s">
        <v>53</v>
      </c>
      <c r="K2" s="181"/>
      <c r="L2" s="181"/>
      <c r="M2" s="181"/>
      <c r="N2" s="182"/>
      <c r="O2" s="180" t="s">
        <v>54</v>
      </c>
      <c r="P2" s="181"/>
      <c r="Q2" s="181"/>
      <c r="R2" s="181"/>
      <c r="S2" s="182"/>
      <c r="T2" s="187" t="s">
        <v>4</v>
      </c>
      <c r="U2" s="187"/>
      <c r="V2" s="187"/>
      <c r="W2" s="188"/>
      <c r="X2" s="52" t="s">
        <v>0</v>
      </c>
      <c r="Y2" s="9"/>
      <c r="Z2" s="10"/>
      <c r="AA2" s="9"/>
      <c r="AB2" s="9"/>
      <c r="AC2" s="93" t="s">
        <v>1</v>
      </c>
      <c r="AD2" s="7"/>
      <c r="AE2" s="7"/>
      <c r="AF2" s="9"/>
      <c r="AG2" s="52" t="s">
        <v>2</v>
      </c>
      <c r="AH2" s="7"/>
      <c r="AI2" s="7"/>
      <c r="AJ2" s="7"/>
      <c r="AK2" s="11"/>
      <c r="AL2" s="7" t="s">
        <v>3</v>
      </c>
      <c r="AM2" s="8"/>
      <c r="AN2" s="82"/>
    </row>
    <row r="3" spans="1:40" ht="18.75" customHeight="1" x14ac:dyDescent="0.2">
      <c r="A3" s="189"/>
      <c r="B3" s="189"/>
      <c r="C3" s="189"/>
      <c r="D3" s="190"/>
      <c r="E3" s="13"/>
      <c r="F3" s="60"/>
      <c r="G3" s="67"/>
      <c r="H3" s="67"/>
      <c r="I3" s="73"/>
      <c r="J3" s="13"/>
      <c r="K3" s="14"/>
      <c r="L3" s="74"/>
      <c r="M3" s="74"/>
      <c r="N3" s="74"/>
      <c r="O3" s="66"/>
      <c r="P3" s="14"/>
      <c r="Q3" s="15"/>
      <c r="R3" s="15"/>
      <c r="S3" s="73"/>
      <c r="T3" s="189"/>
      <c r="U3" s="189"/>
      <c r="V3" s="189"/>
      <c r="W3" s="190"/>
      <c r="X3" s="66"/>
      <c r="Y3" s="14"/>
      <c r="Z3" s="15"/>
      <c r="AA3" s="15"/>
      <c r="AB3" s="67"/>
      <c r="AC3" s="94"/>
      <c r="AD3" s="5"/>
      <c r="AE3" s="5"/>
      <c r="AF3" s="15"/>
      <c r="AG3" s="53"/>
      <c r="AH3" s="5"/>
      <c r="AI3" s="15"/>
      <c r="AJ3" s="15"/>
      <c r="AK3" s="16"/>
      <c r="AL3" s="12"/>
      <c r="AM3" s="60"/>
      <c r="AN3" s="71"/>
    </row>
    <row r="4" spans="1:40" ht="21" customHeight="1" x14ac:dyDescent="0.2">
      <c r="A4" s="189"/>
      <c r="B4" s="189"/>
      <c r="C4" s="189"/>
      <c r="D4" s="190"/>
      <c r="E4" s="113" t="s">
        <v>83</v>
      </c>
      <c r="F4" s="113" t="s">
        <v>85</v>
      </c>
      <c r="G4" s="178" t="s">
        <v>38</v>
      </c>
      <c r="H4" s="178" t="s">
        <v>37</v>
      </c>
      <c r="I4" s="178" t="s">
        <v>39</v>
      </c>
      <c r="J4" s="17" t="str">
        <f>E4</f>
        <v>２４ 年</v>
      </c>
      <c r="K4" s="98" t="str">
        <f>F4</f>
        <v>２５ 年</v>
      </c>
      <c r="L4" s="178" t="s">
        <v>38</v>
      </c>
      <c r="M4" s="178" t="s">
        <v>37</v>
      </c>
      <c r="N4" s="185" t="s">
        <v>39</v>
      </c>
      <c r="O4" s="54" t="str">
        <f>E4</f>
        <v>２４ 年</v>
      </c>
      <c r="P4" s="98" t="str">
        <f>F4</f>
        <v>２５ 年</v>
      </c>
      <c r="Q4" s="183" t="s">
        <v>6</v>
      </c>
      <c r="R4" s="183" t="s">
        <v>37</v>
      </c>
      <c r="S4" s="183" t="s">
        <v>5</v>
      </c>
      <c r="T4" s="189"/>
      <c r="U4" s="189"/>
      <c r="V4" s="189"/>
      <c r="W4" s="190"/>
      <c r="X4" s="17" t="str">
        <f>E4</f>
        <v>２４ 年</v>
      </c>
      <c r="Y4" s="98" t="str">
        <f>F4</f>
        <v>２５ 年</v>
      </c>
      <c r="Z4" s="183" t="s">
        <v>6</v>
      </c>
      <c r="AA4" s="183" t="s">
        <v>37</v>
      </c>
      <c r="AB4" s="183" t="s">
        <v>5</v>
      </c>
      <c r="AC4" s="17" t="str">
        <f>E4</f>
        <v>２４ 年</v>
      </c>
      <c r="AD4" s="98" t="str">
        <f>F4</f>
        <v>２５ 年</v>
      </c>
      <c r="AE4" s="183" t="s">
        <v>47</v>
      </c>
      <c r="AF4" s="183" t="s">
        <v>37</v>
      </c>
      <c r="AG4" s="17" t="str">
        <f>E4</f>
        <v>２４ 年</v>
      </c>
      <c r="AH4" s="98" t="str">
        <f>F4</f>
        <v>２５ 年</v>
      </c>
      <c r="AI4" s="183" t="s">
        <v>58</v>
      </c>
      <c r="AJ4" s="183" t="s">
        <v>37</v>
      </c>
      <c r="AK4" s="183" t="s">
        <v>5</v>
      </c>
      <c r="AL4" s="113" t="str">
        <f>E4</f>
        <v>２４ 年</v>
      </c>
      <c r="AM4" s="113" t="str">
        <f>F4</f>
        <v>２５ 年</v>
      </c>
      <c r="AN4" s="35" t="s">
        <v>42</v>
      </c>
    </row>
    <row r="5" spans="1:40" ht="21" customHeight="1" thickBot="1" x14ac:dyDescent="0.25">
      <c r="A5" s="191"/>
      <c r="B5" s="191"/>
      <c r="C5" s="191"/>
      <c r="D5" s="192"/>
      <c r="E5" s="21"/>
      <c r="F5" s="61"/>
      <c r="G5" s="179"/>
      <c r="H5" s="179"/>
      <c r="I5" s="179"/>
      <c r="J5" s="21"/>
      <c r="K5" s="22"/>
      <c r="L5" s="179"/>
      <c r="M5" s="179"/>
      <c r="N5" s="186"/>
      <c r="O5" s="63"/>
      <c r="P5" s="21"/>
      <c r="Q5" s="184"/>
      <c r="R5" s="184"/>
      <c r="S5" s="184"/>
      <c r="T5" s="191"/>
      <c r="U5" s="191"/>
      <c r="V5" s="191"/>
      <c r="W5" s="192"/>
      <c r="X5" s="63"/>
      <c r="Y5" s="21"/>
      <c r="Z5" s="184"/>
      <c r="AA5" s="184"/>
      <c r="AB5" s="184"/>
      <c r="AC5" s="95"/>
      <c r="AD5" s="23"/>
      <c r="AE5" s="184"/>
      <c r="AF5" s="184"/>
      <c r="AG5" s="56"/>
      <c r="AH5" s="23"/>
      <c r="AI5" s="184"/>
      <c r="AJ5" s="184"/>
      <c r="AK5" s="184"/>
      <c r="AL5" s="23"/>
      <c r="AM5" s="23"/>
      <c r="AN5" s="78"/>
    </row>
    <row r="6" spans="1:40" ht="21" customHeight="1" x14ac:dyDescent="0.2">
      <c r="A6" s="24"/>
      <c r="B6" s="24"/>
      <c r="C6" s="24"/>
      <c r="D6" s="25"/>
      <c r="E6" s="26"/>
      <c r="F6" s="64"/>
      <c r="G6" s="64"/>
      <c r="H6" s="27" t="s">
        <v>9</v>
      </c>
      <c r="I6" s="27" t="s">
        <v>9</v>
      </c>
      <c r="J6" s="49" t="s">
        <v>7</v>
      </c>
      <c r="K6" s="27" t="s">
        <v>7</v>
      </c>
      <c r="L6" s="27" t="s">
        <v>7</v>
      </c>
      <c r="M6" s="27" t="s">
        <v>9</v>
      </c>
      <c r="N6" s="27" t="s">
        <v>9</v>
      </c>
      <c r="O6" s="49" t="s">
        <v>8</v>
      </c>
      <c r="P6" s="27" t="s">
        <v>8</v>
      </c>
      <c r="Q6" s="27" t="s">
        <v>8</v>
      </c>
      <c r="R6" s="27" t="s">
        <v>9</v>
      </c>
      <c r="S6" s="28" t="s">
        <v>9</v>
      </c>
      <c r="T6" s="24"/>
      <c r="U6" s="24"/>
      <c r="V6" s="24"/>
      <c r="W6" s="25"/>
      <c r="X6" s="50" t="s">
        <v>8</v>
      </c>
      <c r="Y6" s="27" t="s">
        <v>8</v>
      </c>
      <c r="Z6" s="27" t="s">
        <v>8</v>
      </c>
      <c r="AA6" s="27" t="s">
        <v>9</v>
      </c>
      <c r="AB6" s="27" t="s">
        <v>9</v>
      </c>
      <c r="AC6" s="96" t="s">
        <v>8</v>
      </c>
      <c r="AD6" s="27" t="s">
        <v>8</v>
      </c>
      <c r="AE6" s="27" t="s">
        <v>8</v>
      </c>
      <c r="AF6" s="27" t="s">
        <v>9</v>
      </c>
      <c r="AG6" s="50" t="s">
        <v>8</v>
      </c>
      <c r="AH6" s="27" t="s">
        <v>8</v>
      </c>
      <c r="AI6" s="27" t="s">
        <v>8</v>
      </c>
      <c r="AJ6" s="27" t="s">
        <v>9</v>
      </c>
      <c r="AK6" s="28" t="s">
        <v>9</v>
      </c>
      <c r="AL6" s="27" t="s">
        <v>9</v>
      </c>
      <c r="AM6" s="27" t="s">
        <v>9</v>
      </c>
      <c r="AN6" s="69" t="s">
        <v>43</v>
      </c>
    </row>
    <row r="7" spans="1:40" ht="21" customHeight="1" x14ac:dyDescent="0.2">
      <c r="A7" s="24"/>
      <c r="B7" s="29" t="s">
        <v>77</v>
      </c>
      <c r="C7" s="30"/>
      <c r="D7" s="25"/>
      <c r="E7" s="75">
        <v>480</v>
      </c>
      <c r="F7" s="75">
        <v>461</v>
      </c>
      <c r="G7" s="75">
        <v>-19</v>
      </c>
      <c r="H7" s="80">
        <v>-4</v>
      </c>
      <c r="I7" s="126">
        <v>100</v>
      </c>
      <c r="J7" s="115">
        <v>50037</v>
      </c>
      <c r="K7" s="115">
        <v>49934</v>
      </c>
      <c r="L7" s="75">
        <v>-103</v>
      </c>
      <c r="M7" s="80">
        <v>-0.2</v>
      </c>
      <c r="N7" s="126">
        <v>100</v>
      </c>
      <c r="O7" s="128">
        <v>268777605</v>
      </c>
      <c r="P7" s="75">
        <v>197950465</v>
      </c>
      <c r="Q7" s="75">
        <v>-70827140</v>
      </c>
      <c r="R7" s="80">
        <v>-26.4</v>
      </c>
      <c r="S7" s="32">
        <v>100</v>
      </c>
      <c r="T7" s="79"/>
      <c r="U7" s="116" t="s">
        <v>77</v>
      </c>
      <c r="V7" s="117"/>
      <c r="W7" s="118"/>
      <c r="X7" s="77">
        <v>262703377</v>
      </c>
      <c r="Y7" s="77">
        <v>192959667</v>
      </c>
      <c r="Z7" s="75">
        <v>-69743710</v>
      </c>
      <c r="AA7" s="80">
        <v>-26.5</v>
      </c>
      <c r="AB7" s="126">
        <v>100</v>
      </c>
      <c r="AC7" s="147">
        <v>5019</v>
      </c>
      <c r="AD7" s="122">
        <v>3816</v>
      </c>
      <c r="AE7" s="122">
        <v>-1203</v>
      </c>
      <c r="AF7" s="127">
        <v>-24</v>
      </c>
      <c r="AG7" s="79">
        <v>183585621</v>
      </c>
      <c r="AH7" s="79">
        <v>128745981</v>
      </c>
      <c r="AI7" s="79">
        <v>-54839640</v>
      </c>
      <c r="AJ7" s="80">
        <v>-29.9</v>
      </c>
      <c r="AK7" s="126">
        <v>100</v>
      </c>
      <c r="AL7" s="80">
        <v>73.099999999999994</v>
      </c>
      <c r="AM7" s="80">
        <v>67.599999999999994</v>
      </c>
      <c r="AN7" s="80">
        <v>-5.5</v>
      </c>
    </row>
    <row r="8" spans="1:40" ht="21" customHeight="1" x14ac:dyDescent="0.2">
      <c r="A8" s="24"/>
      <c r="B8" s="24"/>
      <c r="C8" s="24"/>
      <c r="D8" s="25"/>
      <c r="E8" s="75"/>
      <c r="F8" s="75"/>
      <c r="G8" s="75"/>
      <c r="H8" s="75"/>
      <c r="I8" s="114"/>
      <c r="J8" s="79"/>
      <c r="K8" s="79"/>
      <c r="L8" s="75"/>
      <c r="M8" s="75"/>
      <c r="N8" s="114"/>
      <c r="O8" s="128"/>
      <c r="P8" s="75"/>
      <c r="Q8" s="75"/>
      <c r="R8" s="80"/>
      <c r="S8" s="32"/>
      <c r="T8" s="79"/>
      <c r="U8" s="79"/>
      <c r="V8" s="79"/>
      <c r="W8" s="118"/>
      <c r="X8" s="77"/>
      <c r="Y8" s="77"/>
      <c r="Z8" s="75"/>
      <c r="AA8" s="80"/>
      <c r="AB8" s="126"/>
      <c r="AC8" s="148"/>
      <c r="AD8" s="122"/>
      <c r="AE8" s="122"/>
      <c r="AF8" s="127"/>
      <c r="AG8" s="79"/>
      <c r="AH8" s="79"/>
      <c r="AI8" s="79"/>
      <c r="AJ8" s="80"/>
      <c r="AK8" s="126"/>
      <c r="AL8" s="80"/>
      <c r="AM8" s="80"/>
      <c r="AN8" s="80"/>
    </row>
    <row r="9" spans="1:40" ht="21" customHeight="1" x14ac:dyDescent="0.2">
      <c r="A9" s="24"/>
      <c r="B9" s="91" t="s">
        <v>60</v>
      </c>
      <c r="C9" s="34" t="s">
        <v>10</v>
      </c>
      <c r="D9" s="25"/>
      <c r="E9" s="149">
        <v>114</v>
      </c>
      <c r="F9" s="77">
        <v>109</v>
      </c>
      <c r="G9" s="75">
        <v>-5</v>
      </c>
      <c r="H9" s="80">
        <v>-4.4000000000000004</v>
      </c>
      <c r="I9" s="126">
        <v>23.6</v>
      </c>
      <c r="J9" s="149">
        <v>9618</v>
      </c>
      <c r="K9" s="77">
        <v>10182</v>
      </c>
      <c r="L9" s="75">
        <v>564</v>
      </c>
      <c r="M9" s="80">
        <v>5.9</v>
      </c>
      <c r="N9" s="126">
        <v>20.399999999999999</v>
      </c>
      <c r="O9" s="128">
        <v>22773753</v>
      </c>
      <c r="P9" s="75">
        <v>23407054</v>
      </c>
      <c r="Q9" s="75">
        <v>633301</v>
      </c>
      <c r="R9" s="80">
        <v>2.8</v>
      </c>
      <c r="S9" s="32">
        <v>11.8</v>
      </c>
      <c r="T9" s="79"/>
      <c r="U9" s="119" t="s">
        <v>60</v>
      </c>
      <c r="V9" s="120" t="s">
        <v>10</v>
      </c>
      <c r="W9" s="118"/>
      <c r="X9" s="77">
        <v>21269507</v>
      </c>
      <c r="Y9" s="77">
        <v>22206635</v>
      </c>
      <c r="Z9" s="75">
        <v>937128</v>
      </c>
      <c r="AA9" s="80">
        <v>4.4000000000000004</v>
      </c>
      <c r="AB9" s="126">
        <v>11.5</v>
      </c>
      <c r="AC9" s="147">
        <v>2170</v>
      </c>
      <c r="AD9" s="122">
        <v>2143</v>
      </c>
      <c r="AE9" s="122">
        <v>-27</v>
      </c>
      <c r="AF9" s="127">
        <v>-1.2</v>
      </c>
      <c r="AG9" s="79">
        <v>13966720</v>
      </c>
      <c r="AH9" s="77">
        <v>14572673</v>
      </c>
      <c r="AI9" s="79">
        <v>605953</v>
      </c>
      <c r="AJ9" s="80">
        <v>4.3</v>
      </c>
      <c r="AK9" s="126">
        <v>11.3</v>
      </c>
      <c r="AL9" s="80">
        <v>66.900000000000006</v>
      </c>
      <c r="AM9" s="80">
        <v>66.8</v>
      </c>
      <c r="AN9" s="80">
        <v>-0.10000000000000853</v>
      </c>
    </row>
    <row r="10" spans="1:40" ht="21" customHeight="1" x14ac:dyDescent="0.2">
      <c r="A10" s="24"/>
      <c r="B10" s="33">
        <v>10</v>
      </c>
      <c r="C10" s="34" t="s">
        <v>11</v>
      </c>
      <c r="D10" s="25"/>
      <c r="E10" s="149">
        <v>3</v>
      </c>
      <c r="F10" s="77">
        <v>3</v>
      </c>
      <c r="G10" s="75">
        <v>0</v>
      </c>
      <c r="H10" s="80">
        <v>0</v>
      </c>
      <c r="I10" s="126">
        <v>0.7</v>
      </c>
      <c r="J10" s="149">
        <v>124</v>
      </c>
      <c r="K10" s="77">
        <v>136</v>
      </c>
      <c r="L10" s="75">
        <v>12</v>
      </c>
      <c r="M10" s="80">
        <v>9.6999999999999993</v>
      </c>
      <c r="N10" s="126">
        <v>0.3</v>
      </c>
      <c r="O10" s="152">
        <v>1396298</v>
      </c>
      <c r="P10" s="75">
        <v>1402817</v>
      </c>
      <c r="Q10" s="107">
        <v>6519</v>
      </c>
      <c r="R10" s="132">
        <v>0.5</v>
      </c>
      <c r="S10" s="32">
        <v>0.7</v>
      </c>
      <c r="T10" s="79"/>
      <c r="U10" s="121">
        <v>10</v>
      </c>
      <c r="V10" s="120" t="s">
        <v>11</v>
      </c>
      <c r="W10" s="118"/>
      <c r="X10" s="153">
        <v>1405770</v>
      </c>
      <c r="Y10" s="77">
        <v>1418151</v>
      </c>
      <c r="Z10" s="107">
        <v>12381</v>
      </c>
      <c r="AA10" s="132">
        <v>0.9</v>
      </c>
      <c r="AB10" s="126">
        <v>0.7</v>
      </c>
      <c r="AC10" s="150">
        <v>11178</v>
      </c>
      <c r="AD10" s="122">
        <v>10314</v>
      </c>
      <c r="AE10" s="123">
        <v>-864</v>
      </c>
      <c r="AF10" s="136">
        <v>-7.7</v>
      </c>
      <c r="AG10" s="112">
        <v>1247649</v>
      </c>
      <c r="AH10" s="77">
        <v>1288007</v>
      </c>
      <c r="AI10" s="112">
        <v>40358</v>
      </c>
      <c r="AJ10" s="132">
        <v>3.2</v>
      </c>
      <c r="AK10" s="126">
        <v>1</v>
      </c>
      <c r="AL10" s="132">
        <v>90</v>
      </c>
      <c r="AM10" s="80">
        <v>91.8</v>
      </c>
      <c r="AN10" s="132">
        <v>1.7999999999999972</v>
      </c>
    </row>
    <row r="11" spans="1:40" ht="21" customHeight="1" x14ac:dyDescent="0.2">
      <c r="A11" s="24"/>
      <c r="B11" s="33">
        <v>11</v>
      </c>
      <c r="C11" s="34" t="s">
        <v>12</v>
      </c>
      <c r="D11" s="25"/>
      <c r="E11" s="149">
        <v>28</v>
      </c>
      <c r="F11" s="77">
        <v>27</v>
      </c>
      <c r="G11" s="75">
        <v>-1</v>
      </c>
      <c r="H11" s="80">
        <v>-3.6</v>
      </c>
      <c r="I11" s="126">
        <v>5.9</v>
      </c>
      <c r="J11" s="149">
        <v>2019</v>
      </c>
      <c r="K11" s="77">
        <v>1846</v>
      </c>
      <c r="L11" s="75">
        <v>-173</v>
      </c>
      <c r="M11" s="80">
        <v>-8.6</v>
      </c>
      <c r="N11" s="126">
        <v>3.7</v>
      </c>
      <c r="O11" s="128">
        <v>3720575</v>
      </c>
      <c r="P11" s="75">
        <v>3129973</v>
      </c>
      <c r="Q11" s="75">
        <v>-590602</v>
      </c>
      <c r="R11" s="80">
        <v>-15.9</v>
      </c>
      <c r="S11" s="32">
        <v>1.6</v>
      </c>
      <c r="T11" s="79"/>
      <c r="U11" s="121">
        <v>11</v>
      </c>
      <c r="V11" s="120" t="s">
        <v>12</v>
      </c>
      <c r="W11" s="118"/>
      <c r="X11" s="77">
        <v>3595724</v>
      </c>
      <c r="Y11" s="77">
        <v>3044371</v>
      </c>
      <c r="Z11" s="75">
        <v>-551353</v>
      </c>
      <c r="AA11" s="80">
        <v>-15.3</v>
      </c>
      <c r="AB11" s="126">
        <v>1.6</v>
      </c>
      <c r="AC11" s="147">
        <v>1748</v>
      </c>
      <c r="AD11" s="122">
        <v>1613</v>
      </c>
      <c r="AE11" s="122">
        <v>-135</v>
      </c>
      <c r="AF11" s="127">
        <v>-7.7</v>
      </c>
      <c r="AG11" s="79">
        <v>1807341</v>
      </c>
      <c r="AH11" s="77">
        <v>1579060</v>
      </c>
      <c r="AI11" s="79">
        <v>-228281</v>
      </c>
      <c r="AJ11" s="80">
        <v>-12.6</v>
      </c>
      <c r="AK11" s="126">
        <v>1.2</v>
      </c>
      <c r="AL11" s="80">
        <v>51.2</v>
      </c>
      <c r="AM11" s="80">
        <v>53</v>
      </c>
      <c r="AN11" s="80">
        <v>1.7999999999999972</v>
      </c>
    </row>
    <row r="12" spans="1:40" ht="21" customHeight="1" x14ac:dyDescent="0.2">
      <c r="A12" s="24"/>
      <c r="B12" s="33">
        <v>12</v>
      </c>
      <c r="C12" s="34" t="s">
        <v>13</v>
      </c>
      <c r="D12" s="25"/>
      <c r="E12" s="149">
        <v>7</v>
      </c>
      <c r="F12" s="77">
        <v>7</v>
      </c>
      <c r="G12" s="75">
        <v>0</v>
      </c>
      <c r="H12" s="80">
        <v>0</v>
      </c>
      <c r="I12" s="126">
        <v>1.5</v>
      </c>
      <c r="J12" s="149">
        <v>591</v>
      </c>
      <c r="K12" s="77">
        <v>638</v>
      </c>
      <c r="L12" s="75">
        <v>47</v>
      </c>
      <c r="M12" s="80">
        <v>8</v>
      </c>
      <c r="N12" s="126">
        <v>1.3</v>
      </c>
      <c r="O12" s="128">
        <v>2195664</v>
      </c>
      <c r="P12" s="75">
        <v>2409767</v>
      </c>
      <c r="Q12" s="75">
        <v>214103</v>
      </c>
      <c r="R12" s="80">
        <v>9.8000000000000007</v>
      </c>
      <c r="S12" s="32">
        <v>1.2</v>
      </c>
      <c r="T12" s="79"/>
      <c r="U12" s="121">
        <v>12</v>
      </c>
      <c r="V12" s="120" t="s">
        <v>13</v>
      </c>
      <c r="W12" s="118"/>
      <c r="X12" s="77">
        <v>2146524</v>
      </c>
      <c r="Y12" s="77">
        <v>2406116</v>
      </c>
      <c r="Z12" s="75">
        <v>259592</v>
      </c>
      <c r="AA12" s="80">
        <v>12.1</v>
      </c>
      <c r="AB12" s="126">
        <v>1.2</v>
      </c>
      <c r="AC12" s="147">
        <v>3571</v>
      </c>
      <c r="AD12" s="122">
        <v>3711</v>
      </c>
      <c r="AE12" s="122">
        <v>140</v>
      </c>
      <c r="AF12" s="127">
        <v>3.9</v>
      </c>
      <c r="AG12" s="79">
        <v>1235969</v>
      </c>
      <c r="AH12" s="77">
        <v>1501783</v>
      </c>
      <c r="AI12" s="79">
        <v>265814</v>
      </c>
      <c r="AJ12" s="80">
        <v>21.5</v>
      </c>
      <c r="AK12" s="126">
        <v>1.2</v>
      </c>
      <c r="AL12" s="80">
        <v>58.6</v>
      </c>
      <c r="AM12" s="80">
        <v>63.4</v>
      </c>
      <c r="AN12" s="80">
        <v>4.7999999999999972</v>
      </c>
    </row>
    <row r="13" spans="1:40" ht="21" customHeight="1" x14ac:dyDescent="0.2">
      <c r="A13" s="24"/>
      <c r="B13" s="33">
        <v>13</v>
      </c>
      <c r="C13" s="34" t="s">
        <v>14</v>
      </c>
      <c r="D13" s="25"/>
      <c r="E13" s="149">
        <v>3</v>
      </c>
      <c r="F13" s="77">
        <v>2</v>
      </c>
      <c r="G13" s="75">
        <v>-1</v>
      </c>
      <c r="H13" s="80">
        <v>-33.299999999999997</v>
      </c>
      <c r="I13" s="126">
        <v>0.4</v>
      </c>
      <c r="J13" s="149">
        <v>304</v>
      </c>
      <c r="K13" s="77">
        <v>282</v>
      </c>
      <c r="L13" s="75">
        <v>-22</v>
      </c>
      <c r="M13" s="80">
        <v>-7.2</v>
      </c>
      <c r="N13" s="126">
        <v>0.6</v>
      </c>
      <c r="O13" s="128">
        <v>832140</v>
      </c>
      <c r="P13" s="107" t="s">
        <v>75</v>
      </c>
      <c r="Q13" s="107" t="s">
        <v>75</v>
      </c>
      <c r="R13" s="132" t="s">
        <v>75</v>
      </c>
      <c r="S13" s="131" t="s">
        <v>75</v>
      </c>
      <c r="T13" s="79"/>
      <c r="U13" s="121">
        <v>13</v>
      </c>
      <c r="V13" s="120" t="s">
        <v>14</v>
      </c>
      <c r="W13" s="118"/>
      <c r="X13" s="77">
        <v>822349</v>
      </c>
      <c r="Y13" s="153" t="s">
        <v>75</v>
      </c>
      <c r="Z13" s="107" t="s">
        <v>75</v>
      </c>
      <c r="AA13" s="132" t="s">
        <v>75</v>
      </c>
      <c r="AB13" s="130" t="s">
        <v>75</v>
      </c>
      <c r="AC13" s="147">
        <v>2661</v>
      </c>
      <c r="AD13" s="123" t="s">
        <v>75</v>
      </c>
      <c r="AE13" s="123" t="s">
        <v>75</v>
      </c>
      <c r="AF13" s="136" t="s">
        <v>75</v>
      </c>
      <c r="AG13" s="79">
        <v>543308</v>
      </c>
      <c r="AH13" s="153" t="s">
        <v>75</v>
      </c>
      <c r="AI13" s="112" t="s">
        <v>75</v>
      </c>
      <c r="AJ13" s="132" t="s">
        <v>75</v>
      </c>
      <c r="AK13" s="130" t="s">
        <v>75</v>
      </c>
      <c r="AL13" s="80">
        <v>67.2</v>
      </c>
      <c r="AM13" s="132" t="s">
        <v>75</v>
      </c>
      <c r="AN13" s="132" t="s">
        <v>75</v>
      </c>
    </row>
    <row r="14" spans="1:40" ht="21" customHeight="1" x14ac:dyDescent="0.2">
      <c r="A14" s="24"/>
      <c r="B14" s="33">
        <v>14</v>
      </c>
      <c r="C14" s="34" t="s">
        <v>66</v>
      </c>
      <c r="D14" s="25"/>
      <c r="E14" s="149">
        <v>32</v>
      </c>
      <c r="F14" s="77">
        <v>28</v>
      </c>
      <c r="G14" s="75">
        <v>-4</v>
      </c>
      <c r="H14" s="80">
        <v>-12.5</v>
      </c>
      <c r="I14" s="126">
        <v>6.1</v>
      </c>
      <c r="J14" s="149">
        <v>2971</v>
      </c>
      <c r="K14" s="77">
        <v>2776</v>
      </c>
      <c r="L14" s="75">
        <v>-195</v>
      </c>
      <c r="M14" s="80">
        <v>-6.6</v>
      </c>
      <c r="N14" s="126">
        <v>5.6</v>
      </c>
      <c r="O14" s="128">
        <v>10435803</v>
      </c>
      <c r="P14" s="75">
        <v>10413260</v>
      </c>
      <c r="Q14" s="75">
        <v>-22543</v>
      </c>
      <c r="R14" s="80">
        <v>-0.2</v>
      </c>
      <c r="S14" s="32">
        <v>5.3</v>
      </c>
      <c r="T14" s="79"/>
      <c r="U14" s="121">
        <v>14</v>
      </c>
      <c r="V14" s="120" t="s">
        <v>66</v>
      </c>
      <c r="W14" s="118"/>
      <c r="X14" s="77">
        <v>10105393</v>
      </c>
      <c r="Y14" s="77">
        <v>9917184</v>
      </c>
      <c r="Z14" s="75">
        <v>-188209</v>
      </c>
      <c r="AA14" s="80">
        <v>-1.9</v>
      </c>
      <c r="AB14" s="126">
        <v>5.0999999999999996</v>
      </c>
      <c r="AC14" s="147">
        <v>3358</v>
      </c>
      <c r="AD14" s="122">
        <v>3528</v>
      </c>
      <c r="AE14" s="122">
        <v>170</v>
      </c>
      <c r="AF14" s="127">
        <v>5.0999999999999996</v>
      </c>
      <c r="AG14" s="79">
        <v>7394952</v>
      </c>
      <c r="AH14" s="77">
        <v>7331446</v>
      </c>
      <c r="AI14" s="79">
        <v>-63506</v>
      </c>
      <c r="AJ14" s="80">
        <v>-0.9</v>
      </c>
      <c r="AK14" s="126">
        <v>5.7</v>
      </c>
      <c r="AL14" s="80">
        <v>74.099999999999994</v>
      </c>
      <c r="AM14" s="80">
        <v>74.900000000000006</v>
      </c>
      <c r="AN14" s="80">
        <v>0.80000000000001137</v>
      </c>
    </row>
    <row r="15" spans="1:40" ht="21" customHeight="1" x14ac:dyDescent="0.2">
      <c r="A15" s="24"/>
      <c r="B15" s="33">
        <v>15</v>
      </c>
      <c r="C15" s="34" t="s">
        <v>15</v>
      </c>
      <c r="D15" s="25"/>
      <c r="E15" s="149">
        <v>35</v>
      </c>
      <c r="F15" s="77">
        <v>33</v>
      </c>
      <c r="G15" s="75">
        <v>-2</v>
      </c>
      <c r="H15" s="80">
        <v>-5.7</v>
      </c>
      <c r="I15" s="126">
        <v>7.2</v>
      </c>
      <c r="J15" s="149">
        <v>2348</v>
      </c>
      <c r="K15" s="77">
        <v>2459</v>
      </c>
      <c r="L15" s="75">
        <v>111</v>
      </c>
      <c r="M15" s="80">
        <v>4.7</v>
      </c>
      <c r="N15" s="126">
        <v>4.9000000000000004</v>
      </c>
      <c r="O15" s="128">
        <v>4621818</v>
      </c>
      <c r="P15" s="75">
        <v>4937073</v>
      </c>
      <c r="Q15" s="75">
        <v>315255</v>
      </c>
      <c r="R15" s="80">
        <v>6.8</v>
      </c>
      <c r="S15" s="32">
        <v>2.5</v>
      </c>
      <c r="T15" s="79"/>
      <c r="U15" s="121">
        <v>15</v>
      </c>
      <c r="V15" s="120" t="s">
        <v>15</v>
      </c>
      <c r="W15" s="118"/>
      <c r="X15" s="77">
        <v>4396399</v>
      </c>
      <c r="Y15" s="77">
        <v>4726843</v>
      </c>
      <c r="Z15" s="75">
        <v>330444</v>
      </c>
      <c r="AA15" s="80">
        <v>7.5</v>
      </c>
      <c r="AB15" s="126">
        <v>2.4</v>
      </c>
      <c r="AC15" s="147">
        <v>1834</v>
      </c>
      <c r="AD15" s="122">
        <v>1882</v>
      </c>
      <c r="AE15" s="122">
        <v>48</v>
      </c>
      <c r="AF15" s="127">
        <v>2.6</v>
      </c>
      <c r="AG15" s="79">
        <v>2533097</v>
      </c>
      <c r="AH15" s="77">
        <v>2618893</v>
      </c>
      <c r="AI15" s="79">
        <v>85796</v>
      </c>
      <c r="AJ15" s="80">
        <v>3.4</v>
      </c>
      <c r="AK15" s="126">
        <v>2</v>
      </c>
      <c r="AL15" s="80">
        <v>58.8</v>
      </c>
      <c r="AM15" s="80">
        <v>56.6</v>
      </c>
      <c r="AN15" s="80">
        <v>-2.1999999999999957</v>
      </c>
    </row>
    <row r="16" spans="1:40" ht="21" customHeight="1" x14ac:dyDescent="0.2">
      <c r="A16" s="24"/>
      <c r="B16" s="33">
        <v>16</v>
      </c>
      <c r="C16" s="34" t="s">
        <v>16</v>
      </c>
      <c r="D16" s="25"/>
      <c r="E16" s="149">
        <v>17</v>
      </c>
      <c r="F16" s="77">
        <v>18</v>
      </c>
      <c r="G16" s="75">
        <v>1</v>
      </c>
      <c r="H16" s="80">
        <v>5.9</v>
      </c>
      <c r="I16" s="126">
        <v>3.9</v>
      </c>
      <c r="J16" s="149">
        <v>2714</v>
      </c>
      <c r="K16" s="77">
        <v>2597</v>
      </c>
      <c r="L16" s="75">
        <v>-117</v>
      </c>
      <c r="M16" s="80">
        <v>-4.3</v>
      </c>
      <c r="N16" s="126">
        <v>5.2</v>
      </c>
      <c r="O16" s="152">
        <v>13448393</v>
      </c>
      <c r="P16" s="107">
        <v>13208281</v>
      </c>
      <c r="Q16" s="107">
        <v>-240112</v>
      </c>
      <c r="R16" s="132">
        <v>-1.8</v>
      </c>
      <c r="S16" s="131">
        <v>6.7</v>
      </c>
      <c r="T16" s="79"/>
      <c r="U16" s="121">
        <v>16</v>
      </c>
      <c r="V16" s="120" t="s">
        <v>16</v>
      </c>
      <c r="W16" s="118"/>
      <c r="X16" s="153">
        <v>12968667</v>
      </c>
      <c r="Y16" s="153">
        <v>12519399</v>
      </c>
      <c r="Z16" s="107">
        <v>-449268</v>
      </c>
      <c r="AA16" s="132">
        <v>-3.5</v>
      </c>
      <c r="AB16" s="130">
        <v>6.5</v>
      </c>
      <c r="AC16" s="150">
        <v>4682</v>
      </c>
      <c r="AD16" s="123">
        <v>4731</v>
      </c>
      <c r="AE16" s="123">
        <v>49</v>
      </c>
      <c r="AF16" s="136">
        <v>1</v>
      </c>
      <c r="AG16" s="112">
        <v>4919196</v>
      </c>
      <c r="AH16" s="153">
        <v>4841073</v>
      </c>
      <c r="AI16" s="112">
        <v>-78123</v>
      </c>
      <c r="AJ16" s="132">
        <v>-1.6</v>
      </c>
      <c r="AK16" s="130">
        <v>3.8</v>
      </c>
      <c r="AL16" s="132">
        <v>38.700000000000003</v>
      </c>
      <c r="AM16" s="132">
        <v>39.4</v>
      </c>
      <c r="AN16" s="132">
        <v>0.69999999999999574</v>
      </c>
    </row>
    <row r="17" spans="1:40" ht="21" customHeight="1" x14ac:dyDescent="0.2">
      <c r="A17" s="24"/>
      <c r="B17" s="33">
        <v>17</v>
      </c>
      <c r="C17" s="110" t="s">
        <v>17</v>
      </c>
      <c r="D17" s="25"/>
      <c r="E17" s="149">
        <v>3</v>
      </c>
      <c r="F17" s="77">
        <v>2</v>
      </c>
      <c r="G17" s="75">
        <v>-1</v>
      </c>
      <c r="H17" s="80">
        <v>-33.299999999999997</v>
      </c>
      <c r="I17" s="126">
        <v>0.4</v>
      </c>
      <c r="J17" s="149">
        <v>910</v>
      </c>
      <c r="K17" s="77">
        <v>662</v>
      </c>
      <c r="L17" s="75">
        <v>-248</v>
      </c>
      <c r="M17" s="80">
        <v>-27.3</v>
      </c>
      <c r="N17" s="126">
        <v>1.3</v>
      </c>
      <c r="O17" s="152">
        <v>76803396</v>
      </c>
      <c r="P17" s="107" t="s">
        <v>75</v>
      </c>
      <c r="Q17" s="107" t="s">
        <v>75</v>
      </c>
      <c r="R17" s="132" t="s">
        <v>75</v>
      </c>
      <c r="S17" s="131" t="s">
        <v>75</v>
      </c>
      <c r="T17" s="79"/>
      <c r="U17" s="121">
        <v>17</v>
      </c>
      <c r="V17" s="120" t="s">
        <v>17</v>
      </c>
      <c r="W17" s="118"/>
      <c r="X17" s="153">
        <v>76817393</v>
      </c>
      <c r="Y17" s="153" t="s">
        <v>75</v>
      </c>
      <c r="Z17" s="107" t="s">
        <v>75</v>
      </c>
      <c r="AA17" s="132" t="s">
        <v>75</v>
      </c>
      <c r="AB17" s="130" t="s">
        <v>75</v>
      </c>
      <c r="AC17" s="150">
        <v>74105</v>
      </c>
      <c r="AD17" s="123" t="s">
        <v>75</v>
      </c>
      <c r="AE17" s="123" t="s">
        <v>75</v>
      </c>
      <c r="AF17" s="136" t="s">
        <v>75</v>
      </c>
      <c r="AG17" s="112">
        <v>64129681</v>
      </c>
      <c r="AH17" s="153" t="s">
        <v>75</v>
      </c>
      <c r="AI17" s="112" t="s">
        <v>75</v>
      </c>
      <c r="AJ17" s="132" t="s">
        <v>75</v>
      </c>
      <c r="AK17" s="130" t="s">
        <v>75</v>
      </c>
      <c r="AL17" s="132">
        <v>95.1</v>
      </c>
      <c r="AM17" s="132" t="s">
        <v>75</v>
      </c>
      <c r="AN17" s="132" t="s">
        <v>75</v>
      </c>
    </row>
    <row r="18" spans="1:40" ht="21" customHeight="1" x14ac:dyDescent="0.2">
      <c r="A18" s="24"/>
      <c r="B18" s="33">
        <v>18</v>
      </c>
      <c r="C18" s="34" t="s">
        <v>18</v>
      </c>
      <c r="D18" s="25"/>
      <c r="E18" s="149">
        <v>35</v>
      </c>
      <c r="F18" s="77">
        <v>34</v>
      </c>
      <c r="G18" s="75">
        <v>-1</v>
      </c>
      <c r="H18" s="80">
        <v>-2.9</v>
      </c>
      <c r="I18" s="126">
        <v>7.4</v>
      </c>
      <c r="J18" s="151">
        <v>3100</v>
      </c>
      <c r="K18" s="77">
        <v>3129</v>
      </c>
      <c r="L18" s="75">
        <v>29</v>
      </c>
      <c r="M18" s="80">
        <v>0.9</v>
      </c>
      <c r="N18" s="126">
        <v>6.3</v>
      </c>
      <c r="O18" s="152">
        <v>10876404</v>
      </c>
      <c r="P18" s="75">
        <v>11853549</v>
      </c>
      <c r="Q18" s="75">
        <v>977145</v>
      </c>
      <c r="R18" s="80">
        <v>9</v>
      </c>
      <c r="S18" s="32">
        <v>6</v>
      </c>
      <c r="T18" s="79"/>
      <c r="U18" s="121">
        <v>18</v>
      </c>
      <c r="V18" s="120" t="s">
        <v>18</v>
      </c>
      <c r="W18" s="118"/>
      <c r="X18" s="153">
        <v>10351310</v>
      </c>
      <c r="Y18" s="77">
        <v>11301427</v>
      </c>
      <c r="Z18" s="75">
        <v>950117</v>
      </c>
      <c r="AA18" s="80">
        <v>9.1999999999999993</v>
      </c>
      <c r="AB18" s="126">
        <v>5.9</v>
      </c>
      <c r="AC18" s="147">
        <v>3288</v>
      </c>
      <c r="AD18" s="122">
        <v>3564</v>
      </c>
      <c r="AE18" s="122">
        <v>276</v>
      </c>
      <c r="AF18" s="127">
        <v>8.4</v>
      </c>
      <c r="AG18" s="153">
        <v>6760002</v>
      </c>
      <c r="AH18" s="77">
        <v>7757518</v>
      </c>
      <c r="AI18" s="79">
        <v>997516</v>
      </c>
      <c r="AJ18" s="80">
        <v>14.8</v>
      </c>
      <c r="AK18" s="126">
        <v>6</v>
      </c>
      <c r="AL18" s="80">
        <v>66.3</v>
      </c>
      <c r="AM18" s="80">
        <v>69.599999999999994</v>
      </c>
      <c r="AN18" s="80">
        <v>3.2999999999999972</v>
      </c>
    </row>
    <row r="19" spans="1:40" ht="21" customHeight="1" x14ac:dyDescent="0.2">
      <c r="A19" s="24"/>
      <c r="B19" s="33">
        <v>19</v>
      </c>
      <c r="C19" s="34" t="s">
        <v>19</v>
      </c>
      <c r="D19" s="25"/>
      <c r="E19" s="149">
        <v>4</v>
      </c>
      <c r="F19" s="77">
        <v>4</v>
      </c>
      <c r="G19" s="75">
        <v>0</v>
      </c>
      <c r="H19" s="80">
        <v>0</v>
      </c>
      <c r="I19" s="126">
        <v>0.9</v>
      </c>
      <c r="J19" s="149">
        <v>567</v>
      </c>
      <c r="K19" s="77">
        <v>552</v>
      </c>
      <c r="L19" s="75">
        <v>-15</v>
      </c>
      <c r="M19" s="80">
        <v>-2.6</v>
      </c>
      <c r="N19" s="126">
        <v>1.1000000000000001</v>
      </c>
      <c r="O19" s="152">
        <v>1400751</v>
      </c>
      <c r="P19" s="107">
        <v>1413586</v>
      </c>
      <c r="Q19" s="107">
        <v>12835</v>
      </c>
      <c r="R19" s="132">
        <v>0.9</v>
      </c>
      <c r="S19" s="131">
        <v>0.7</v>
      </c>
      <c r="T19" s="79"/>
      <c r="U19" s="121">
        <v>19</v>
      </c>
      <c r="V19" s="120" t="s">
        <v>19</v>
      </c>
      <c r="W19" s="118"/>
      <c r="X19" s="77">
        <v>1389488</v>
      </c>
      <c r="Y19" s="77">
        <v>1422596</v>
      </c>
      <c r="Z19" s="75">
        <v>33108</v>
      </c>
      <c r="AA19" s="80">
        <v>2.4</v>
      </c>
      <c r="AB19" s="126">
        <v>0.7</v>
      </c>
      <c r="AC19" s="147">
        <v>2389</v>
      </c>
      <c r="AD19" s="122">
        <v>2516</v>
      </c>
      <c r="AE19" s="122">
        <v>127</v>
      </c>
      <c r="AF19" s="127">
        <v>5.3</v>
      </c>
      <c r="AG19" s="79">
        <v>649515</v>
      </c>
      <c r="AH19" s="77">
        <v>672555</v>
      </c>
      <c r="AI19" s="79">
        <v>23040</v>
      </c>
      <c r="AJ19" s="80">
        <v>3.5</v>
      </c>
      <c r="AK19" s="126">
        <v>0.5</v>
      </c>
      <c r="AL19" s="80">
        <v>47.9</v>
      </c>
      <c r="AM19" s="80">
        <v>48.4</v>
      </c>
      <c r="AN19" s="80">
        <v>0.5</v>
      </c>
    </row>
    <row r="20" spans="1:40" ht="21" customHeight="1" x14ac:dyDescent="0.2">
      <c r="A20" s="24"/>
      <c r="B20" s="33">
        <v>20</v>
      </c>
      <c r="C20" s="34" t="s">
        <v>20</v>
      </c>
      <c r="D20" s="25"/>
      <c r="E20" s="149">
        <v>6</v>
      </c>
      <c r="F20" s="77">
        <v>5</v>
      </c>
      <c r="G20" s="75">
        <v>-1</v>
      </c>
      <c r="H20" s="80">
        <v>-16.7</v>
      </c>
      <c r="I20" s="126">
        <v>1.1000000000000001</v>
      </c>
      <c r="J20" s="149">
        <v>251</v>
      </c>
      <c r="K20" s="77">
        <v>223</v>
      </c>
      <c r="L20" s="75">
        <v>-28</v>
      </c>
      <c r="M20" s="80">
        <v>-11.2</v>
      </c>
      <c r="N20" s="126">
        <v>0.4</v>
      </c>
      <c r="O20" s="128">
        <v>433446</v>
      </c>
      <c r="P20" s="75">
        <v>376982</v>
      </c>
      <c r="Q20" s="75">
        <v>-56464</v>
      </c>
      <c r="R20" s="80">
        <v>-13</v>
      </c>
      <c r="S20" s="32">
        <v>0.2</v>
      </c>
      <c r="T20" s="79"/>
      <c r="U20" s="121">
        <v>20</v>
      </c>
      <c r="V20" s="120" t="s">
        <v>20</v>
      </c>
      <c r="W20" s="118"/>
      <c r="X20" s="77">
        <v>418556</v>
      </c>
      <c r="Y20" s="77">
        <v>391441</v>
      </c>
      <c r="Z20" s="75">
        <v>-27115</v>
      </c>
      <c r="AA20" s="80">
        <v>-6.5</v>
      </c>
      <c r="AB20" s="126">
        <v>0.2</v>
      </c>
      <c r="AC20" s="147">
        <v>1609</v>
      </c>
      <c r="AD20" s="122">
        <v>1697</v>
      </c>
      <c r="AE20" s="122">
        <v>88</v>
      </c>
      <c r="AF20" s="127">
        <v>5.5</v>
      </c>
      <c r="AG20" s="79">
        <v>123960</v>
      </c>
      <c r="AH20" s="77">
        <v>97008</v>
      </c>
      <c r="AI20" s="79">
        <v>-26952</v>
      </c>
      <c r="AJ20" s="80">
        <v>-21.7</v>
      </c>
      <c r="AK20" s="126">
        <v>0.1</v>
      </c>
      <c r="AL20" s="80">
        <v>30.7</v>
      </c>
      <c r="AM20" s="80">
        <v>25.6</v>
      </c>
      <c r="AN20" s="80">
        <v>-5.0999999999999979</v>
      </c>
    </row>
    <row r="21" spans="1:40" ht="21" customHeight="1" x14ac:dyDescent="0.2">
      <c r="A21" s="24"/>
      <c r="B21" s="33">
        <v>21</v>
      </c>
      <c r="C21" s="34" t="s">
        <v>21</v>
      </c>
      <c r="D21" s="25"/>
      <c r="E21" s="149">
        <v>12</v>
      </c>
      <c r="F21" s="77">
        <v>12</v>
      </c>
      <c r="G21" s="75">
        <v>0</v>
      </c>
      <c r="H21" s="80">
        <v>0</v>
      </c>
      <c r="I21" s="126">
        <v>2.6</v>
      </c>
      <c r="J21" s="149">
        <v>1704</v>
      </c>
      <c r="K21" s="77">
        <v>1658</v>
      </c>
      <c r="L21" s="75">
        <v>-46</v>
      </c>
      <c r="M21" s="80">
        <v>-2.7</v>
      </c>
      <c r="N21" s="126">
        <v>3.3</v>
      </c>
      <c r="O21" s="128">
        <v>4288405</v>
      </c>
      <c r="P21" s="75">
        <v>4469347</v>
      </c>
      <c r="Q21" s="75">
        <v>180942</v>
      </c>
      <c r="R21" s="80">
        <v>4.2</v>
      </c>
      <c r="S21" s="32">
        <v>2.2999999999999998</v>
      </c>
      <c r="T21" s="79"/>
      <c r="U21" s="121">
        <v>21</v>
      </c>
      <c r="V21" s="120" t="s">
        <v>21</v>
      </c>
      <c r="W21" s="118"/>
      <c r="X21" s="77">
        <v>4799493</v>
      </c>
      <c r="Y21" s="77">
        <v>4121389</v>
      </c>
      <c r="Z21" s="75">
        <v>-678104</v>
      </c>
      <c r="AA21" s="80">
        <v>-14.1</v>
      </c>
      <c r="AB21" s="126">
        <v>2.1</v>
      </c>
      <c r="AC21" s="147">
        <v>2779</v>
      </c>
      <c r="AD21" s="122">
        <v>2442</v>
      </c>
      <c r="AE21" s="122">
        <v>-337</v>
      </c>
      <c r="AF21" s="127">
        <v>-12.1</v>
      </c>
      <c r="AG21" s="79">
        <v>1740426</v>
      </c>
      <c r="AH21" s="77">
        <v>2102808</v>
      </c>
      <c r="AI21" s="79">
        <v>362382</v>
      </c>
      <c r="AJ21" s="80">
        <v>20.8</v>
      </c>
      <c r="AK21" s="126">
        <v>1.6</v>
      </c>
      <c r="AL21" s="80">
        <v>36.799999999999997</v>
      </c>
      <c r="AM21" s="80">
        <v>51.9</v>
      </c>
      <c r="AN21" s="80">
        <v>15.100000000000001</v>
      </c>
    </row>
    <row r="22" spans="1:40" ht="21" customHeight="1" x14ac:dyDescent="0.2">
      <c r="A22" s="24"/>
      <c r="B22" s="33">
        <v>22</v>
      </c>
      <c r="C22" s="34" t="s">
        <v>22</v>
      </c>
      <c r="D22" s="25"/>
      <c r="E22" s="149">
        <v>7</v>
      </c>
      <c r="F22" s="77">
        <v>7</v>
      </c>
      <c r="G22" s="75">
        <v>0</v>
      </c>
      <c r="H22" s="80">
        <v>0</v>
      </c>
      <c r="I22" s="126">
        <v>1.5</v>
      </c>
      <c r="J22" s="149">
        <v>439</v>
      </c>
      <c r="K22" s="77">
        <v>454</v>
      </c>
      <c r="L22" s="75">
        <v>15</v>
      </c>
      <c r="M22" s="80">
        <v>3.4</v>
      </c>
      <c r="N22" s="126">
        <v>0.9</v>
      </c>
      <c r="O22" s="128">
        <v>3520610</v>
      </c>
      <c r="P22" s="75">
        <v>3734706</v>
      </c>
      <c r="Q22" s="75">
        <v>214096</v>
      </c>
      <c r="R22" s="80">
        <v>6.1</v>
      </c>
      <c r="S22" s="32">
        <v>1.9</v>
      </c>
      <c r="T22" s="79"/>
      <c r="U22" s="121">
        <v>22</v>
      </c>
      <c r="V22" s="120" t="s">
        <v>22</v>
      </c>
      <c r="W22" s="118"/>
      <c r="X22" s="77">
        <v>3521214</v>
      </c>
      <c r="Y22" s="77">
        <v>3724071</v>
      </c>
      <c r="Z22" s="75">
        <v>202857</v>
      </c>
      <c r="AA22" s="80">
        <v>5.8</v>
      </c>
      <c r="AB22" s="126">
        <v>1.9</v>
      </c>
      <c r="AC22" s="147">
        <v>7943</v>
      </c>
      <c r="AD22" s="122">
        <v>8122</v>
      </c>
      <c r="AE22" s="122">
        <v>179</v>
      </c>
      <c r="AF22" s="127">
        <v>2.2999999999999998</v>
      </c>
      <c r="AG22" s="79">
        <v>2717161</v>
      </c>
      <c r="AH22" s="77">
        <v>2889866</v>
      </c>
      <c r="AI22" s="79">
        <v>172705</v>
      </c>
      <c r="AJ22" s="80">
        <v>6.4</v>
      </c>
      <c r="AK22" s="126">
        <v>2.2000000000000002</v>
      </c>
      <c r="AL22" s="80">
        <v>77.900000000000006</v>
      </c>
      <c r="AM22" s="80">
        <v>78.400000000000006</v>
      </c>
      <c r="AN22" s="80">
        <v>0.5</v>
      </c>
    </row>
    <row r="23" spans="1:40" ht="21" customHeight="1" x14ac:dyDescent="0.2">
      <c r="A23" s="24"/>
      <c r="B23" s="33">
        <v>23</v>
      </c>
      <c r="C23" s="34" t="s">
        <v>23</v>
      </c>
      <c r="D23" s="25"/>
      <c r="E23" s="149">
        <v>6</v>
      </c>
      <c r="F23" s="77">
        <v>6</v>
      </c>
      <c r="G23" s="75">
        <v>0</v>
      </c>
      <c r="H23" s="80">
        <v>0</v>
      </c>
      <c r="I23" s="126">
        <v>1.3</v>
      </c>
      <c r="J23" s="149">
        <v>787</v>
      </c>
      <c r="K23" s="77">
        <v>815</v>
      </c>
      <c r="L23" s="75">
        <v>28</v>
      </c>
      <c r="M23" s="80">
        <v>3.6</v>
      </c>
      <c r="N23" s="126">
        <v>1.6</v>
      </c>
      <c r="O23" s="128">
        <v>38606299</v>
      </c>
      <c r="P23" s="75">
        <v>35324773</v>
      </c>
      <c r="Q23" s="75">
        <v>-3281526</v>
      </c>
      <c r="R23" s="80">
        <v>-8.5</v>
      </c>
      <c r="S23" s="32">
        <v>17.8</v>
      </c>
      <c r="T23" s="79"/>
      <c r="U23" s="121">
        <v>23</v>
      </c>
      <c r="V23" s="120" t="s">
        <v>23</v>
      </c>
      <c r="W23" s="118"/>
      <c r="X23" s="77">
        <v>37623798</v>
      </c>
      <c r="Y23" s="77">
        <v>36007867</v>
      </c>
      <c r="Z23" s="75">
        <v>-1615931</v>
      </c>
      <c r="AA23" s="80">
        <v>-4.3</v>
      </c>
      <c r="AB23" s="126">
        <v>18.7</v>
      </c>
      <c r="AC23" s="147">
        <v>47270</v>
      </c>
      <c r="AD23" s="122">
        <v>43751</v>
      </c>
      <c r="AE23" s="122">
        <v>-3519</v>
      </c>
      <c r="AF23" s="127">
        <v>-7.4</v>
      </c>
      <c r="AG23" s="79">
        <v>29258334</v>
      </c>
      <c r="AH23" s="77">
        <v>26284497</v>
      </c>
      <c r="AI23" s="79">
        <v>-2973837</v>
      </c>
      <c r="AJ23" s="80">
        <v>-10.199999999999999</v>
      </c>
      <c r="AK23" s="126">
        <v>20.399999999999999</v>
      </c>
      <c r="AL23" s="80">
        <v>78.599999999999994</v>
      </c>
      <c r="AM23" s="80">
        <v>73.7</v>
      </c>
      <c r="AN23" s="80">
        <v>-4.8999999999999915</v>
      </c>
    </row>
    <row r="24" spans="1:40" ht="21" customHeight="1" x14ac:dyDescent="0.2">
      <c r="A24" s="24"/>
      <c r="B24" s="33">
        <v>24</v>
      </c>
      <c r="C24" s="34" t="s">
        <v>24</v>
      </c>
      <c r="D24" s="25"/>
      <c r="E24" s="149">
        <v>44</v>
      </c>
      <c r="F24" s="77">
        <v>44</v>
      </c>
      <c r="G24" s="75">
        <v>0</v>
      </c>
      <c r="H24" s="80">
        <v>0</v>
      </c>
      <c r="I24" s="126">
        <v>9.5</v>
      </c>
      <c r="J24" s="149">
        <v>4135</v>
      </c>
      <c r="K24" s="77">
        <v>4260</v>
      </c>
      <c r="L24" s="75">
        <v>125</v>
      </c>
      <c r="M24" s="80">
        <v>3</v>
      </c>
      <c r="N24" s="126">
        <v>8.5</v>
      </c>
      <c r="O24" s="128">
        <v>11860612</v>
      </c>
      <c r="P24" s="75">
        <v>11823693</v>
      </c>
      <c r="Q24" s="75">
        <v>-36919</v>
      </c>
      <c r="R24" s="80">
        <v>-0.3</v>
      </c>
      <c r="S24" s="32">
        <v>6</v>
      </c>
      <c r="T24" s="79"/>
      <c r="U24" s="121">
        <v>24</v>
      </c>
      <c r="V24" s="120" t="s">
        <v>24</v>
      </c>
      <c r="W24" s="118"/>
      <c r="X24" s="77">
        <v>11312727</v>
      </c>
      <c r="Y24" s="77">
        <v>11523171</v>
      </c>
      <c r="Z24" s="75">
        <v>210444</v>
      </c>
      <c r="AA24" s="80">
        <v>1.9</v>
      </c>
      <c r="AB24" s="126">
        <v>6</v>
      </c>
      <c r="AC24" s="147">
        <v>2673</v>
      </c>
      <c r="AD24" s="122">
        <v>2649</v>
      </c>
      <c r="AE24" s="122">
        <v>-24</v>
      </c>
      <c r="AF24" s="127">
        <v>-0.9</v>
      </c>
      <c r="AG24" s="79">
        <v>5830972</v>
      </c>
      <c r="AH24" s="77">
        <v>6273852</v>
      </c>
      <c r="AI24" s="79">
        <v>442880</v>
      </c>
      <c r="AJ24" s="80">
        <v>7.6</v>
      </c>
      <c r="AK24" s="126">
        <v>4.9000000000000004</v>
      </c>
      <c r="AL24" s="80">
        <v>52.8</v>
      </c>
      <c r="AM24" s="80">
        <v>55.6</v>
      </c>
      <c r="AN24" s="80">
        <v>2.8000000000000043</v>
      </c>
    </row>
    <row r="25" spans="1:40" ht="21" customHeight="1" x14ac:dyDescent="0.2">
      <c r="A25" s="24"/>
      <c r="B25" s="33">
        <v>25</v>
      </c>
      <c r="C25" s="34" t="s">
        <v>67</v>
      </c>
      <c r="D25" s="25"/>
      <c r="E25" s="149">
        <v>24</v>
      </c>
      <c r="F25" s="77">
        <v>23</v>
      </c>
      <c r="G25" s="75">
        <v>-1</v>
      </c>
      <c r="H25" s="80">
        <v>-4.2</v>
      </c>
      <c r="I25" s="126">
        <v>5</v>
      </c>
      <c r="J25" s="149">
        <v>3054</v>
      </c>
      <c r="K25" s="77">
        <v>3141</v>
      </c>
      <c r="L25" s="75">
        <v>87</v>
      </c>
      <c r="M25" s="80">
        <v>2.8</v>
      </c>
      <c r="N25" s="126">
        <v>6.3</v>
      </c>
      <c r="O25" s="128">
        <v>8309615</v>
      </c>
      <c r="P25" s="75">
        <v>8180881</v>
      </c>
      <c r="Q25" s="75">
        <v>-128734</v>
      </c>
      <c r="R25" s="80">
        <v>-1.5</v>
      </c>
      <c r="S25" s="32">
        <v>4.0999999999999996</v>
      </c>
      <c r="T25" s="79"/>
      <c r="U25" s="121">
        <v>25</v>
      </c>
      <c r="V25" s="120" t="s">
        <v>67</v>
      </c>
      <c r="W25" s="118"/>
      <c r="X25" s="77">
        <v>8144732</v>
      </c>
      <c r="Y25" s="77">
        <v>7986407</v>
      </c>
      <c r="Z25" s="75">
        <v>-158325</v>
      </c>
      <c r="AA25" s="80">
        <v>-1.9</v>
      </c>
      <c r="AB25" s="126">
        <v>4.0999999999999996</v>
      </c>
      <c r="AC25" s="147">
        <v>2634</v>
      </c>
      <c r="AD25" s="122">
        <v>2512</v>
      </c>
      <c r="AE25" s="122">
        <v>-122</v>
      </c>
      <c r="AF25" s="127">
        <v>-4.5999999999999996</v>
      </c>
      <c r="AG25" s="79">
        <v>4577247</v>
      </c>
      <c r="AH25" s="77">
        <v>4517043</v>
      </c>
      <c r="AI25" s="79">
        <v>-60204</v>
      </c>
      <c r="AJ25" s="80">
        <v>-1.3</v>
      </c>
      <c r="AK25" s="126">
        <v>3.5</v>
      </c>
      <c r="AL25" s="80">
        <v>56.9</v>
      </c>
      <c r="AM25" s="80">
        <v>57.2</v>
      </c>
      <c r="AN25" s="80">
        <v>0.30000000000000426</v>
      </c>
    </row>
    <row r="26" spans="1:40" ht="21" customHeight="1" x14ac:dyDescent="0.2">
      <c r="A26" s="24"/>
      <c r="B26" s="33">
        <v>26</v>
      </c>
      <c r="C26" s="34" t="s">
        <v>68</v>
      </c>
      <c r="D26" s="25"/>
      <c r="E26" s="149">
        <v>20</v>
      </c>
      <c r="F26" s="77">
        <v>18</v>
      </c>
      <c r="G26" s="75">
        <v>-2</v>
      </c>
      <c r="H26" s="80">
        <v>-10</v>
      </c>
      <c r="I26" s="126">
        <v>3.9</v>
      </c>
      <c r="J26" s="149">
        <v>2220</v>
      </c>
      <c r="K26" s="77">
        <v>2117</v>
      </c>
      <c r="L26" s="75">
        <v>-103</v>
      </c>
      <c r="M26" s="80">
        <v>-4.5999999999999996</v>
      </c>
      <c r="N26" s="126">
        <v>4.2</v>
      </c>
      <c r="O26" s="128">
        <v>7621925</v>
      </c>
      <c r="P26" s="75">
        <v>8393016</v>
      </c>
      <c r="Q26" s="75">
        <v>771091</v>
      </c>
      <c r="R26" s="80">
        <v>10.1</v>
      </c>
      <c r="S26" s="32">
        <v>4.2</v>
      </c>
      <c r="T26" s="79"/>
      <c r="U26" s="121">
        <v>26</v>
      </c>
      <c r="V26" s="120" t="s">
        <v>68</v>
      </c>
      <c r="W26" s="118"/>
      <c r="X26" s="77">
        <v>7546197</v>
      </c>
      <c r="Y26" s="77">
        <v>8522528</v>
      </c>
      <c r="Z26" s="75">
        <v>976331</v>
      </c>
      <c r="AA26" s="80">
        <v>12.9</v>
      </c>
      <c r="AB26" s="126">
        <v>4.4000000000000004</v>
      </c>
      <c r="AC26" s="154">
        <v>3373</v>
      </c>
      <c r="AD26" s="122">
        <v>4002</v>
      </c>
      <c r="AE26" s="122">
        <v>629</v>
      </c>
      <c r="AF26" s="127">
        <v>18.600000000000001</v>
      </c>
      <c r="AG26" s="79">
        <v>6026706</v>
      </c>
      <c r="AH26" s="77">
        <v>6916610</v>
      </c>
      <c r="AI26" s="79">
        <v>889904</v>
      </c>
      <c r="AJ26" s="80">
        <v>14.8</v>
      </c>
      <c r="AK26" s="126">
        <v>5.4</v>
      </c>
      <c r="AL26" s="80">
        <v>80.5</v>
      </c>
      <c r="AM26" s="80">
        <v>81.599999999999994</v>
      </c>
      <c r="AN26" s="80">
        <v>1.0999999999999943</v>
      </c>
    </row>
    <row r="27" spans="1:40" ht="21" customHeight="1" x14ac:dyDescent="0.2">
      <c r="A27" s="24"/>
      <c r="B27" s="33">
        <v>27</v>
      </c>
      <c r="C27" s="34" t="s">
        <v>69</v>
      </c>
      <c r="D27" s="25"/>
      <c r="E27" s="149">
        <v>4</v>
      </c>
      <c r="F27" s="77">
        <v>4</v>
      </c>
      <c r="G27" s="75">
        <v>0</v>
      </c>
      <c r="H27" s="80">
        <v>0</v>
      </c>
      <c r="I27" s="126">
        <v>0.9</v>
      </c>
      <c r="J27" s="149">
        <v>362</v>
      </c>
      <c r="K27" s="77">
        <v>376</v>
      </c>
      <c r="L27" s="75">
        <v>14</v>
      </c>
      <c r="M27" s="80">
        <v>3.9</v>
      </c>
      <c r="N27" s="126">
        <v>0.8</v>
      </c>
      <c r="O27" s="152">
        <v>794784</v>
      </c>
      <c r="P27" s="107">
        <v>884792</v>
      </c>
      <c r="Q27" s="107">
        <v>90008</v>
      </c>
      <c r="R27" s="132">
        <v>11.3</v>
      </c>
      <c r="S27" s="131">
        <v>0.4</v>
      </c>
      <c r="T27" s="79"/>
      <c r="U27" s="121">
        <v>27</v>
      </c>
      <c r="V27" s="120" t="s">
        <v>69</v>
      </c>
      <c r="W27" s="118"/>
      <c r="X27" s="153">
        <v>796725</v>
      </c>
      <c r="Y27" s="153">
        <v>693434</v>
      </c>
      <c r="Z27" s="107">
        <v>-103291</v>
      </c>
      <c r="AA27" s="132">
        <v>-13</v>
      </c>
      <c r="AB27" s="130">
        <v>0.4</v>
      </c>
      <c r="AC27" s="156">
        <v>2139</v>
      </c>
      <c r="AD27" s="123">
        <v>1790</v>
      </c>
      <c r="AE27" s="123">
        <v>-349</v>
      </c>
      <c r="AF27" s="136">
        <v>-16.3</v>
      </c>
      <c r="AG27" s="112">
        <v>337456</v>
      </c>
      <c r="AH27" s="153">
        <v>463759</v>
      </c>
      <c r="AI27" s="112">
        <v>126303</v>
      </c>
      <c r="AJ27" s="132">
        <v>37.4</v>
      </c>
      <c r="AK27" s="130">
        <v>0.4</v>
      </c>
      <c r="AL27" s="132">
        <v>43.6</v>
      </c>
      <c r="AM27" s="132">
        <v>68.900000000000006</v>
      </c>
      <c r="AN27" s="132">
        <v>25.300000000000004</v>
      </c>
    </row>
    <row r="28" spans="1:40" ht="21" customHeight="1" x14ac:dyDescent="0.2">
      <c r="A28" s="24"/>
      <c r="B28" s="33">
        <v>28</v>
      </c>
      <c r="C28" s="110" t="s">
        <v>62</v>
      </c>
      <c r="D28" s="25"/>
      <c r="E28" s="149">
        <v>8</v>
      </c>
      <c r="F28" s="77">
        <v>9</v>
      </c>
      <c r="G28" s="75">
        <v>1</v>
      </c>
      <c r="H28" s="80">
        <v>12.5</v>
      </c>
      <c r="I28" s="126">
        <v>2</v>
      </c>
      <c r="J28" s="149">
        <v>2406</v>
      </c>
      <c r="K28" s="77">
        <v>2491</v>
      </c>
      <c r="L28" s="75">
        <v>85</v>
      </c>
      <c r="M28" s="80">
        <v>3.5</v>
      </c>
      <c r="N28" s="126">
        <v>5</v>
      </c>
      <c r="O28" s="152">
        <v>4050508</v>
      </c>
      <c r="P28" s="107">
        <v>4307492</v>
      </c>
      <c r="Q28" s="107">
        <v>256984</v>
      </c>
      <c r="R28" s="132">
        <v>6.3</v>
      </c>
      <c r="S28" s="131">
        <v>2.2000000000000002</v>
      </c>
      <c r="T28" s="79"/>
      <c r="U28" s="121">
        <v>28</v>
      </c>
      <c r="V28" s="120" t="s">
        <v>62</v>
      </c>
      <c r="W28" s="118"/>
      <c r="X28" s="77">
        <v>3952863</v>
      </c>
      <c r="Y28" s="77">
        <v>4166400</v>
      </c>
      <c r="Z28" s="75">
        <v>213537</v>
      </c>
      <c r="AA28" s="80">
        <v>5.4</v>
      </c>
      <c r="AB28" s="126">
        <v>2.2000000000000002</v>
      </c>
      <c r="AC28" s="154">
        <v>1607</v>
      </c>
      <c r="AD28" s="122">
        <v>1638</v>
      </c>
      <c r="AE28" s="122">
        <v>31</v>
      </c>
      <c r="AF28" s="127">
        <v>1.9</v>
      </c>
      <c r="AG28" s="112">
        <v>1838939</v>
      </c>
      <c r="AH28" s="153">
        <v>2143016</v>
      </c>
      <c r="AI28" s="112">
        <v>304077</v>
      </c>
      <c r="AJ28" s="132">
        <v>16.5</v>
      </c>
      <c r="AK28" s="130">
        <v>1.7</v>
      </c>
      <c r="AL28" s="132">
        <v>47.6</v>
      </c>
      <c r="AM28" s="132">
        <v>52.5</v>
      </c>
      <c r="AN28" s="132">
        <v>4.8999999999999986</v>
      </c>
    </row>
    <row r="29" spans="1:40" ht="21" customHeight="1" x14ac:dyDescent="0.2">
      <c r="A29" s="24"/>
      <c r="B29" s="33">
        <v>29</v>
      </c>
      <c r="C29" s="34" t="s">
        <v>25</v>
      </c>
      <c r="D29" s="25"/>
      <c r="E29" s="149">
        <v>37</v>
      </c>
      <c r="F29" s="77">
        <v>36</v>
      </c>
      <c r="G29" s="75">
        <v>-1</v>
      </c>
      <c r="H29" s="80">
        <v>-2.7</v>
      </c>
      <c r="I29" s="126">
        <v>7.8</v>
      </c>
      <c r="J29" s="149">
        <v>4950</v>
      </c>
      <c r="K29" s="77">
        <v>4881</v>
      </c>
      <c r="L29" s="75">
        <v>-69</v>
      </c>
      <c r="M29" s="80">
        <v>-1.4</v>
      </c>
      <c r="N29" s="126">
        <v>9.8000000000000007</v>
      </c>
      <c r="O29" s="128">
        <v>14222859</v>
      </c>
      <c r="P29" s="75">
        <v>14571257</v>
      </c>
      <c r="Q29" s="75">
        <v>348398</v>
      </c>
      <c r="R29" s="80">
        <v>2.4</v>
      </c>
      <c r="S29" s="32">
        <v>7.4</v>
      </c>
      <c r="T29" s="79"/>
      <c r="U29" s="121">
        <v>29</v>
      </c>
      <c r="V29" s="120" t="s">
        <v>25</v>
      </c>
      <c r="W29" s="118"/>
      <c r="X29" s="77">
        <v>14043059</v>
      </c>
      <c r="Y29" s="77">
        <v>14173814</v>
      </c>
      <c r="Z29" s="75">
        <v>130755</v>
      </c>
      <c r="AA29" s="80">
        <v>0.9</v>
      </c>
      <c r="AB29" s="126">
        <v>7.3</v>
      </c>
      <c r="AC29" s="154">
        <v>2805</v>
      </c>
      <c r="AD29" s="122">
        <v>2874</v>
      </c>
      <c r="AE29" s="122">
        <v>69</v>
      </c>
      <c r="AF29" s="127">
        <v>2.5</v>
      </c>
      <c r="AG29" s="79">
        <v>9109061</v>
      </c>
      <c r="AH29" s="77">
        <v>9542418</v>
      </c>
      <c r="AI29" s="79">
        <v>433357</v>
      </c>
      <c r="AJ29" s="80">
        <v>4.8</v>
      </c>
      <c r="AK29" s="126">
        <v>7.4</v>
      </c>
      <c r="AL29" s="80">
        <v>65.599999999999994</v>
      </c>
      <c r="AM29" s="80">
        <v>68</v>
      </c>
      <c r="AN29" s="80">
        <v>2.4000000000000057</v>
      </c>
    </row>
    <row r="30" spans="1:40" ht="21" customHeight="1" x14ac:dyDescent="0.2">
      <c r="A30" s="24"/>
      <c r="B30" s="33">
        <v>30</v>
      </c>
      <c r="C30" s="110" t="s">
        <v>70</v>
      </c>
      <c r="D30" s="25"/>
      <c r="E30" s="155" t="s">
        <v>80</v>
      </c>
      <c r="F30" s="153" t="s">
        <v>80</v>
      </c>
      <c r="G30" s="107" t="s">
        <v>80</v>
      </c>
      <c r="H30" s="132" t="s">
        <v>80</v>
      </c>
      <c r="I30" s="130" t="s">
        <v>80</v>
      </c>
      <c r="J30" s="155" t="s">
        <v>80</v>
      </c>
      <c r="K30" s="153" t="s">
        <v>80</v>
      </c>
      <c r="L30" s="107" t="s">
        <v>80</v>
      </c>
      <c r="M30" s="132" t="s">
        <v>80</v>
      </c>
      <c r="N30" s="130" t="s">
        <v>80</v>
      </c>
      <c r="O30" s="152" t="s">
        <v>80</v>
      </c>
      <c r="P30" s="107" t="s">
        <v>80</v>
      </c>
      <c r="Q30" s="107" t="s">
        <v>80</v>
      </c>
      <c r="R30" s="132" t="s">
        <v>80</v>
      </c>
      <c r="S30" s="131" t="s">
        <v>80</v>
      </c>
      <c r="T30" s="79"/>
      <c r="U30" s="121">
        <v>30</v>
      </c>
      <c r="V30" s="120" t="s">
        <v>70</v>
      </c>
      <c r="W30" s="118"/>
      <c r="X30" s="153" t="s">
        <v>80</v>
      </c>
      <c r="Y30" s="153" t="s">
        <v>80</v>
      </c>
      <c r="Z30" s="107" t="s">
        <v>80</v>
      </c>
      <c r="AA30" s="132" t="s">
        <v>80</v>
      </c>
      <c r="AB30" s="130" t="s">
        <v>80</v>
      </c>
      <c r="AC30" s="156" t="s">
        <v>80</v>
      </c>
      <c r="AD30" s="153" t="s">
        <v>80</v>
      </c>
      <c r="AE30" s="124" t="s">
        <v>80</v>
      </c>
      <c r="AF30" s="130" t="s">
        <v>80</v>
      </c>
      <c r="AG30" s="112" t="s">
        <v>80</v>
      </c>
      <c r="AH30" s="153" t="s">
        <v>80</v>
      </c>
      <c r="AI30" s="112" t="s">
        <v>80</v>
      </c>
      <c r="AJ30" s="132" t="s">
        <v>80</v>
      </c>
      <c r="AK30" s="130" t="s">
        <v>80</v>
      </c>
      <c r="AL30" s="132" t="s">
        <v>80</v>
      </c>
      <c r="AM30" s="153" t="s">
        <v>80</v>
      </c>
      <c r="AN30" s="132" t="s">
        <v>80</v>
      </c>
    </row>
    <row r="31" spans="1:40" ht="21" customHeight="1" x14ac:dyDescent="0.2">
      <c r="A31" s="24"/>
      <c r="B31" s="33">
        <v>31</v>
      </c>
      <c r="C31" s="34" t="s">
        <v>76</v>
      </c>
      <c r="D31" s="25"/>
      <c r="E31" s="149">
        <v>23</v>
      </c>
      <c r="F31" s="77">
        <v>21</v>
      </c>
      <c r="G31" s="75">
        <v>-2</v>
      </c>
      <c r="H31" s="80">
        <v>-8.6999999999999993</v>
      </c>
      <c r="I31" s="126">
        <v>4.5999999999999996</v>
      </c>
      <c r="J31" s="151">
        <v>3963</v>
      </c>
      <c r="K31" s="77">
        <v>3723</v>
      </c>
      <c r="L31" s="75">
        <v>-240</v>
      </c>
      <c r="M31" s="80">
        <v>-6.1</v>
      </c>
      <c r="N31" s="126">
        <v>7.5</v>
      </c>
      <c r="O31" s="152">
        <v>25888172</v>
      </c>
      <c r="P31" s="75">
        <v>20608773</v>
      </c>
      <c r="Q31" s="75">
        <v>-5279399</v>
      </c>
      <c r="R31" s="80">
        <v>-20.399999999999999</v>
      </c>
      <c r="S31" s="32">
        <v>10.4</v>
      </c>
      <c r="T31" s="79"/>
      <c r="U31" s="121">
        <v>31</v>
      </c>
      <c r="V31" s="34" t="s">
        <v>76</v>
      </c>
      <c r="W31" s="118"/>
      <c r="X31" s="153">
        <v>24614241</v>
      </c>
      <c r="Y31" s="77">
        <v>19875487</v>
      </c>
      <c r="Z31" s="75">
        <v>-4738754</v>
      </c>
      <c r="AA31" s="80">
        <v>-19.3</v>
      </c>
      <c r="AB31" s="126">
        <v>10.3</v>
      </c>
      <c r="AC31" s="147">
        <v>6279</v>
      </c>
      <c r="AD31" s="122">
        <v>5307</v>
      </c>
      <c r="AE31" s="122">
        <v>-972</v>
      </c>
      <c r="AF31" s="127">
        <v>-15.5</v>
      </c>
      <c r="AG31" s="153">
        <v>16459303</v>
      </c>
      <c r="AH31" s="77">
        <v>14003778</v>
      </c>
      <c r="AI31" s="79">
        <v>-2455525</v>
      </c>
      <c r="AJ31" s="80">
        <v>-14.9</v>
      </c>
      <c r="AK31" s="126">
        <v>10.9</v>
      </c>
      <c r="AL31" s="80">
        <v>66.099999999999994</v>
      </c>
      <c r="AM31" s="80">
        <v>70.900000000000006</v>
      </c>
      <c r="AN31" s="80">
        <v>4.8000000000000114</v>
      </c>
    </row>
    <row r="32" spans="1:40" ht="21" customHeight="1" x14ac:dyDescent="0.2">
      <c r="A32" s="24"/>
      <c r="B32" s="33">
        <v>32</v>
      </c>
      <c r="C32" s="34" t="s">
        <v>26</v>
      </c>
      <c r="D32" s="25"/>
      <c r="E32" s="149">
        <v>8</v>
      </c>
      <c r="F32" s="77">
        <v>9</v>
      </c>
      <c r="G32" s="75">
        <v>1</v>
      </c>
      <c r="H32" s="80">
        <v>12.5</v>
      </c>
      <c r="I32" s="126">
        <v>2</v>
      </c>
      <c r="J32" s="149">
        <v>500</v>
      </c>
      <c r="K32" s="77">
        <v>536</v>
      </c>
      <c r="L32" s="75">
        <v>36</v>
      </c>
      <c r="M32" s="80">
        <v>7.2</v>
      </c>
      <c r="N32" s="126">
        <v>1.1000000000000001</v>
      </c>
      <c r="O32" s="128">
        <v>675375</v>
      </c>
      <c r="P32" s="75">
        <v>851907</v>
      </c>
      <c r="Q32" s="75">
        <v>176532</v>
      </c>
      <c r="R32" s="80">
        <v>26.1</v>
      </c>
      <c r="S32" s="32">
        <v>0.4</v>
      </c>
      <c r="T32" s="79"/>
      <c r="U32" s="121">
        <v>32</v>
      </c>
      <c r="V32" s="120" t="s">
        <v>26</v>
      </c>
      <c r="W32" s="118"/>
      <c r="X32" s="77">
        <v>661248</v>
      </c>
      <c r="Y32" s="77">
        <v>751644</v>
      </c>
      <c r="Z32" s="75">
        <v>90396</v>
      </c>
      <c r="AA32" s="80">
        <v>13.7</v>
      </c>
      <c r="AB32" s="126">
        <v>0.4</v>
      </c>
      <c r="AC32" s="147">
        <v>1296</v>
      </c>
      <c r="AD32" s="122">
        <v>1359</v>
      </c>
      <c r="AE32" s="122">
        <v>63</v>
      </c>
      <c r="AF32" s="127">
        <v>4.9000000000000004</v>
      </c>
      <c r="AG32" s="79">
        <v>378626</v>
      </c>
      <c r="AH32" s="77">
        <v>356003</v>
      </c>
      <c r="AI32" s="79">
        <v>-22623</v>
      </c>
      <c r="AJ32" s="80">
        <v>-6</v>
      </c>
      <c r="AK32" s="126">
        <v>0.3</v>
      </c>
      <c r="AL32" s="80">
        <v>58.4</v>
      </c>
      <c r="AM32" s="80">
        <v>48.9</v>
      </c>
      <c r="AN32" s="80">
        <v>-9.5</v>
      </c>
    </row>
    <row r="33" spans="1:40" ht="21" customHeight="1" thickBot="1" x14ac:dyDescent="0.25">
      <c r="A33" s="36"/>
      <c r="B33" s="36"/>
      <c r="C33" s="36"/>
      <c r="D33" s="37"/>
      <c r="E33" s="36"/>
      <c r="F33" s="36"/>
      <c r="G33" s="36"/>
      <c r="H33" s="36"/>
      <c r="I33" s="37"/>
      <c r="J33" s="36"/>
      <c r="K33" s="36"/>
      <c r="L33" s="36"/>
      <c r="M33" s="36"/>
      <c r="N33" s="37"/>
      <c r="O33" s="48"/>
      <c r="P33" s="36"/>
      <c r="Q33" s="36"/>
      <c r="R33" s="36"/>
      <c r="S33" s="36"/>
      <c r="T33" s="36"/>
      <c r="U33" s="36"/>
      <c r="V33" s="36"/>
      <c r="W33" s="37"/>
      <c r="X33" s="48"/>
      <c r="Y33" s="36"/>
      <c r="Z33" s="36"/>
      <c r="AA33" s="36"/>
      <c r="AB33" s="36"/>
      <c r="AC33" s="97"/>
      <c r="AD33" s="36"/>
      <c r="AE33" s="36"/>
      <c r="AF33" s="37"/>
      <c r="AG33" s="36"/>
      <c r="AH33" s="36"/>
      <c r="AI33" s="36"/>
      <c r="AJ33" s="36"/>
      <c r="AK33" s="37"/>
      <c r="AL33" s="36"/>
      <c r="AM33" s="36"/>
      <c r="AN33" s="36"/>
    </row>
  </sheetData>
  <mergeCells count="22">
    <mergeCell ref="AK4:AK5"/>
    <mergeCell ref="AI4:AI5"/>
    <mergeCell ref="AJ4:AJ5"/>
    <mergeCell ref="T2:W5"/>
    <mergeCell ref="Z4:Z5"/>
    <mergeCell ref="A2:D5"/>
    <mergeCell ref="R4:R5"/>
    <mergeCell ref="L4:L5"/>
    <mergeCell ref="Q4:Q5"/>
    <mergeCell ref="M4:M5"/>
    <mergeCell ref="AF4:AF5"/>
    <mergeCell ref="AE4:AE5"/>
    <mergeCell ref="S4:S5"/>
    <mergeCell ref="AA4:AA5"/>
    <mergeCell ref="AB4:AB5"/>
    <mergeCell ref="G4:G5"/>
    <mergeCell ref="E2:I2"/>
    <mergeCell ref="J2:N2"/>
    <mergeCell ref="O2:S2"/>
    <mergeCell ref="H4:H5"/>
    <mergeCell ref="I4:I5"/>
    <mergeCell ref="N4:N5"/>
  </mergeCells>
  <phoneticPr fontId="4"/>
  <pageMargins left="0.78740157480314965" right="0.39370078740157483" top="0.59055118110236227" bottom="0.39370078740157483" header="0.51181102362204722" footer="0.43307086614173229"/>
  <pageSetup paperSize="9" scale="79" orientation="landscape" r:id="rId1"/>
  <headerFooter alignWithMargins="0"/>
  <colBreaks count="1" manualBreakCount="1">
    <brk id="19" max="1048575" man="1"/>
  </colBreaks>
  <ignoredErrors>
    <ignoredError sqref="K4 P4 Y4 AD4 AH4 AL4:AM4" unlockedFormula="1"/>
    <ignoredError sqref="B9 U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BL33"/>
  <sheetViews>
    <sheetView showGridLines="0" defaultGridColor="0" colorId="22" zoomScaleNormal="100" zoomScaleSheetLayoutView="100" workbookViewId="0"/>
  </sheetViews>
  <sheetFormatPr defaultColWidth="10.75" defaultRowHeight="21" customHeight="1" x14ac:dyDescent="0.2"/>
  <cols>
    <col min="1" max="1" width="1.75" style="146" customWidth="1"/>
    <col min="2" max="2" width="2.75" style="146" customWidth="1"/>
    <col min="3" max="3" width="14.1640625" style="146" customWidth="1"/>
    <col min="4" max="4" width="1.75" style="146" customWidth="1"/>
    <col min="5" max="5" width="12" style="146" customWidth="1"/>
    <col min="6" max="6" width="12.75" style="146" customWidth="1"/>
    <col min="7" max="7" width="11.83203125" style="146" customWidth="1"/>
    <col min="8" max="8" width="8.75" style="146" customWidth="1"/>
    <col min="9" max="9" width="7" style="146" customWidth="1"/>
    <col min="10" max="12" width="7.75" style="146" customWidth="1"/>
    <col min="13" max="14" width="8.75" style="146" customWidth="1"/>
    <col min="15" max="16" width="8.58203125" style="146" customWidth="1"/>
    <col min="17" max="18" width="11.75" style="146" customWidth="1"/>
    <col min="19" max="19" width="12.1640625" style="146" customWidth="1"/>
    <col min="20" max="20" width="8.25" style="146" customWidth="1"/>
    <col min="21" max="21" width="7.75" style="146" customWidth="1"/>
    <col min="22" max="23" width="5.75" style="146" customWidth="1"/>
    <col min="24" max="24" width="6.75" style="146" customWidth="1"/>
    <col min="25" max="26" width="5.75" style="146" customWidth="1"/>
    <col min="27" max="27" width="6.75" style="146" customWidth="1"/>
    <col min="28" max="28" width="1.75" style="146" customWidth="1"/>
    <col min="29" max="29" width="10.75" style="146"/>
    <col min="30" max="31" width="6.75" style="146" customWidth="1"/>
    <col min="32" max="32" width="9.75" style="146" customWidth="1"/>
    <col min="33" max="33" width="1.75" style="146" customWidth="1"/>
    <col min="34" max="34" width="8.75" style="146" customWidth="1"/>
    <col min="35" max="36" width="10.75" style="146"/>
    <col min="37" max="38" width="6.75" style="146" customWidth="1"/>
    <col min="39" max="39" width="9.75" style="146" customWidth="1"/>
    <col min="40" max="40" width="1.75" style="146" customWidth="1"/>
    <col min="41" max="41" width="8.75" style="146" customWidth="1"/>
    <col min="42" max="43" width="6.75" style="146" customWidth="1"/>
    <col min="44" max="44" width="10.75" style="146"/>
    <col min="45" max="45" width="1.75" style="146" customWidth="1"/>
    <col min="46" max="46" width="10.75" style="146"/>
    <col min="47" max="47" width="1.75" style="146" customWidth="1"/>
    <col min="48" max="48" width="10.75" style="146"/>
    <col min="49" max="49" width="1.75" style="146" customWidth="1"/>
    <col min="50" max="50" width="10.75" style="146"/>
    <col min="51" max="51" width="1.75" style="146" customWidth="1"/>
    <col min="52" max="52" width="5.75" style="146" customWidth="1"/>
    <col min="53" max="16384" width="10.75" style="146"/>
  </cols>
  <sheetData>
    <row r="1" spans="1:64" ht="21" customHeight="1" thickBot="1" x14ac:dyDescent="0.25">
      <c r="A1" s="144" t="s">
        <v>52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BA1" s="158"/>
      <c r="BL1" s="158"/>
    </row>
    <row r="2" spans="1:64" ht="21" customHeight="1" x14ac:dyDescent="0.2">
      <c r="A2" s="187" t="s">
        <v>4</v>
      </c>
      <c r="B2" s="187"/>
      <c r="C2" s="187"/>
      <c r="D2" s="188"/>
      <c r="E2" s="7" t="s">
        <v>27</v>
      </c>
      <c r="F2" s="38"/>
      <c r="G2" s="7"/>
      <c r="H2" s="7"/>
      <c r="I2" s="7"/>
      <c r="J2" s="52" t="s">
        <v>29</v>
      </c>
      <c r="K2" s="39"/>
      <c r="L2" s="38"/>
      <c r="M2" s="68" t="s">
        <v>28</v>
      </c>
      <c r="N2" s="38"/>
      <c r="O2" s="38"/>
      <c r="P2" s="38"/>
      <c r="Q2" s="52" t="s">
        <v>30</v>
      </c>
      <c r="R2" s="7"/>
      <c r="S2" s="7"/>
      <c r="T2" s="7"/>
      <c r="U2" s="11"/>
      <c r="BA2" s="158"/>
      <c r="BL2" s="158"/>
    </row>
    <row r="3" spans="1:64" ht="18.75" customHeight="1" x14ac:dyDescent="0.2">
      <c r="A3" s="189"/>
      <c r="B3" s="189"/>
      <c r="C3" s="189"/>
      <c r="D3" s="190"/>
      <c r="E3" s="12"/>
      <c r="F3" s="5"/>
      <c r="G3" s="15"/>
      <c r="H3" s="15"/>
      <c r="I3" s="15"/>
      <c r="J3" s="53"/>
      <c r="K3" s="60"/>
      <c r="L3" s="62"/>
      <c r="M3" s="40"/>
      <c r="N3" s="6"/>
      <c r="O3" s="6"/>
      <c r="P3" s="83"/>
      <c r="Q3" s="53"/>
      <c r="R3" s="5"/>
      <c r="S3" s="5"/>
      <c r="T3" s="15"/>
      <c r="U3" s="16"/>
      <c r="BA3" s="158"/>
      <c r="BL3" s="158"/>
    </row>
    <row r="4" spans="1:64" ht="21" customHeight="1" x14ac:dyDescent="0.2">
      <c r="A4" s="189"/>
      <c r="B4" s="189"/>
      <c r="C4" s="189"/>
      <c r="D4" s="190"/>
      <c r="E4" s="17" t="str">
        <f>分析５表１!E4</f>
        <v>２４ 年</v>
      </c>
      <c r="F4" s="17" t="str">
        <f>分析５表１!F4</f>
        <v>２５ 年</v>
      </c>
      <c r="G4" s="183" t="s">
        <v>58</v>
      </c>
      <c r="H4" s="183" t="s">
        <v>44</v>
      </c>
      <c r="I4" s="198" t="s">
        <v>5</v>
      </c>
      <c r="J4" s="54" t="str">
        <f>分析５表１!E4</f>
        <v>２４ 年</v>
      </c>
      <c r="K4" s="35" t="str">
        <f>分析５表１!F4</f>
        <v>２５ 年</v>
      </c>
      <c r="L4" s="54" t="s">
        <v>45</v>
      </c>
      <c r="M4" s="18" t="str">
        <f>分析５表１!E4</f>
        <v>２４ 年</v>
      </c>
      <c r="N4" s="18" t="str">
        <f>分析５表１!F4</f>
        <v>２５ 年</v>
      </c>
      <c r="O4" s="193" t="s">
        <v>46</v>
      </c>
      <c r="P4" s="195" t="s">
        <v>48</v>
      </c>
      <c r="Q4" s="54" t="str">
        <f>分析５表１!E4</f>
        <v>２４ 年</v>
      </c>
      <c r="R4" s="17" t="str">
        <f>分析５表１!F4</f>
        <v>２５ 年</v>
      </c>
      <c r="S4" s="183" t="s">
        <v>59</v>
      </c>
      <c r="T4" s="183" t="s">
        <v>48</v>
      </c>
      <c r="U4" s="183" t="s">
        <v>5</v>
      </c>
      <c r="AB4" s="159"/>
      <c r="BA4" s="158"/>
      <c r="BL4" s="158"/>
    </row>
    <row r="5" spans="1:64" ht="21" customHeight="1" thickBot="1" x14ac:dyDescent="0.25">
      <c r="A5" s="191"/>
      <c r="B5" s="191"/>
      <c r="C5" s="191"/>
      <c r="D5" s="192"/>
      <c r="E5" s="20"/>
      <c r="F5" s="20"/>
      <c r="G5" s="197"/>
      <c r="H5" s="184"/>
      <c r="I5" s="199"/>
      <c r="J5" s="55"/>
      <c r="K5" s="19"/>
      <c r="L5" s="55"/>
      <c r="M5" s="41"/>
      <c r="N5" s="41"/>
      <c r="O5" s="194"/>
      <c r="P5" s="196"/>
      <c r="Q5" s="55"/>
      <c r="R5" s="20"/>
      <c r="S5" s="184"/>
      <c r="T5" s="184"/>
      <c r="U5" s="197"/>
      <c r="BA5" s="158"/>
      <c r="BL5" s="158"/>
    </row>
    <row r="6" spans="1:64" ht="21" customHeight="1" x14ac:dyDescent="0.2">
      <c r="A6" s="24"/>
      <c r="B6" s="24"/>
      <c r="C6" s="24"/>
      <c r="D6" s="25"/>
      <c r="E6" s="27" t="s">
        <v>8</v>
      </c>
      <c r="F6" s="69" t="s">
        <v>8</v>
      </c>
      <c r="G6" s="27" t="s">
        <v>8</v>
      </c>
      <c r="H6" s="27" t="s">
        <v>9</v>
      </c>
      <c r="I6" s="27" t="s">
        <v>9</v>
      </c>
      <c r="J6" s="50" t="s">
        <v>9</v>
      </c>
      <c r="K6" s="27" t="s">
        <v>9</v>
      </c>
      <c r="L6" s="28" t="s">
        <v>81</v>
      </c>
      <c r="M6" s="27" t="s">
        <v>8</v>
      </c>
      <c r="N6" s="27" t="s">
        <v>8</v>
      </c>
      <c r="O6" s="27" t="s">
        <v>8</v>
      </c>
      <c r="P6" s="27" t="s">
        <v>9</v>
      </c>
      <c r="Q6" s="50" t="s">
        <v>8</v>
      </c>
      <c r="R6" s="27" t="s">
        <v>8</v>
      </c>
      <c r="S6" s="27" t="s">
        <v>8</v>
      </c>
      <c r="T6" s="27" t="s">
        <v>9</v>
      </c>
      <c r="U6" s="27" t="s">
        <v>9</v>
      </c>
      <c r="AB6" s="159"/>
      <c r="BA6" s="160"/>
      <c r="BL6" s="160"/>
    </row>
    <row r="7" spans="1:64" ht="21" customHeight="1" x14ac:dyDescent="0.2">
      <c r="A7" s="24"/>
      <c r="B7" s="29" t="s">
        <v>40</v>
      </c>
      <c r="C7" s="30"/>
      <c r="D7" s="25"/>
      <c r="E7" s="24">
        <v>66282440</v>
      </c>
      <c r="F7" s="24">
        <v>61372645</v>
      </c>
      <c r="G7" s="79">
        <v>-4909795</v>
      </c>
      <c r="H7" s="80">
        <v>-7.4</v>
      </c>
      <c r="I7" s="32">
        <v>100</v>
      </c>
      <c r="J7" s="161">
        <v>26.4</v>
      </c>
      <c r="K7" s="80">
        <v>32.200000000000003</v>
      </c>
      <c r="L7" s="81">
        <v>5.8000000000000043</v>
      </c>
      <c r="M7" s="79">
        <v>1325</v>
      </c>
      <c r="N7" s="79">
        <v>1229</v>
      </c>
      <c r="O7" s="79">
        <v>-96</v>
      </c>
      <c r="P7" s="80">
        <v>-7.2</v>
      </c>
      <c r="Q7" s="31">
        <v>20863859</v>
      </c>
      <c r="R7" s="24">
        <v>20741949</v>
      </c>
      <c r="S7" s="79">
        <v>-121910</v>
      </c>
      <c r="T7" s="80">
        <v>-0.6</v>
      </c>
      <c r="U7" s="80">
        <v>100</v>
      </c>
      <c r="BA7" s="158"/>
      <c r="BL7" s="158"/>
    </row>
    <row r="8" spans="1:64" ht="21" customHeight="1" x14ac:dyDescent="0.2">
      <c r="A8" s="24"/>
      <c r="B8" s="24"/>
      <c r="C8" s="24"/>
      <c r="D8" s="25"/>
      <c r="E8" s="24"/>
      <c r="F8" s="24"/>
      <c r="G8" s="79"/>
      <c r="H8" s="80"/>
      <c r="I8" s="32"/>
      <c r="J8" s="161"/>
      <c r="K8" s="80"/>
      <c r="L8" s="81"/>
      <c r="M8" s="79"/>
      <c r="N8" s="79"/>
      <c r="O8" s="79"/>
      <c r="P8" s="80"/>
      <c r="Q8" s="31"/>
      <c r="R8" s="24"/>
      <c r="S8" s="79"/>
      <c r="T8" s="80"/>
      <c r="U8" s="80"/>
      <c r="BA8" s="158"/>
      <c r="BL8" s="158"/>
    </row>
    <row r="9" spans="1:64" ht="21" customHeight="1" x14ac:dyDescent="0.2">
      <c r="A9" s="24"/>
      <c r="B9" s="91" t="s">
        <v>61</v>
      </c>
      <c r="C9" s="34" t="s">
        <v>10</v>
      </c>
      <c r="D9" s="25"/>
      <c r="E9" s="79">
        <v>7814059</v>
      </c>
      <c r="F9" s="77">
        <v>7992947</v>
      </c>
      <c r="G9" s="79">
        <v>178888</v>
      </c>
      <c r="H9" s="80">
        <v>2.2999999999999998</v>
      </c>
      <c r="I9" s="32">
        <v>13</v>
      </c>
      <c r="J9" s="161">
        <v>37.4</v>
      </c>
      <c r="K9" s="80">
        <v>36.6</v>
      </c>
      <c r="L9" s="81">
        <v>-0.79999999999999716</v>
      </c>
      <c r="M9" s="79">
        <v>812</v>
      </c>
      <c r="N9" s="79">
        <v>785</v>
      </c>
      <c r="O9" s="79">
        <v>-27</v>
      </c>
      <c r="P9" s="80">
        <v>-3.3</v>
      </c>
      <c r="Q9" s="109">
        <v>2785163</v>
      </c>
      <c r="R9" s="77">
        <v>2904240</v>
      </c>
      <c r="S9" s="79">
        <v>119077</v>
      </c>
      <c r="T9" s="80">
        <v>4.3</v>
      </c>
      <c r="U9" s="80">
        <v>14</v>
      </c>
      <c r="BA9" s="158"/>
      <c r="BL9" s="158"/>
    </row>
    <row r="10" spans="1:64" ht="21" customHeight="1" x14ac:dyDescent="0.2">
      <c r="A10" s="24"/>
      <c r="B10" s="33">
        <v>10</v>
      </c>
      <c r="C10" s="34" t="s">
        <v>11</v>
      </c>
      <c r="D10" s="25"/>
      <c r="E10" s="112">
        <v>112745</v>
      </c>
      <c r="F10" s="77">
        <v>92921</v>
      </c>
      <c r="G10" s="112">
        <v>-19824</v>
      </c>
      <c r="H10" s="132">
        <v>-17.600000000000001</v>
      </c>
      <c r="I10" s="32">
        <v>0.2</v>
      </c>
      <c r="J10" s="163">
        <v>8.1</v>
      </c>
      <c r="K10" s="80">
        <v>6.6</v>
      </c>
      <c r="L10" s="133">
        <v>-1.5</v>
      </c>
      <c r="M10" s="112">
        <v>909</v>
      </c>
      <c r="N10" s="79">
        <v>683</v>
      </c>
      <c r="O10" s="112">
        <v>-226</v>
      </c>
      <c r="P10" s="132">
        <v>-24.9</v>
      </c>
      <c r="Q10" s="162">
        <v>64337</v>
      </c>
      <c r="R10" s="77">
        <v>72453</v>
      </c>
      <c r="S10" s="112">
        <v>8116</v>
      </c>
      <c r="T10" s="132">
        <v>12.6</v>
      </c>
      <c r="U10" s="80">
        <v>0.3</v>
      </c>
      <c r="BA10" s="158"/>
      <c r="BL10" s="158"/>
    </row>
    <row r="11" spans="1:64" ht="21" customHeight="1" x14ac:dyDescent="0.2">
      <c r="A11" s="24"/>
      <c r="B11" s="33">
        <v>11</v>
      </c>
      <c r="C11" s="34" t="s">
        <v>12</v>
      </c>
      <c r="D11" s="25"/>
      <c r="E11" s="79">
        <v>1660786</v>
      </c>
      <c r="F11" s="77">
        <v>1484787</v>
      </c>
      <c r="G11" s="79">
        <v>-175999</v>
      </c>
      <c r="H11" s="80">
        <v>-10.6</v>
      </c>
      <c r="I11" s="32">
        <v>2.4</v>
      </c>
      <c r="J11" s="161">
        <v>47</v>
      </c>
      <c r="K11" s="80">
        <v>49.9</v>
      </c>
      <c r="L11" s="81">
        <v>2.8999999999999986</v>
      </c>
      <c r="M11" s="79">
        <v>823</v>
      </c>
      <c r="N11" s="79">
        <v>804</v>
      </c>
      <c r="O11" s="79">
        <v>-19</v>
      </c>
      <c r="P11" s="80">
        <v>-2.2999999999999998</v>
      </c>
      <c r="Q11" s="109">
        <v>619908</v>
      </c>
      <c r="R11" s="77">
        <v>521642</v>
      </c>
      <c r="S11" s="79">
        <v>-98266</v>
      </c>
      <c r="T11" s="80">
        <v>-15.9</v>
      </c>
      <c r="U11" s="80">
        <v>2.5</v>
      </c>
      <c r="BA11" s="158"/>
      <c r="BL11" s="158"/>
    </row>
    <row r="12" spans="1:64" ht="21" customHeight="1" x14ac:dyDescent="0.2">
      <c r="A12" s="24"/>
      <c r="B12" s="33">
        <v>12</v>
      </c>
      <c r="C12" s="34" t="s">
        <v>13</v>
      </c>
      <c r="D12" s="25"/>
      <c r="E12" s="79">
        <v>789151</v>
      </c>
      <c r="F12" s="77">
        <v>808360</v>
      </c>
      <c r="G12" s="79">
        <v>19209</v>
      </c>
      <c r="H12" s="80">
        <v>2.4</v>
      </c>
      <c r="I12" s="32">
        <v>1.3</v>
      </c>
      <c r="J12" s="161">
        <v>37.4</v>
      </c>
      <c r="K12" s="80">
        <v>34.1</v>
      </c>
      <c r="L12" s="81">
        <v>-3.2999999999999972</v>
      </c>
      <c r="M12" s="79">
        <v>1335</v>
      </c>
      <c r="N12" s="79">
        <v>1267</v>
      </c>
      <c r="O12" s="79">
        <v>-68</v>
      </c>
      <c r="P12" s="80">
        <v>-5.0999999999999996</v>
      </c>
      <c r="Q12" s="109">
        <v>224422</v>
      </c>
      <c r="R12" s="77">
        <v>216076</v>
      </c>
      <c r="S12" s="79">
        <v>-8346</v>
      </c>
      <c r="T12" s="80">
        <v>-3.7</v>
      </c>
      <c r="U12" s="80">
        <v>1</v>
      </c>
      <c r="BA12" s="158"/>
      <c r="BL12" s="158"/>
    </row>
    <row r="13" spans="1:64" ht="21" customHeight="1" x14ac:dyDescent="0.2">
      <c r="A13" s="24"/>
      <c r="B13" s="33">
        <v>13</v>
      </c>
      <c r="C13" s="34" t="s">
        <v>14</v>
      </c>
      <c r="D13" s="25"/>
      <c r="E13" s="79">
        <v>250912</v>
      </c>
      <c r="F13" s="153" t="s">
        <v>75</v>
      </c>
      <c r="G13" s="112" t="s">
        <v>75</v>
      </c>
      <c r="H13" s="132" t="s">
        <v>75</v>
      </c>
      <c r="I13" s="131" t="s">
        <v>75</v>
      </c>
      <c r="J13" s="161">
        <v>31</v>
      </c>
      <c r="K13" s="132" t="s">
        <v>75</v>
      </c>
      <c r="L13" s="133" t="s">
        <v>75</v>
      </c>
      <c r="M13" s="79">
        <v>825</v>
      </c>
      <c r="N13" s="112" t="s">
        <v>75</v>
      </c>
      <c r="O13" s="112" t="s">
        <v>75</v>
      </c>
      <c r="P13" s="132" t="s">
        <v>75</v>
      </c>
      <c r="Q13" s="109">
        <v>118290</v>
      </c>
      <c r="R13" s="153" t="s">
        <v>75</v>
      </c>
      <c r="S13" s="112" t="s">
        <v>75</v>
      </c>
      <c r="T13" s="132" t="s">
        <v>75</v>
      </c>
      <c r="U13" s="132" t="s">
        <v>75</v>
      </c>
      <c r="BA13" s="158"/>
      <c r="BL13" s="158"/>
    </row>
    <row r="14" spans="1:64" ht="21" customHeight="1" x14ac:dyDescent="0.2">
      <c r="A14" s="24"/>
      <c r="B14" s="33">
        <v>14</v>
      </c>
      <c r="C14" s="34" t="s">
        <v>66</v>
      </c>
      <c r="D14" s="25"/>
      <c r="E14" s="79">
        <v>2565722</v>
      </c>
      <c r="F14" s="77">
        <v>2623148</v>
      </c>
      <c r="G14" s="79">
        <v>57426</v>
      </c>
      <c r="H14" s="80">
        <v>2.2000000000000002</v>
      </c>
      <c r="I14" s="32">
        <v>4.3</v>
      </c>
      <c r="J14" s="161">
        <v>25.7</v>
      </c>
      <c r="K14" s="80">
        <v>26.8</v>
      </c>
      <c r="L14" s="81">
        <v>1.1000000000000014</v>
      </c>
      <c r="M14" s="79">
        <v>864</v>
      </c>
      <c r="N14" s="79">
        <v>945</v>
      </c>
      <c r="O14" s="79">
        <v>81</v>
      </c>
      <c r="P14" s="80">
        <v>9.4</v>
      </c>
      <c r="Q14" s="109">
        <v>1239152</v>
      </c>
      <c r="R14" s="77">
        <v>1242053</v>
      </c>
      <c r="S14" s="79">
        <v>2901</v>
      </c>
      <c r="T14" s="80">
        <v>0.2</v>
      </c>
      <c r="U14" s="80">
        <v>6</v>
      </c>
      <c r="BA14" s="158"/>
      <c r="BL14" s="158"/>
    </row>
    <row r="15" spans="1:64" ht="21" customHeight="1" x14ac:dyDescent="0.2">
      <c r="A15" s="24"/>
      <c r="B15" s="33">
        <v>15</v>
      </c>
      <c r="C15" s="34" t="s">
        <v>15</v>
      </c>
      <c r="D15" s="25"/>
      <c r="E15" s="79">
        <v>1806709</v>
      </c>
      <c r="F15" s="77">
        <v>2003850</v>
      </c>
      <c r="G15" s="79">
        <v>197141</v>
      </c>
      <c r="H15" s="80">
        <v>10.9</v>
      </c>
      <c r="I15" s="32">
        <v>3.3</v>
      </c>
      <c r="J15" s="161">
        <v>42</v>
      </c>
      <c r="K15" s="80">
        <v>43.3</v>
      </c>
      <c r="L15" s="81">
        <v>1.2999999999999972</v>
      </c>
      <c r="M15" s="79">
        <v>770</v>
      </c>
      <c r="N15" s="79">
        <v>815</v>
      </c>
      <c r="O15" s="79">
        <v>45</v>
      </c>
      <c r="P15" s="80">
        <v>5.8</v>
      </c>
      <c r="Q15" s="109">
        <v>880396</v>
      </c>
      <c r="R15" s="77">
        <v>921593</v>
      </c>
      <c r="S15" s="79">
        <v>41197</v>
      </c>
      <c r="T15" s="80">
        <v>4.7</v>
      </c>
      <c r="U15" s="80">
        <v>4.4000000000000004</v>
      </c>
      <c r="BA15" s="158"/>
      <c r="BL15" s="158"/>
    </row>
    <row r="16" spans="1:64" ht="21" customHeight="1" x14ac:dyDescent="0.2">
      <c r="A16" s="24"/>
      <c r="B16" s="33">
        <v>16</v>
      </c>
      <c r="C16" s="34" t="s">
        <v>16</v>
      </c>
      <c r="D16" s="25"/>
      <c r="E16" s="112">
        <v>7682678</v>
      </c>
      <c r="F16" s="153">
        <v>7493056</v>
      </c>
      <c r="G16" s="112">
        <v>-189622</v>
      </c>
      <c r="H16" s="132">
        <v>-2.5</v>
      </c>
      <c r="I16" s="131">
        <v>12.2</v>
      </c>
      <c r="J16" s="163">
        <v>60.5</v>
      </c>
      <c r="K16" s="132">
        <v>61</v>
      </c>
      <c r="L16" s="133">
        <v>0.5</v>
      </c>
      <c r="M16" s="112">
        <v>2831</v>
      </c>
      <c r="N16" s="112">
        <v>2885</v>
      </c>
      <c r="O16" s="112">
        <v>54</v>
      </c>
      <c r="P16" s="132">
        <v>1.9</v>
      </c>
      <c r="Q16" s="162">
        <v>1350177</v>
      </c>
      <c r="R16" s="153">
        <v>1365218</v>
      </c>
      <c r="S16" s="112">
        <v>15041</v>
      </c>
      <c r="T16" s="132">
        <v>1.1000000000000001</v>
      </c>
      <c r="U16" s="132">
        <v>6.6</v>
      </c>
      <c r="BA16" s="158"/>
      <c r="BL16" s="158"/>
    </row>
    <row r="17" spans="1:64" ht="21" customHeight="1" x14ac:dyDescent="0.2">
      <c r="A17" s="24"/>
      <c r="B17" s="33">
        <v>17</v>
      </c>
      <c r="C17" s="34" t="s">
        <v>17</v>
      </c>
      <c r="D17" s="25"/>
      <c r="E17" s="112">
        <v>2460191</v>
      </c>
      <c r="F17" s="153" t="s">
        <v>75</v>
      </c>
      <c r="G17" s="112" t="s">
        <v>75</v>
      </c>
      <c r="H17" s="132" t="s">
        <v>75</v>
      </c>
      <c r="I17" s="131" t="s">
        <v>75</v>
      </c>
      <c r="J17" s="163">
        <v>3.6</v>
      </c>
      <c r="K17" s="132" t="s">
        <v>75</v>
      </c>
      <c r="L17" s="133" t="s">
        <v>75</v>
      </c>
      <c r="M17" s="112">
        <v>2704</v>
      </c>
      <c r="N17" s="112" t="s">
        <v>75</v>
      </c>
      <c r="O17" s="112" t="s">
        <v>75</v>
      </c>
      <c r="P17" s="132" t="s">
        <v>75</v>
      </c>
      <c r="Q17" s="162">
        <v>654659</v>
      </c>
      <c r="R17" s="153" t="s">
        <v>75</v>
      </c>
      <c r="S17" s="112" t="s">
        <v>75</v>
      </c>
      <c r="T17" s="132" t="s">
        <v>75</v>
      </c>
      <c r="U17" s="132" t="s">
        <v>75</v>
      </c>
      <c r="BA17" s="158"/>
      <c r="BL17" s="158"/>
    </row>
    <row r="18" spans="1:64" ht="21" customHeight="1" x14ac:dyDescent="0.2">
      <c r="A18" s="24"/>
      <c r="B18" s="33">
        <v>18</v>
      </c>
      <c r="C18" s="34" t="s">
        <v>18</v>
      </c>
      <c r="D18" s="25"/>
      <c r="E18" s="112">
        <v>3548692</v>
      </c>
      <c r="F18" s="77">
        <v>3585959</v>
      </c>
      <c r="G18" s="79">
        <v>37267</v>
      </c>
      <c r="H18" s="80">
        <v>1.1000000000000001</v>
      </c>
      <c r="I18" s="32">
        <v>5.8</v>
      </c>
      <c r="J18" s="161">
        <v>34.799999999999997</v>
      </c>
      <c r="K18" s="80">
        <v>32.200000000000003</v>
      </c>
      <c r="L18" s="81">
        <v>-2.5999999999999943</v>
      </c>
      <c r="M18" s="79">
        <v>1145</v>
      </c>
      <c r="N18" s="79">
        <v>1146</v>
      </c>
      <c r="O18" s="79">
        <v>1</v>
      </c>
      <c r="P18" s="80">
        <v>0.1</v>
      </c>
      <c r="Q18" s="162">
        <v>1263582</v>
      </c>
      <c r="R18" s="77">
        <v>1240860</v>
      </c>
      <c r="S18" s="79">
        <v>-22722</v>
      </c>
      <c r="T18" s="80">
        <v>-1.8</v>
      </c>
      <c r="U18" s="80">
        <v>6</v>
      </c>
      <c r="BA18" s="158"/>
      <c r="BL18" s="158"/>
    </row>
    <row r="19" spans="1:64" ht="21" customHeight="1" x14ac:dyDescent="0.2">
      <c r="A19" s="24"/>
      <c r="B19" s="33">
        <v>19</v>
      </c>
      <c r="C19" s="34" t="s">
        <v>19</v>
      </c>
      <c r="D19" s="25"/>
      <c r="E19" s="112">
        <v>656617</v>
      </c>
      <c r="F19" s="153">
        <v>673933</v>
      </c>
      <c r="G19" s="112">
        <v>17316</v>
      </c>
      <c r="H19" s="132">
        <v>2.6</v>
      </c>
      <c r="I19" s="131">
        <v>1.1000000000000001</v>
      </c>
      <c r="J19" s="163">
        <v>48.5</v>
      </c>
      <c r="K19" s="132">
        <v>48.5</v>
      </c>
      <c r="L19" s="133">
        <v>0</v>
      </c>
      <c r="M19" s="112">
        <v>1158</v>
      </c>
      <c r="N19" s="112">
        <v>1221</v>
      </c>
      <c r="O19" s="112">
        <v>63</v>
      </c>
      <c r="P19" s="132">
        <v>5.4</v>
      </c>
      <c r="Q19" s="162">
        <v>254681</v>
      </c>
      <c r="R19" s="153">
        <v>239616</v>
      </c>
      <c r="S19" s="112">
        <v>-15065</v>
      </c>
      <c r="T19" s="132">
        <v>-5.9</v>
      </c>
      <c r="U19" s="132">
        <v>1.2</v>
      </c>
      <c r="BA19" s="158"/>
      <c r="BL19" s="158"/>
    </row>
    <row r="20" spans="1:64" ht="21" customHeight="1" x14ac:dyDescent="0.2">
      <c r="A20" s="24"/>
      <c r="B20" s="33">
        <v>20</v>
      </c>
      <c r="C20" s="34" t="s">
        <v>20</v>
      </c>
      <c r="D20" s="25"/>
      <c r="E20" s="79">
        <v>278312</v>
      </c>
      <c r="F20" s="77">
        <v>279433</v>
      </c>
      <c r="G20" s="79">
        <v>1121</v>
      </c>
      <c r="H20" s="80">
        <v>0.4</v>
      </c>
      <c r="I20" s="32">
        <v>0.5</v>
      </c>
      <c r="J20" s="161">
        <v>68.900000000000006</v>
      </c>
      <c r="K20" s="80">
        <v>73.8</v>
      </c>
      <c r="L20" s="81">
        <v>4.8999999999999915</v>
      </c>
      <c r="M20" s="79">
        <v>1109</v>
      </c>
      <c r="N20" s="79">
        <v>1253</v>
      </c>
      <c r="O20" s="79">
        <v>144</v>
      </c>
      <c r="P20" s="80">
        <v>13</v>
      </c>
      <c r="Q20" s="109">
        <v>59307</v>
      </c>
      <c r="R20" s="77">
        <v>61143</v>
      </c>
      <c r="S20" s="79">
        <v>1836</v>
      </c>
      <c r="T20" s="80">
        <v>3.1</v>
      </c>
      <c r="U20" s="80">
        <v>0.3</v>
      </c>
      <c r="BA20" s="158"/>
      <c r="BL20" s="158"/>
    </row>
    <row r="21" spans="1:64" ht="21" customHeight="1" x14ac:dyDescent="0.2">
      <c r="A21" s="24"/>
      <c r="B21" s="33">
        <v>21</v>
      </c>
      <c r="C21" s="34" t="s">
        <v>21</v>
      </c>
      <c r="D21" s="25"/>
      <c r="E21" s="79">
        <v>2709103</v>
      </c>
      <c r="F21" s="77">
        <v>1556539</v>
      </c>
      <c r="G21" s="79">
        <v>-1152564</v>
      </c>
      <c r="H21" s="80">
        <v>-42.5</v>
      </c>
      <c r="I21" s="32">
        <v>2.5</v>
      </c>
      <c r="J21" s="161">
        <v>57.2</v>
      </c>
      <c r="K21" s="80">
        <v>38.4</v>
      </c>
      <c r="L21" s="81">
        <v>-18.800000000000004</v>
      </c>
      <c r="M21" s="79">
        <v>1590</v>
      </c>
      <c r="N21" s="79">
        <v>939</v>
      </c>
      <c r="O21" s="79">
        <v>-651</v>
      </c>
      <c r="P21" s="80">
        <v>-40.9</v>
      </c>
      <c r="Q21" s="109">
        <v>796791</v>
      </c>
      <c r="R21" s="77">
        <v>797672</v>
      </c>
      <c r="S21" s="79">
        <v>881</v>
      </c>
      <c r="T21" s="80">
        <v>0.1</v>
      </c>
      <c r="U21" s="80">
        <v>3.8</v>
      </c>
      <c r="BA21" s="158"/>
      <c r="BL21" s="158"/>
    </row>
    <row r="22" spans="1:64" ht="21" customHeight="1" x14ac:dyDescent="0.2">
      <c r="A22" s="24"/>
      <c r="B22" s="33">
        <v>22</v>
      </c>
      <c r="C22" s="34" t="s">
        <v>22</v>
      </c>
      <c r="D22" s="25"/>
      <c r="E22" s="79">
        <v>697719</v>
      </c>
      <c r="F22" s="77">
        <v>736105</v>
      </c>
      <c r="G22" s="79">
        <v>38386</v>
      </c>
      <c r="H22" s="80">
        <v>5.5</v>
      </c>
      <c r="I22" s="32">
        <v>1.2</v>
      </c>
      <c r="J22" s="161">
        <v>20</v>
      </c>
      <c r="K22" s="80">
        <v>20</v>
      </c>
      <c r="L22" s="81">
        <v>0</v>
      </c>
      <c r="M22" s="79">
        <v>1589</v>
      </c>
      <c r="N22" s="79">
        <v>1621</v>
      </c>
      <c r="O22" s="79">
        <v>32</v>
      </c>
      <c r="P22" s="80">
        <v>2</v>
      </c>
      <c r="Q22" s="109">
        <v>189889</v>
      </c>
      <c r="R22" s="77">
        <v>202759</v>
      </c>
      <c r="S22" s="79">
        <v>12870</v>
      </c>
      <c r="T22" s="80">
        <v>6.8</v>
      </c>
      <c r="U22" s="80">
        <v>1</v>
      </c>
      <c r="BA22" s="158"/>
      <c r="BL22" s="158"/>
    </row>
    <row r="23" spans="1:64" ht="21" customHeight="1" x14ac:dyDescent="0.2">
      <c r="A23" s="24"/>
      <c r="B23" s="33">
        <v>23</v>
      </c>
      <c r="C23" s="34" t="s">
        <v>23</v>
      </c>
      <c r="D23" s="25"/>
      <c r="E23" s="79">
        <v>7617675</v>
      </c>
      <c r="F23" s="77">
        <v>9063113</v>
      </c>
      <c r="G23" s="79">
        <v>1445438</v>
      </c>
      <c r="H23" s="80">
        <v>19</v>
      </c>
      <c r="I23" s="32">
        <v>14.8</v>
      </c>
      <c r="J23" s="161">
        <v>20.5</v>
      </c>
      <c r="K23" s="80">
        <v>25.4</v>
      </c>
      <c r="L23" s="81">
        <v>4.8999999999999986</v>
      </c>
      <c r="M23" s="79">
        <v>9679</v>
      </c>
      <c r="N23" s="79">
        <v>11120</v>
      </c>
      <c r="O23" s="79">
        <v>1441</v>
      </c>
      <c r="P23" s="80">
        <v>14.9</v>
      </c>
      <c r="Q23" s="109">
        <v>389830</v>
      </c>
      <c r="R23" s="77">
        <v>423680</v>
      </c>
      <c r="S23" s="79">
        <v>33850</v>
      </c>
      <c r="T23" s="80">
        <v>8.6999999999999993</v>
      </c>
      <c r="U23" s="80">
        <v>2</v>
      </c>
      <c r="BA23" s="158"/>
      <c r="BL23" s="158"/>
    </row>
    <row r="24" spans="1:64" ht="21" customHeight="1" x14ac:dyDescent="0.2">
      <c r="A24" s="24"/>
      <c r="B24" s="33">
        <v>24</v>
      </c>
      <c r="C24" s="34" t="s">
        <v>24</v>
      </c>
      <c r="D24" s="25"/>
      <c r="E24" s="79">
        <v>5059705</v>
      </c>
      <c r="F24" s="77">
        <v>4969225</v>
      </c>
      <c r="G24" s="79">
        <v>-90480</v>
      </c>
      <c r="H24" s="80">
        <v>-1.8</v>
      </c>
      <c r="I24" s="32">
        <v>8.1</v>
      </c>
      <c r="J24" s="161">
        <v>45.8</v>
      </c>
      <c r="K24" s="80">
        <v>44</v>
      </c>
      <c r="L24" s="81">
        <v>-1.7999999999999972</v>
      </c>
      <c r="M24" s="79">
        <v>1224</v>
      </c>
      <c r="N24" s="79">
        <v>1167</v>
      </c>
      <c r="O24" s="79">
        <v>-57</v>
      </c>
      <c r="P24" s="80">
        <v>-4.7</v>
      </c>
      <c r="Q24" s="109">
        <v>1776573</v>
      </c>
      <c r="R24" s="77">
        <v>1818039</v>
      </c>
      <c r="S24" s="79">
        <v>41466</v>
      </c>
      <c r="T24" s="80">
        <v>2.2999999999999998</v>
      </c>
      <c r="U24" s="80">
        <v>8.8000000000000007</v>
      </c>
      <c r="BA24" s="158"/>
      <c r="BL24" s="158"/>
    </row>
    <row r="25" spans="1:64" ht="21" customHeight="1" x14ac:dyDescent="0.2">
      <c r="A25" s="24"/>
      <c r="B25" s="33">
        <v>25</v>
      </c>
      <c r="C25" s="34" t="s">
        <v>67</v>
      </c>
      <c r="D25" s="25"/>
      <c r="E25" s="79">
        <v>3291635</v>
      </c>
      <c r="F25" s="77">
        <v>3200360</v>
      </c>
      <c r="G25" s="79">
        <v>-91275</v>
      </c>
      <c r="H25" s="80">
        <v>-2.8</v>
      </c>
      <c r="I25" s="32">
        <v>5.2</v>
      </c>
      <c r="J25" s="161">
        <v>40.9</v>
      </c>
      <c r="K25" s="80">
        <v>40.6</v>
      </c>
      <c r="L25" s="81">
        <v>-0.29999999999999716</v>
      </c>
      <c r="M25" s="79">
        <v>1078</v>
      </c>
      <c r="N25" s="79">
        <v>1019</v>
      </c>
      <c r="O25" s="79">
        <v>-59</v>
      </c>
      <c r="P25" s="80">
        <v>-5.5</v>
      </c>
      <c r="Q25" s="109">
        <v>1480099</v>
      </c>
      <c r="R25" s="77">
        <v>1480301</v>
      </c>
      <c r="S25" s="79">
        <v>202</v>
      </c>
      <c r="T25" s="80">
        <v>0</v>
      </c>
      <c r="U25" s="80">
        <v>7.1</v>
      </c>
      <c r="BA25" s="158"/>
      <c r="BL25" s="158"/>
    </row>
    <row r="26" spans="1:64" ht="21" customHeight="1" x14ac:dyDescent="0.2">
      <c r="A26" s="24"/>
      <c r="B26" s="33">
        <v>26</v>
      </c>
      <c r="C26" s="34" t="s">
        <v>68</v>
      </c>
      <c r="D26" s="25"/>
      <c r="E26" s="79">
        <v>1588829</v>
      </c>
      <c r="F26" s="77">
        <v>1326615</v>
      </c>
      <c r="G26" s="79">
        <v>-262214</v>
      </c>
      <c r="H26" s="80">
        <v>-16.5</v>
      </c>
      <c r="I26" s="32">
        <v>2.2000000000000002</v>
      </c>
      <c r="J26" s="161">
        <v>21.2</v>
      </c>
      <c r="K26" s="80">
        <v>15.7</v>
      </c>
      <c r="L26" s="81">
        <v>-5.5</v>
      </c>
      <c r="M26" s="79">
        <v>716</v>
      </c>
      <c r="N26" s="79">
        <v>627</v>
      </c>
      <c r="O26" s="79">
        <v>-89</v>
      </c>
      <c r="P26" s="80">
        <v>-12.4</v>
      </c>
      <c r="Q26" s="109">
        <v>1123056</v>
      </c>
      <c r="R26" s="77">
        <v>1095442</v>
      </c>
      <c r="S26" s="79">
        <v>-27614</v>
      </c>
      <c r="T26" s="80">
        <v>-2.5</v>
      </c>
      <c r="U26" s="80">
        <v>5.3</v>
      </c>
      <c r="BA26" s="158"/>
      <c r="BL26" s="158"/>
    </row>
    <row r="27" spans="1:64" ht="21" customHeight="1" x14ac:dyDescent="0.2">
      <c r="A27" s="24"/>
      <c r="B27" s="33">
        <v>27</v>
      </c>
      <c r="C27" s="34" t="s">
        <v>69</v>
      </c>
      <c r="D27" s="25"/>
      <c r="E27" s="112">
        <v>439379</v>
      </c>
      <c r="F27" s="153">
        <v>336886</v>
      </c>
      <c r="G27" s="112">
        <v>-102493</v>
      </c>
      <c r="H27" s="132">
        <v>-23.3</v>
      </c>
      <c r="I27" s="131">
        <v>0.5</v>
      </c>
      <c r="J27" s="163">
        <v>56.7</v>
      </c>
      <c r="K27" s="132">
        <v>50</v>
      </c>
      <c r="L27" s="133">
        <v>-6.7000000000000028</v>
      </c>
      <c r="M27" s="112">
        <v>1214</v>
      </c>
      <c r="N27" s="112">
        <v>896</v>
      </c>
      <c r="O27" s="112">
        <v>-318</v>
      </c>
      <c r="P27" s="132">
        <v>-26.2</v>
      </c>
      <c r="Q27" s="162">
        <v>143714</v>
      </c>
      <c r="R27" s="153">
        <v>173575</v>
      </c>
      <c r="S27" s="112">
        <v>29861</v>
      </c>
      <c r="T27" s="132">
        <v>20.8</v>
      </c>
      <c r="U27" s="132">
        <v>0.8</v>
      </c>
      <c r="BA27" s="158"/>
      <c r="BL27" s="158"/>
    </row>
    <row r="28" spans="1:64" ht="21" customHeight="1" x14ac:dyDescent="0.2">
      <c r="A28" s="24"/>
      <c r="B28" s="33">
        <v>28</v>
      </c>
      <c r="C28" s="34" t="s">
        <v>62</v>
      </c>
      <c r="D28" s="25"/>
      <c r="E28" s="112">
        <v>1956150</v>
      </c>
      <c r="F28" s="153">
        <v>1865244</v>
      </c>
      <c r="G28" s="112">
        <v>-90906</v>
      </c>
      <c r="H28" s="132">
        <v>-4.5999999999999996</v>
      </c>
      <c r="I28" s="131">
        <v>3</v>
      </c>
      <c r="J28" s="163">
        <v>50.6</v>
      </c>
      <c r="K28" s="132">
        <v>45.7</v>
      </c>
      <c r="L28" s="133">
        <v>-4.8999999999999986</v>
      </c>
      <c r="M28" s="112">
        <v>813</v>
      </c>
      <c r="N28" s="112">
        <v>749</v>
      </c>
      <c r="O28" s="112">
        <v>-64</v>
      </c>
      <c r="P28" s="132">
        <v>-7.9</v>
      </c>
      <c r="Q28" s="162">
        <v>965096</v>
      </c>
      <c r="R28" s="153">
        <v>1005059</v>
      </c>
      <c r="S28" s="112">
        <v>39963</v>
      </c>
      <c r="T28" s="132">
        <v>4.0999999999999996</v>
      </c>
      <c r="U28" s="132">
        <v>4.8</v>
      </c>
      <c r="BA28" s="158"/>
      <c r="BL28" s="158"/>
    </row>
    <row r="29" spans="1:64" ht="21" customHeight="1" x14ac:dyDescent="0.2">
      <c r="A29" s="24"/>
      <c r="B29" s="33">
        <v>29</v>
      </c>
      <c r="C29" s="34" t="s">
        <v>25</v>
      </c>
      <c r="D29" s="25"/>
      <c r="E29" s="79">
        <v>4792745</v>
      </c>
      <c r="F29" s="77">
        <v>4524669</v>
      </c>
      <c r="G29" s="79">
        <v>-268076</v>
      </c>
      <c r="H29" s="80">
        <v>-5.6</v>
      </c>
      <c r="I29" s="32">
        <v>7.4</v>
      </c>
      <c r="J29" s="161">
        <v>34.5</v>
      </c>
      <c r="K29" s="80">
        <v>32.299999999999997</v>
      </c>
      <c r="L29" s="81">
        <v>-2.2000000000000028</v>
      </c>
      <c r="M29" s="79">
        <v>968</v>
      </c>
      <c r="N29" s="79">
        <v>927</v>
      </c>
      <c r="O29" s="79">
        <v>-41</v>
      </c>
      <c r="P29" s="80">
        <v>-4.2</v>
      </c>
      <c r="Q29" s="109">
        <v>2364633</v>
      </c>
      <c r="R29" s="77">
        <v>2370840</v>
      </c>
      <c r="S29" s="79">
        <v>6207</v>
      </c>
      <c r="T29" s="80">
        <v>0.3</v>
      </c>
      <c r="U29" s="80">
        <v>11.4</v>
      </c>
      <c r="BA29" s="158"/>
      <c r="BL29" s="158"/>
    </row>
    <row r="30" spans="1:64" ht="21" customHeight="1" x14ac:dyDescent="0.2">
      <c r="A30" s="24"/>
      <c r="B30" s="33">
        <v>30</v>
      </c>
      <c r="C30" s="34" t="s">
        <v>70</v>
      </c>
      <c r="D30" s="25"/>
      <c r="E30" s="112" t="s">
        <v>80</v>
      </c>
      <c r="F30" s="153" t="s">
        <v>80</v>
      </c>
      <c r="G30" s="112" t="s">
        <v>80</v>
      </c>
      <c r="H30" s="132" t="s">
        <v>80</v>
      </c>
      <c r="I30" s="130" t="s">
        <v>80</v>
      </c>
      <c r="J30" s="163" t="s">
        <v>80</v>
      </c>
      <c r="K30" s="153" t="s">
        <v>80</v>
      </c>
      <c r="L30" s="133" t="s">
        <v>80</v>
      </c>
      <c r="M30" s="112" t="s">
        <v>80</v>
      </c>
      <c r="N30" s="153" t="s">
        <v>80</v>
      </c>
      <c r="O30" s="112" t="s">
        <v>80</v>
      </c>
      <c r="P30" s="132" t="s">
        <v>80</v>
      </c>
      <c r="Q30" s="162" t="s">
        <v>80</v>
      </c>
      <c r="R30" s="153" t="s">
        <v>80</v>
      </c>
      <c r="S30" s="112" t="s">
        <v>80</v>
      </c>
      <c r="T30" s="132" t="s">
        <v>80</v>
      </c>
      <c r="U30" s="131" t="s">
        <v>80</v>
      </c>
      <c r="BA30" s="158"/>
      <c r="BL30" s="158"/>
    </row>
    <row r="31" spans="1:64" ht="21" customHeight="1" x14ac:dyDescent="0.2">
      <c r="A31" s="24"/>
      <c r="B31" s="33">
        <v>31</v>
      </c>
      <c r="C31" s="34" t="s">
        <v>76</v>
      </c>
      <c r="D31" s="25"/>
      <c r="E31" s="112">
        <v>8188285</v>
      </c>
      <c r="F31" s="77">
        <v>5802867</v>
      </c>
      <c r="G31" s="79">
        <v>-2385418</v>
      </c>
      <c r="H31" s="80">
        <v>-29.1</v>
      </c>
      <c r="I31" s="32">
        <v>9.5</v>
      </c>
      <c r="J31" s="161">
        <v>32.9</v>
      </c>
      <c r="K31" s="80">
        <v>29.4</v>
      </c>
      <c r="L31" s="81">
        <v>-3.5</v>
      </c>
      <c r="M31" s="79">
        <v>2066</v>
      </c>
      <c r="N31" s="79">
        <v>1559</v>
      </c>
      <c r="O31" s="79">
        <v>-507</v>
      </c>
      <c r="P31" s="80">
        <v>-24.5</v>
      </c>
      <c r="Q31" s="162">
        <v>1966950</v>
      </c>
      <c r="R31" s="77">
        <v>1856541</v>
      </c>
      <c r="S31" s="79">
        <v>-110409</v>
      </c>
      <c r="T31" s="80">
        <v>-5.6</v>
      </c>
      <c r="U31" s="80">
        <v>9</v>
      </c>
      <c r="BA31" s="158"/>
      <c r="BL31" s="158"/>
    </row>
    <row r="32" spans="1:64" ht="21" customHeight="1" x14ac:dyDescent="0.2">
      <c r="A32" s="24"/>
      <c r="B32" s="33">
        <v>32</v>
      </c>
      <c r="C32" s="34" t="s">
        <v>26</v>
      </c>
      <c r="D32" s="25"/>
      <c r="E32" s="79">
        <v>314641</v>
      </c>
      <c r="F32" s="77">
        <v>429733</v>
      </c>
      <c r="G32" s="79">
        <v>115092</v>
      </c>
      <c r="H32" s="80">
        <v>36.6</v>
      </c>
      <c r="I32" s="32">
        <v>0.7</v>
      </c>
      <c r="J32" s="161">
        <v>48.6</v>
      </c>
      <c r="K32" s="80">
        <v>59</v>
      </c>
      <c r="L32" s="81">
        <v>10.399999999999999</v>
      </c>
      <c r="M32" s="79">
        <v>629</v>
      </c>
      <c r="N32" s="79">
        <v>802</v>
      </c>
      <c r="O32" s="79">
        <v>173</v>
      </c>
      <c r="P32" s="80">
        <v>27.5</v>
      </c>
      <c r="Q32" s="109">
        <v>153154</v>
      </c>
      <c r="R32" s="77">
        <v>180025</v>
      </c>
      <c r="S32" s="79">
        <v>26871</v>
      </c>
      <c r="T32" s="80">
        <v>17.5</v>
      </c>
      <c r="U32" s="80">
        <v>0.9</v>
      </c>
      <c r="BA32" s="158"/>
      <c r="BL32" s="158"/>
    </row>
    <row r="33" spans="1:21" ht="21" customHeight="1" thickBot="1" x14ac:dyDescent="0.25">
      <c r="A33" s="36"/>
      <c r="B33" s="36"/>
      <c r="C33" s="36"/>
      <c r="D33" s="37"/>
      <c r="E33" s="36"/>
      <c r="F33" s="36"/>
      <c r="G33" s="36"/>
      <c r="H33" s="36"/>
      <c r="I33" s="36"/>
      <c r="J33" s="48"/>
      <c r="K33" s="36"/>
      <c r="L33" s="36"/>
      <c r="M33" s="48"/>
      <c r="N33" s="36"/>
      <c r="O33" s="36"/>
      <c r="P33" s="36"/>
      <c r="Q33" s="48"/>
      <c r="R33" s="36"/>
      <c r="S33" s="36"/>
      <c r="T33" s="36"/>
      <c r="U33" s="36"/>
    </row>
  </sheetData>
  <mergeCells count="9">
    <mergeCell ref="U4:U5"/>
    <mergeCell ref="I4:I5"/>
    <mergeCell ref="S4:S5"/>
    <mergeCell ref="T4:T5"/>
    <mergeCell ref="A2:D5"/>
    <mergeCell ref="H4:H5"/>
    <mergeCell ref="O4:O5"/>
    <mergeCell ref="P4:P5"/>
    <mergeCell ref="G4:G5"/>
  </mergeCells>
  <phoneticPr fontId="4"/>
  <pageMargins left="0.78740157480314965" right="0.47244094488188981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defaultGridColor="0" colorId="22" zoomScaleNormal="100" zoomScaleSheetLayoutView="100" workbookViewId="0"/>
  </sheetViews>
  <sheetFormatPr defaultColWidth="10.75" defaultRowHeight="20.25" customHeight="1" x14ac:dyDescent="0.2"/>
  <cols>
    <col min="1" max="1" width="1.75" style="146" customWidth="1"/>
    <col min="2" max="2" width="2.83203125" style="146" customWidth="1"/>
    <col min="3" max="3" width="13.4140625" style="146" customWidth="1"/>
    <col min="4" max="4" width="1.75" style="146" customWidth="1"/>
    <col min="5" max="10" width="10.75" style="146" customWidth="1"/>
    <col min="11" max="13" width="13.75" style="146" customWidth="1"/>
    <col min="14" max="15" width="10.58203125" style="146" customWidth="1"/>
    <col min="16" max="16" width="12.83203125" style="146" customWidth="1"/>
    <col min="17" max="17" width="1.75" style="146" customWidth="1"/>
    <col min="18" max="18" width="2.75" style="146" customWidth="1"/>
    <col min="19" max="19" width="12.83203125" style="146" customWidth="1"/>
    <col min="20" max="20" width="1.75" style="146" customWidth="1"/>
    <col min="21" max="22" width="10.58203125" style="146" customWidth="1"/>
    <col min="23" max="23" width="11.25" style="146" customWidth="1"/>
    <col min="24" max="25" width="7.75" style="146" customWidth="1"/>
    <col min="26" max="26" width="8.75" style="146" customWidth="1"/>
    <col min="27" max="28" width="7.75" style="146" customWidth="1"/>
    <col min="29" max="29" width="9" style="146" customWidth="1"/>
    <col min="30" max="31" width="12.4140625" style="146" customWidth="1"/>
    <col min="32" max="32" width="12.83203125" style="146" customWidth="1"/>
    <col min="33" max="33" width="10.58203125" style="146" bestFit="1" customWidth="1"/>
    <col min="34" max="34" width="9.58203125" style="146" customWidth="1"/>
    <col min="35" max="35" width="11" style="146" customWidth="1"/>
    <col min="36" max="36" width="1.75" style="146" customWidth="1"/>
    <col min="37" max="16384" width="10.75" style="146"/>
  </cols>
  <sheetData>
    <row r="1" spans="1:36" ht="20.25" customHeight="1" thickBot="1" x14ac:dyDescent="0.25">
      <c r="A1" s="144" t="s">
        <v>52</v>
      </c>
      <c r="B1" s="164"/>
      <c r="C1" s="164"/>
      <c r="D1" s="1"/>
      <c r="E1" s="158"/>
      <c r="F1" s="158"/>
      <c r="G1" s="158"/>
      <c r="H1" s="158"/>
      <c r="I1" s="158"/>
      <c r="J1" s="158"/>
      <c r="K1" s="165"/>
      <c r="L1" s="165"/>
      <c r="M1" s="165"/>
      <c r="N1" s="165"/>
      <c r="O1" s="165"/>
      <c r="Q1" s="144" t="s">
        <v>52</v>
      </c>
      <c r="AJ1" s="159"/>
    </row>
    <row r="2" spans="1:36" ht="20.25" customHeight="1" x14ac:dyDescent="0.2">
      <c r="A2" s="187" t="str">
        <f>分析５表１!A2</f>
        <v>産 業 中 分 類</v>
      </c>
      <c r="B2" s="187"/>
      <c r="C2" s="187"/>
      <c r="D2" s="188"/>
      <c r="E2" s="52" t="s">
        <v>31</v>
      </c>
      <c r="F2" s="38"/>
      <c r="G2" s="39"/>
      <c r="H2" s="7" t="s">
        <v>32</v>
      </c>
      <c r="I2" s="39"/>
      <c r="J2" s="70"/>
      <c r="K2" s="68" t="s">
        <v>33</v>
      </c>
      <c r="L2" s="38"/>
      <c r="M2" s="38"/>
      <c r="N2" s="38"/>
      <c r="O2" s="38"/>
      <c r="P2" s="39"/>
      <c r="Q2" s="187" t="s">
        <v>4</v>
      </c>
      <c r="R2" s="187"/>
      <c r="S2" s="187"/>
      <c r="T2" s="188"/>
      <c r="U2" s="38" t="s">
        <v>41</v>
      </c>
      <c r="V2" s="38"/>
      <c r="W2" s="38"/>
      <c r="X2" s="38"/>
      <c r="Y2" s="38"/>
      <c r="Z2" s="39"/>
      <c r="AA2" s="38" t="s">
        <v>34</v>
      </c>
      <c r="AB2" s="39"/>
      <c r="AC2" s="38"/>
      <c r="AD2" s="68" t="s">
        <v>35</v>
      </c>
      <c r="AE2" s="38"/>
      <c r="AF2" s="38"/>
      <c r="AG2" s="38"/>
      <c r="AH2" s="38"/>
      <c r="AI2" s="38"/>
      <c r="AJ2" s="159"/>
    </row>
    <row r="3" spans="1:36" ht="18.75" customHeight="1" x14ac:dyDescent="0.2">
      <c r="A3" s="189"/>
      <c r="B3" s="189"/>
      <c r="C3" s="189"/>
      <c r="D3" s="190"/>
      <c r="E3" s="53"/>
      <c r="F3" s="60"/>
      <c r="G3" s="62"/>
      <c r="H3" s="12"/>
      <c r="I3" s="12"/>
      <c r="J3" s="71"/>
      <c r="K3" s="86"/>
      <c r="L3" s="6"/>
      <c r="M3" s="43"/>
      <c r="N3" s="43"/>
      <c r="O3" s="43"/>
      <c r="P3" s="40"/>
      <c r="Q3" s="189"/>
      <c r="R3" s="189"/>
      <c r="S3" s="189"/>
      <c r="T3" s="190"/>
      <c r="U3" s="40"/>
      <c r="V3" s="6"/>
      <c r="W3" s="43"/>
      <c r="X3" s="43"/>
      <c r="Y3" s="43"/>
      <c r="Z3" s="40"/>
      <c r="AA3" s="40"/>
      <c r="AB3" s="40"/>
      <c r="AC3" s="72"/>
      <c r="AD3" s="86"/>
      <c r="AE3" s="6"/>
      <c r="AF3" s="43"/>
      <c r="AG3" s="43"/>
      <c r="AH3" s="43"/>
      <c r="AI3" s="72"/>
      <c r="AJ3" s="159"/>
    </row>
    <row r="4" spans="1:36" ht="20.25" customHeight="1" x14ac:dyDescent="0.2">
      <c r="A4" s="189"/>
      <c r="B4" s="189"/>
      <c r="C4" s="189"/>
      <c r="D4" s="190"/>
      <c r="E4" s="54" t="str">
        <f>分析５表１!E4</f>
        <v>２４ 年</v>
      </c>
      <c r="F4" s="35" t="str">
        <f>分析５表１!F4</f>
        <v>２５ 年</v>
      </c>
      <c r="G4" s="54" t="s">
        <v>49</v>
      </c>
      <c r="H4" s="17" t="str">
        <f>分析５表１!E4</f>
        <v>２４ 年</v>
      </c>
      <c r="I4" s="17" t="str">
        <f>分析５表１!F4</f>
        <v>２５ 年</v>
      </c>
      <c r="J4" s="51" t="s">
        <v>49</v>
      </c>
      <c r="K4" s="87" t="str">
        <f>分析５表１!E4</f>
        <v>２４ 年</v>
      </c>
      <c r="L4" s="18" t="str">
        <f>分析５表１!F4</f>
        <v>２５ 年</v>
      </c>
      <c r="M4" s="193" t="s">
        <v>6</v>
      </c>
      <c r="N4" s="193" t="s">
        <v>48</v>
      </c>
      <c r="O4" s="193" t="s">
        <v>5</v>
      </c>
      <c r="P4" s="203" t="s">
        <v>55</v>
      </c>
      <c r="Q4" s="189"/>
      <c r="R4" s="189"/>
      <c r="S4" s="189"/>
      <c r="T4" s="190"/>
      <c r="U4" s="18" t="str">
        <f>分析５表１!E4</f>
        <v>２４ 年</v>
      </c>
      <c r="V4" s="58" t="str">
        <f>分析５表１!F4</f>
        <v>２５ 年</v>
      </c>
      <c r="W4" s="193" t="s">
        <v>50</v>
      </c>
      <c r="X4" s="193" t="s">
        <v>57</v>
      </c>
      <c r="Y4" s="193" t="s">
        <v>5</v>
      </c>
      <c r="Z4" s="203" t="s">
        <v>51</v>
      </c>
      <c r="AA4" s="18" t="str">
        <f>分析５表１!E4</f>
        <v>２４ 年</v>
      </c>
      <c r="AB4" s="18" t="str">
        <f>分析５表１!F4</f>
        <v>２５ 年</v>
      </c>
      <c r="AC4" s="65" t="s">
        <v>49</v>
      </c>
      <c r="AD4" s="89" t="str">
        <f>分析５表１!E4</f>
        <v>２４ 年</v>
      </c>
      <c r="AE4" s="44" t="str">
        <f>分析５表１!F4</f>
        <v>２５ 年</v>
      </c>
      <c r="AF4" s="193" t="s">
        <v>36</v>
      </c>
      <c r="AG4" s="193" t="s">
        <v>48</v>
      </c>
      <c r="AH4" s="193" t="s">
        <v>5</v>
      </c>
      <c r="AI4" s="201" t="s">
        <v>56</v>
      </c>
      <c r="AJ4" s="159"/>
    </row>
    <row r="5" spans="1:36" ht="20.25" customHeight="1" thickBot="1" x14ac:dyDescent="0.25">
      <c r="A5" s="191"/>
      <c r="B5" s="191"/>
      <c r="C5" s="191"/>
      <c r="D5" s="192"/>
      <c r="E5" s="55"/>
      <c r="F5" s="19"/>
      <c r="G5" s="55"/>
      <c r="H5" s="20"/>
      <c r="I5" s="20"/>
      <c r="J5" s="19"/>
      <c r="K5" s="57"/>
      <c r="L5" s="41"/>
      <c r="M5" s="194"/>
      <c r="N5" s="194"/>
      <c r="O5" s="194"/>
      <c r="P5" s="204"/>
      <c r="Q5" s="191"/>
      <c r="R5" s="191"/>
      <c r="S5" s="191"/>
      <c r="T5" s="192"/>
      <c r="U5" s="41"/>
      <c r="V5" s="59"/>
      <c r="W5" s="200"/>
      <c r="X5" s="200"/>
      <c r="Y5" s="200"/>
      <c r="Z5" s="204"/>
      <c r="AA5" s="41"/>
      <c r="AB5" s="41"/>
      <c r="AC5" s="47"/>
      <c r="AD5" s="57"/>
      <c r="AE5" s="41"/>
      <c r="AF5" s="200"/>
      <c r="AG5" s="194"/>
      <c r="AH5" s="200"/>
      <c r="AI5" s="202"/>
      <c r="AJ5" s="159"/>
    </row>
    <row r="6" spans="1:36" ht="20.25" customHeight="1" x14ac:dyDescent="0.2">
      <c r="A6" s="24"/>
      <c r="B6" s="24"/>
      <c r="C6" s="24"/>
      <c r="D6" s="25"/>
      <c r="E6" s="50" t="s">
        <v>9</v>
      </c>
      <c r="F6" s="27" t="s">
        <v>9</v>
      </c>
      <c r="G6" s="28" t="s">
        <v>43</v>
      </c>
      <c r="H6" s="27" t="s">
        <v>9</v>
      </c>
      <c r="I6" s="27" t="s">
        <v>9</v>
      </c>
      <c r="J6" s="27" t="s">
        <v>43</v>
      </c>
      <c r="K6" s="88" t="s">
        <v>8</v>
      </c>
      <c r="L6" s="45" t="s">
        <v>8</v>
      </c>
      <c r="M6" s="45" t="s">
        <v>8</v>
      </c>
      <c r="N6" s="45" t="s">
        <v>9</v>
      </c>
      <c r="O6" s="45" t="s">
        <v>9</v>
      </c>
      <c r="P6" s="45" t="s">
        <v>8</v>
      </c>
      <c r="Q6" s="24"/>
      <c r="R6" s="24"/>
      <c r="S6" s="24"/>
      <c r="T6" s="25"/>
      <c r="U6" s="45" t="s">
        <v>8</v>
      </c>
      <c r="V6" s="45" t="s">
        <v>8</v>
      </c>
      <c r="W6" s="45" t="s">
        <v>8</v>
      </c>
      <c r="X6" s="45" t="s">
        <v>9</v>
      </c>
      <c r="Y6" s="45" t="s">
        <v>9</v>
      </c>
      <c r="Z6" s="46" t="s">
        <v>8</v>
      </c>
      <c r="AA6" s="45"/>
      <c r="AB6" s="45"/>
      <c r="AC6" s="84"/>
      <c r="AD6" s="88" t="s">
        <v>8</v>
      </c>
      <c r="AE6" s="45" t="s">
        <v>8</v>
      </c>
      <c r="AF6" s="45" t="s">
        <v>8</v>
      </c>
      <c r="AG6" s="45" t="s">
        <v>84</v>
      </c>
      <c r="AH6" s="45" t="s">
        <v>9</v>
      </c>
      <c r="AI6" s="45" t="s">
        <v>8</v>
      </c>
      <c r="AJ6" s="159"/>
    </row>
    <row r="7" spans="1:36" ht="20.25" customHeight="1" x14ac:dyDescent="0.2">
      <c r="A7" s="24"/>
      <c r="B7" s="29" t="str">
        <f>分析５表１!B7</f>
        <v>合        計</v>
      </c>
      <c r="C7" s="30"/>
      <c r="D7" s="25"/>
      <c r="E7" s="166">
        <v>8.3000000000000007</v>
      </c>
      <c r="F7" s="166">
        <v>10.9</v>
      </c>
      <c r="G7" s="81">
        <v>2.5999999999999996</v>
      </c>
      <c r="H7" s="32">
        <v>31.5</v>
      </c>
      <c r="I7" s="166">
        <v>33.799999999999997</v>
      </c>
      <c r="J7" s="81">
        <v>2.2999999999999972</v>
      </c>
      <c r="K7" s="24">
        <v>56247518</v>
      </c>
      <c r="L7" s="24">
        <v>48875022</v>
      </c>
      <c r="M7" s="112">
        <v>-7372496</v>
      </c>
      <c r="N7" s="80">
        <v>-13.1</v>
      </c>
      <c r="O7" s="32">
        <v>100</v>
      </c>
      <c r="P7" s="24">
        <v>106020</v>
      </c>
      <c r="Q7" s="24"/>
      <c r="R7" s="29" t="s">
        <v>77</v>
      </c>
      <c r="S7" s="30"/>
      <c r="T7" s="25"/>
      <c r="U7" s="24">
        <v>7191519</v>
      </c>
      <c r="V7" s="79">
        <v>6361387</v>
      </c>
      <c r="W7" s="79">
        <v>-830132</v>
      </c>
      <c r="X7" s="80">
        <v>-11.5</v>
      </c>
      <c r="Y7" s="32">
        <v>100</v>
      </c>
      <c r="Z7" s="25">
        <v>13799</v>
      </c>
      <c r="AA7" s="167">
        <v>0.224</v>
      </c>
      <c r="AB7" s="167">
        <v>0.25700000000000001</v>
      </c>
      <c r="AC7" s="85">
        <v>3.3000000000000002E-2</v>
      </c>
      <c r="AD7" s="109">
        <v>-1328558</v>
      </c>
      <c r="AE7" s="79">
        <v>1279507</v>
      </c>
      <c r="AF7" s="79">
        <v>2608065</v>
      </c>
      <c r="AG7" s="80">
        <v>-196.3</v>
      </c>
      <c r="AH7" s="80">
        <v>100</v>
      </c>
      <c r="AI7" s="42">
        <v>2776</v>
      </c>
      <c r="AJ7" s="159"/>
    </row>
    <row r="8" spans="1:36" ht="20.25" customHeight="1" x14ac:dyDescent="0.2">
      <c r="A8" s="24"/>
      <c r="B8" s="24"/>
      <c r="C8" s="24"/>
      <c r="D8" s="25"/>
      <c r="E8" s="166"/>
      <c r="F8" s="166"/>
      <c r="G8" s="81"/>
      <c r="H8" s="32"/>
      <c r="I8" s="166"/>
      <c r="J8" s="81"/>
      <c r="K8" s="24"/>
      <c r="L8" s="24"/>
      <c r="M8" s="112"/>
      <c r="N8" s="80"/>
      <c r="O8" s="32"/>
      <c r="P8" s="24"/>
      <c r="Q8" s="24"/>
      <c r="R8" s="24"/>
      <c r="S8" s="24"/>
      <c r="T8" s="25"/>
      <c r="U8" s="24"/>
      <c r="V8" s="79"/>
      <c r="W8" s="79"/>
      <c r="X8" s="80"/>
      <c r="Y8" s="32"/>
      <c r="Z8" s="25"/>
      <c r="AA8" s="167"/>
      <c r="AB8" s="167"/>
      <c r="AC8" s="85"/>
      <c r="AD8" s="109"/>
      <c r="AE8" s="79"/>
      <c r="AF8" s="79"/>
      <c r="AG8" s="80"/>
      <c r="AH8" s="80"/>
      <c r="AI8" s="42"/>
      <c r="AJ8" s="159"/>
    </row>
    <row r="9" spans="1:36" ht="20.25" customHeight="1" x14ac:dyDescent="0.2">
      <c r="A9" s="24"/>
      <c r="B9" s="33" t="s">
        <v>60</v>
      </c>
      <c r="C9" s="34" t="s">
        <v>10</v>
      </c>
      <c r="D9" s="25"/>
      <c r="E9" s="166">
        <v>13.3</v>
      </c>
      <c r="F9" s="166">
        <v>13.3</v>
      </c>
      <c r="G9" s="81">
        <v>0</v>
      </c>
      <c r="H9" s="32">
        <v>35.6</v>
      </c>
      <c r="I9" s="166">
        <v>36.299999999999997</v>
      </c>
      <c r="J9" s="81">
        <v>0.69999999999999574</v>
      </c>
      <c r="K9" s="109">
        <v>5520516</v>
      </c>
      <c r="L9" s="79">
        <v>5737065</v>
      </c>
      <c r="M9" s="112">
        <v>216549</v>
      </c>
      <c r="N9" s="80">
        <v>3.9</v>
      </c>
      <c r="O9" s="32">
        <v>11.7</v>
      </c>
      <c r="P9" s="24">
        <v>52634</v>
      </c>
      <c r="Q9" s="24"/>
      <c r="R9" s="33" t="s">
        <v>60</v>
      </c>
      <c r="S9" s="34" t="s">
        <v>10</v>
      </c>
      <c r="T9" s="25"/>
      <c r="U9" s="109">
        <v>538045</v>
      </c>
      <c r="V9" s="79">
        <v>658121</v>
      </c>
      <c r="W9" s="137">
        <v>120076</v>
      </c>
      <c r="X9" s="138">
        <v>22.3</v>
      </c>
      <c r="Y9" s="32">
        <v>10.3</v>
      </c>
      <c r="Z9" s="25">
        <v>6038</v>
      </c>
      <c r="AA9" s="167">
        <v>0.26500000000000001</v>
      </c>
      <c r="AB9" s="167">
        <v>0.26300000000000001</v>
      </c>
      <c r="AC9" s="85">
        <v>-2.0000000000000018E-3</v>
      </c>
      <c r="AD9" s="109">
        <v>-118507</v>
      </c>
      <c r="AE9" s="79">
        <v>252575</v>
      </c>
      <c r="AF9" s="79">
        <v>371082</v>
      </c>
      <c r="AG9" s="80">
        <v>-313.10000000000002</v>
      </c>
      <c r="AH9" s="80">
        <v>19.7</v>
      </c>
      <c r="AI9" s="42">
        <v>2317</v>
      </c>
      <c r="AJ9" s="159"/>
    </row>
    <row r="10" spans="1:36" ht="20.25" customHeight="1" x14ac:dyDescent="0.2">
      <c r="A10" s="24"/>
      <c r="B10" s="33">
        <v>10</v>
      </c>
      <c r="C10" s="34" t="s">
        <v>11</v>
      </c>
      <c r="D10" s="25"/>
      <c r="E10" s="169">
        <v>4.5999999999999996</v>
      </c>
      <c r="F10" s="166">
        <v>5.2</v>
      </c>
      <c r="G10" s="133">
        <v>0.60000000000000053</v>
      </c>
      <c r="H10" s="132">
        <v>57.1</v>
      </c>
      <c r="I10" s="166">
        <v>78</v>
      </c>
      <c r="J10" s="133">
        <v>20.9</v>
      </c>
      <c r="K10" s="162">
        <v>545748</v>
      </c>
      <c r="L10" s="79">
        <v>177980</v>
      </c>
      <c r="M10" s="112">
        <v>-367768</v>
      </c>
      <c r="N10" s="132">
        <v>-67.400000000000006</v>
      </c>
      <c r="O10" s="32">
        <v>0.4</v>
      </c>
      <c r="P10" s="24">
        <v>59327</v>
      </c>
      <c r="Q10" s="24"/>
      <c r="R10" s="33">
        <v>10</v>
      </c>
      <c r="S10" s="34" t="s">
        <v>11</v>
      </c>
      <c r="T10" s="25"/>
      <c r="U10" s="162">
        <v>48462</v>
      </c>
      <c r="V10" s="79">
        <v>20434</v>
      </c>
      <c r="W10" s="139">
        <v>-28028</v>
      </c>
      <c r="X10" s="140">
        <v>-57.8</v>
      </c>
      <c r="Y10" s="32">
        <v>0.3</v>
      </c>
      <c r="Z10" s="25">
        <v>6811</v>
      </c>
      <c r="AA10" s="170">
        <v>0.39400000000000002</v>
      </c>
      <c r="AB10" s="167">
        <v>0.127</v>
      </c>
      <c r="AC10" s="134">
        <v>-0.26700000000000002</v>
      </c>
      <c r="AD10" s="162">
        <v>-10835</v>
      </c>
      <c r="AE10" s="79">
        <v>30232</v>
      </c>
      <c r="AF10" s="112">
        <v>41067</v>
      </c>
      <c r="AG10" s="132">
        <v>-379</v>
      </c>
      <c r="AH10" s="80">
        <v>2.4</v>
      </c>
      <c r="AI10" s="42">
        <v>10077</v>
      </c>
      <c r="AJ10" s="159"/>
    </row>
    <row r="11" spans="1:36" ht="20.25" customHeight="1" x14ac:dyDescent="0.2">
      <c r="A11" s="24"/>
      <c r="B11" s="33">
        <v>11</v>
      </c>
      <c r="C11" s="34" t="s">
        <v>12</v>
      </c>
      <c r="D11" s="25"/>
      <c r="E11" s="166">
        <v>17.600000000000001</v>
      </c>
      <c r="F11" s="166">
        <v>17.5</v>
      </c>
      <c r="G11" s="81">
        <v>-0.10000000000000142</v>
      </c>
      <c r="H11" s="80">
        <v>37.299999999999997</v>
      </c>
      <c r="I11" s="166">
        <v>35.1</v>
      </c>
      <c r="J11" s="81">
        <v>-2.1999999999999957</v>
      </c>
      <c r="K11" s="109">
        <v>1328326</v>
      </c>
      <c r="L11" s="79">
        <v>774951</v>
      </c>
      <c r="M11" s="112">
        <v>-553375</v>
      </c>
      <c r="N11" s="80">
        <v>-41.7</v>
      </c>
      <c r="O11" s="32">
        <v>1.6</v>
      </c>
      <c r="P11" s="24">
        <v>28702</v>
      </c>
      <c r="Q11" s="24"/>
      <c r="R11" s="33">
        <v>11</v>
      </c>
      <c r="S11" s="34" t="s">
        <v>12</v>
      </c>
      <c r="T11" s="25"/>
      <c r="U11" s="109">
        <v>327995</v>
      </c>
      <c r="V11" s="79">
        <v>47311</v>
      </c>
      <c r="W11" s="137">
        <v>-280684</v>
      </c>
      <c r="X11" s="138">
        <v>-85.6</v>
      </c>
      <c r="Y11" s="32">
        <v>0.7</v>
      </c>
      <c r="Z11" s="25">
        <v>1752</v>
      </c>
      <c r="AA11" s="167">
        <v>0.376</v>
      </c>
      <c r="AB11" s="167">
        <v>0.26</v>
      </c>
      <c r="AC11" s="85">
        <v>-0.11599999999999999</v>
      </c>
      <c r="AD11" s="109">
        <v>17141</v>
      </c>
      <c r="AE11" s="79">
        <v>91791</v>
      </c>
      <c r="AF11" s="79">
        <v>74650</v>
      </c>
      <c r="AG11" s="80">
        <v>435.5</v>
      </c>
      <c r="AH11" s="80">
        <v>7.2</v>
      </c>
      <c r="AI11" s="42">
        <v>3400</v>
      </c>
      <c r="AJ11" s="159"/>
    </row>
    <row r="12" spans="1:36" ht="20.25" customHeight="1" x14ac:dyDescent="0.2">
      <c r="A12" s="24"/>
      <c r="B12" s="33">
        <v>12</v>
      </c>
      <c r="C12" s="34" t="s">
        <v>13</v>
      </c>
      <c r="D12" s="25"/>
      <c r="E12" s="166">
        <v>10.6</v>
      </c>
      <c r="F12" s="166">
        <v>9.1</v>
      </c>
      <c r="G12" s="81">
        <v>-1.5</v>
      </c>
      <c r="H12" s="80">
        <v>28.4</v>
      </c>
      <c r="I12" s="166">
        <v>26.7</v>
      </c>
      <c r="J12" s="81">
        <v>-1.6999999999999993</v>
      </c>
      <c r="K12" s="109">
        <v>747145</v>
      </c>
      <c r="L12" s="79">
        <v>700567</v>
      </c>
      <c r="M12" s="112">
        <v>-46578</v>
      </c>
      <c r="N12" s="80">
        <v>-6.2</v>
      </c>
      <c r="O12" s="32">
        <v>1.4</v>
      </c>
      <c r="P12" s="24">
        <v>100081</v>
      </c>
      <c r="Q12" s="24"/>
      <c r="R12" s="33">
        <v>12</v>
      </c>
      <c r="S12" s="34" t="s">
        <v>13</v>
      </c>
      <c r="T12" s="25"/>
      <c r="U12" s="109">
        <v>66493</v>
      </c>
      <c r="V12" s="79">
        <v>43987</v>
      </c>
      <c r="W12" s="137">
        <v>-22506</v>
      </c>
      <c r="X12" s="138">
        <v>-33.799999999999997</v>
      </c>
      <c r="Y12" s="32">
        <v>0.7</v>
      </c>
      <c r="Z12" s="25">
        <v>6284</v>
      </c>
      <c r="AA12" s="167">
        <v>0.35399999999999998</v>
      </c>
      <c r="AB12" s="167">
        <v>0.29599999999999999</v>
      </c>
      <c r="AC12" s="85">
        <v>-5.7999999999999996E-2</v>
      </c>
      <c r="AD12" s="109">
        <v>123485</v>
      </c>
      <c r="AE12" s="79">
        <v>90680</v>
      </c>
      <c r="AF12" s="79">
        <v>-32805</v>
      </c>
      <c r="AG12" s="80">
        <v>-26.6</v>
      </c>
      <c r="AH12" s="80">
        <v>7.1</v>
      </c>
      <c r="AI12" s="42">
        <v>12954</v>
      </c>
      <c r="AJ12" s="159"/>
    </row>
    <row r="13" spans="1:36" ht="20.25" customHeight="1" x14ac:dyDescent="0.2">
      <c r="A13" s="24"/>
      <c r="B13" s="33">
        <v>13</v>
      </c>
      <c r="C13" s="34" t="s">
        <v>14</v>
      </c>
      <c r="D13" s="25"/>
      <c r="E13" s="166">
        <v>14.6</v>
      </c>
      <c r="F13" s="169" t="s">
        <v>75</v>
      </c>
      <c r="G13" s="133" t="s">
        <v>75</v>
      </c>
      <c r="H13" s="80">
        <v>47.1</v>
      </c>
      <c r="I13" s="169" t="s">
        <v>75</v>
      </c>
      <c r="J13" s="133" t="s">
        <v>75</v>
      </c>
      <c r="K13" s="109">
        <v>230772</v>
      </c>
      <c r="L13" s="112" t="s">
        <v>75</v>
      </c>
      <c r="M13" s="112" t="s">
        <v>75</v>
      </c>
      <c r="N13" s="132" t="s">
        <v>75</v>
      </c>
      <c r="O13" s="131" t="s">
        <v>75</v>
      </c>
      <c r="P13" s="27" t="s">
        <v>75</v>
      </c>
      <c r="Q13" s="24"/>
      <c r="R13" s="33">
        <v>13</v>
      </c>
      <c r="S13" s="34" t="s">
        <v>14</v>
      </c>
      <c r="T13" s="25"/>
      <c r="U13" s="109">
        <v>10620</v>
      </c>
      <c r="V13" s="112" t="s">
        <v>75</v>
      </c>
      <c r="W13" s="139" t="s">
        <v>75</v>
      </c>
      <c r="X13" s="140" t="s">
        <v>75</v>
      </c>
      <c r="Y13" s="131" t="s">
        <v>75</v>
      </c>
      <c r="Z13" s="28" t="s">
        <v>75</v>
      </c>
      <c r="AA13" s="167">
        <v>0.28499999999999998</v>
      </c>
      <c r="AB13" s="170" t="s">
        <v>75</v>
      </c>
      <c r="AC13" s="134" t="s">
        <v>75</v>
      </c>
      <c r="AD13" s="109">
        <v>-5645</v>
      </c>
      <c r="AE13" s="112" t="s">
        <v>75</v>
      </c>
      <c r="AF13" s="112" t="s">
        <v>75</v>
      </c>
      <c r="AG13" s="132" t="s">
        <v>75</v>
      </c>
      <c r="AH13" s="132" t="s">
        <v>75</v>
      </c>
      <c r="AI13" s="42" t="s">
        <v>75</v>
      </c>
      <c r="AJ13" s="159"/>
    </row>
    <row r="14" spans="1:36" ht="20.25" customHeight="1" x14ac:dyDescent="0.2">
      <c r="A14" s="24"/>
      <c r="B14" s="33">
        <v>14</v>
      </c>
      <c r="C14" s="34" t="s">
        <v>66</v>
      </c>
      <c r="D14" s="25"/>
      <c r="E14" s="166">
        <v>12.4</v>
      </c>
      <c r="F14" s="166">
        <v>12.7</v>
      </c>
      <c r="G14" s="81">
        <v>0.29999999999999893</v>
      </c>
      <c r="H14" s="80">
        <v>48.3</v>
      </c>
      <c r="I14" s="166">
        <v>47.3</v>
      </c>
      <c r="J14" s="81">
        <v>-1</v>
      </c>
      <c r="K14" s="109">
        <v>3246212</v>
      </c>
      <c r="L14" s="79">
        <v>3114056</v>
      </c>
      <c r="M14" s="112">
        <v>-132156</v>
      </c>
      <c r="N14" s="80">
        <v>-4.0999999999999996</v>
      </c>
      <c r="O14" s="32">
        <v>6.4</v>
      </c>
      <c r="P14" s="24">
        <v>111216</v>
      </c>
      <c r="Q14" s="24"/>
      <c r="R14" s="33">
        <v>14</v>
      </c>
      <c r="S14" s="34" t="s">
        <v>66</v>
      </c>
      <c r="T14" s="25"/>
      <c r="U14" s="109">
        <v>378966</v>
      </c>
      <c r="V14" s="79">
        <v>517684</v>
      </c>
      <c r="W14" s="137">
        <v>138718</v>
      </c>
      <c r="X14" s="138">
        <v>36.6</v>
      </c>
      <c r="Y14" s="32">
        <v>8.1</v>
      </c>
      <c r="Z14" s="25">
        <v>18489</v>
      </c>
      <c r="AA14" s="167">
        <v>0.32500000000000001</v>
      </c>
      <c r="AB14" s="167">
        <v>0.318</v>
      </c>
      <c r="AC14" s="85">
        <v>-7.0000000000000062E-3</v>
      </c>
      <c r="AD14" s="109">
        <v>15941</v>
      </c>
      <c r="AE14" s="79">
        <v>-15852</v>
      </c>
      <c r="AF14" s="79">
        <v>-31793</v>
      </c>
      <c r="AG14" s="80">
        <v>199.4</v>
      </c>
      <c r="AH14" s="80">
        <v>-1.2</v>
      </c>
      <c r="AI14" s="42">
        <v>-566</v>
      </c>
      <c r="AJ14" s="159"/>
    </row>
    <row r="15" spans="1:36" ht="20.25" customHeight="1" x14ac:dyDescent="0.2">
      <c r="A15" s="24"/>
      <c r="B15" s="33">
        <v>15</v>
      </c>
      <c r="C15" s="34" t="s">
        <v>15</v>
      </c>
      <c r="D15" s="25"/>
      <c r="E15" s="166">
        <v>20.399999999999999</v>
      </c>
      <c r="F15" s="166">
        <v>19.899999999999999</v>
      </c>
      <c r="G15" s="81">
        <v>-0.5</v>
      </c>
      <c r="H15" s="80">
        <v>48.7</v>
      </c>
      <c r="I15" s="166">
        <v>46</v>
      </c>
      <c r="J15" s="81">
        <v>-2.7000000000000028</v>
      </c>
      <c r="K15" s="109">
        <v>1676963</v>
      </c>
      <c r="L15" s="79">
        <v>1862696</v>
      </c>
      <c r="M15" s="112">
        <v>185733</v>
      </c>
      <c r="N15" s="80">
        <v>11.1</v>
      </c>
      <c r="O15" s="32">
        <v>3.8</v>
      </c>
      <c r="P15" s="24">
        <v>56445</v>
      </c>
      <c r="Q15" s="24"/>
      <c r="R15" s="33">
        <v>15</v>
      </c>
      <c r="S15" s="34" t="s">
        <v>15</v>
      </c>
      <c r="T15" s="25"/>
      <c r="U15" s="109">
        <v>153926</v>
      </c>
      <c r="V15" s="79">
        <v>240407</v>
      </c>
      <c r="W15" s="137">
        <v>86481</v>
      </c>
      <c r="X15" s="138">
        <v>56.2</v>
      </c>
      <c r="Y15" s="32">
        <v>3.8</v>
      </c>
      <c r="Z15" s="25">
        <v>7285</v>
      </c>
      <c r="AA15" s="167">
        <v>0.39</v>
      </c>
      <c r="AB15" s="167">
        <v>0.40200000000000002</v>
      </c>
      <c r="AC15" s="85">
        <v>1.2000000000000011E-2</v>
      </c>
      <c r="AD15" s="109">
        <v>13146</v>
      </c>
      <c r="AE15" s="79">
        <v>-3082</v>
      </c>
      <c r="AF15" s="79">
        <v>-16228</v>
      </c>
      <c r="AG15" s="80">
        <v>123.4</v>
      </c>
      <c r="AH15" s="80">
        <v>-0.2</v>
      </c>
      <c r="AI15" s="42">
        <v>-93</v>
      </c>
      <c r="AJ15" s="159"/>
    </row>
    <row r="16" spans="1:36" ht="20.25" customHeight="1" x14ac:dyDescent="0.2">
      <c r="A16" s="24"/>
      <c r="B16" s="33">
        <v>16</v>
      </c>
      <c r="C16" s="34" t="s">
        <v>16</v>
      </c>
      <c r="D16" s="25"/>
      <c r="E16" s="169">
        <v>10.6</v>
      </c>
      <c r="F16" s="169">
        <v>11.1</v>
      </c>
      <c r="G16" s="133">
        <v>0.5</v>
      </c>
      <c r="H16" s="132">
        <v>17.600000000000001</v>
      </c>
      <c r="I16" s="169">
        <v>18.2</v>
      </c>
      <c r="J16" s="133">
        <v>0.59999999999999787</v>
      </c>
      <c r="K16" s="162">
        <v>5836571</v>
      </c>
      <c r="L16" s="112">
        <v>5554422</v>
      </c>
      <c r="M16" s="112">
        <v>-282149</v>
      </c>
      <c r="N16" s="132">
        <v>-4.8</v>
      </c>
      <c r="O16" s="131">
        <v>11.4</v>
      </c>
      <c r="P16" s="27">
        <v>308579</v>
      </c>
      <c r="Q16" s="24"/>
      <c r="R16" s="33">
        <v>16</v>
      </c>
      <c r="S16" s="34" t="s">
        <v>16</v>
      </c>
      <c r="T16" s="25"/>
      <c r="U16" s="162">
        <v>963583</v>
      </c>
      <c r="V16" s="112">
        <v>500171</v>
      </c>
      <c r="W16" s="139">
        <v>-463412</v>
      </c>
      <c r="X16" s="140">
        <v>-48.1</v>
      </c>
      <c r="Y16" s="131">
        <v>7.9</v>
      </c>
      <c r="Z16" s="28">
        <v>27787</v>
      </c>
      <c r="AA16" s="170">
        <v>0.45900000000000002</v>
      </c>
      <c r="AB16" s="170">
        <v>0.45200000000000001</v>
      </c>
      <c r="AC16" s="134">
        <v>-7.0000000000000062E-3</v>
      </c>
      <c r="AD16" s="162">
        <v>414044</v>
      </c>
      <c r="AE16" s="112">
        <v>-147062</v>
      </c>
      <c r="AF16" s="112">
        <v>-561106</v>
      </c>
      <c r="AG16" s="132">
        <v>-135.5</v>
      </c>
      <c r="AH16" s="132">
        <v>-11.5</v>
      </c>
      <c r="AI16" s="42">
        <v>-8170</v>
      </c>
      <c r="AJ16" s="159"/>
    </row>
    <row r="17" spans="1:36" ht="20.25" customHeight="1" x14ac:dyDescent="0.2">
      <c r="A17" s="24"/>
      <c r="B17" s="33">
        <v>17</v>
      </c>
      <c r="C17" s="34" t="s">
        <v>17</v>
      </c>
      <c r="D17" s="25"/>
      <c r="E17" s="169">
        <v>1</v>
      </c>
      <c r="F17" s="169" t="s">
        <v>75</v>
      </c>
      <c r="G17" s="133" t="s">
        <v>75</v>
      </c>
      <c r="H17" s="132">
        <v>26.6</v>
      </c>
      <c r="I17" s="169" t="s">
        <v>75</v>
      </c>
      <c r="J17" s="133" t="s">
        <v>75</v>
      </c>
      <c r="K17" s="162">
        <v>6217032</v>
      </c>
      <c r="L17" s="112" t="s">
        <v>75</v>
      </c>
      <c r="M17" s="112" t="s">
        <v>75</v>
      </c>
      <c r="N17" s="132" t="s">
        <v>75</v>
      </c>
      <c r="O17" s="131" t="s">
        <v>75</v>
      </c>
      <c r="P17" s="27" t="s">
        <v>75</v>
      </c>
      <c r="Q17" s="24"/>
      <c r="R17" s="33">
        <v>17</v>
      </c>
      <c r="S17" s="34" t="s">
        <v>17</v>
      </c>
      <c r="T17" s="25"/>
      <c r="U17" s="162">
        <v>762819</v>
      </c>
      <c r="V17" s="112" t="s">
        <v>75</v>
      </c>
      <c r="W17" s="139" t="s">
        <v>75</v>
      </c>
      <c r="X17" s="140" t="s">
        <v>75</v>
      </c>
      <c r="Y17" s="131" t="s">
        <v>75</v>
      </c>
      <c r="Z17" s="28" t="s">
        <v>75</v>
      </c>
      <c r="AA17" s="170">
        <v>9.1999999999999998E-2</v>
      </c>
      <c r="AB17" s="170" t="s">
        <v>75</v>
      </c>
      <c r="AC17" s="134" t="s">
        <v>75</v>
      </c>
      <c r="AD17" s="162">
        <v>-633436</v>
      </c>
      <c r="AE17" s="112" t="s">
        <v>75</v>
      </c>
      <c r="AF17" s="112" t="s">
        <v>75</v>
      </c>
      <c r="AG17" s="132" t="s">
        <v>75</v>
      </c>
      <c r="AH17" s="132" t="s">
        <v>75</v>
      </c>
      <c r="AI17" s="42" t="s">
        <v>75</v>
      </c>
      <c r="AJ17" s="159"/>
    </row>
    <row r="18" spans="1:36" ht="20.25" customHeight="1" x14ac:dyDescent="0.2">
      <c r="A18" s="24"/>
      <c r="B18" s="33">
        <v>18</v>
      </c>
      <c r="C18" s="34" t="s">
        <v>18</v>
      </c>
      <c r="D18" s="25"/>
      <c r="E18" s="166">
        <v>12.4</v>
      </c>
      <c r="F18" s="166">
        <v>11.1</v>
      </c>
      <c r="G18" s="81">
        <v>-1.3000000000000007</v>
      </c>
      <c r="H18" s="80">
        <v>35.6</v>
      </c>
      <c r="I18" s="166">
        <v>34.6</v>
      </c>
      <c r="J18" s="81">
        <v>-1</v>
      </c>
      <c r="K18" s="109">
        <v>3616289</v>
      </c>
      <c r="L18" s="79">
        <v>3882468</v>
      </c>
      <c r="M18" s="112">
        <v>266179</v>
      </c>
      <c r="N18" s="80">
        <v>7.4</v>
      </c>
      <c r="O18" s="32">
        <v>7.9</v>
      </c>
      <c r="P18" s="24">
        <v>114190</v>
      </c>
      <c r="Q18" s="24"/>
      <c r="R18" s="33">
        <v>18</v>
      </c>
      <c r="S18" s="34" t="s">
        <v>18</v>
      </c>
      <c r="T18" s="25"/>
      <c r="U18" s="109">
        <v>548064</v>
      </c>
      <c r="V18" s="79">
        <v>680090</v>
      </c>
      <c r="W18" s="137">
        <v>132026</v>
      </c>
      <c r="X18" s="138">
        <v>24.1</v>
      </c>
      <c r="Y18" s="32">
        <v>10.7</v>
      </c>
      <c r="Z18" s="25">
        <v>20003</v>
      </c>
      <c r="AA18" s="167">
        <v>0.35499999999999998</v>
      </c>
      <c r="AB18" s="167">
        <v>0.34799999999999998</v>
      </c>
      <c r="AC18" s="85">
        <v>-7.0000000000000062E-3</v>
      </c>
      <c r="AD18" s="109">
        <v>43265</v>
      </c>
      <c r="AE18" s="79">
        <v>30553</v>
      </c>
      <c r="AF18" s="79">
        <v>-12712</v>
      </c>
      <c r="AG18" s="80">
        <v>-29.4</v>
      </c>
      <c r="AH18" s="80">
        <v>2.4</v>
      </c>
      <c r="AI18" s="42">
        <v>899</v>
      </c>
      <c r="AJ18" s="159"/>
    </row>
    <row r="19" spans="1:36" ht="20.25" customHeight="1" x14ac:dyDescent="0.2">
      <c r="A19" s="24"/>
      <c r="B19" s="33">
        <v>19</v>
      </c>
      <c r="C19" s="34" t="s">
        <v>19</v>
      </c>
      <c r="D19" s="25"/>
      <c r="E19" s="169">
        <v>18.8</v>
      </c>
      <c r="F19" s="169">
        <v>17.3</v>
      </c>
      <c r="G19" s="133">
        <v>-1.5</v>
      </c>
      <c r="H19" s="132">
        <v>38.799999999999997</v>
      </c>
      <c r="I19" s="169">
        <v>35.6</v>
      </c>
      <c r="J19" s="133">
        <v>-3.1999999999999957</v>
      </c>
      <c r="K19" s="162">
        <v>439000</v>
      </c>
      <c r="L19" s="112">
        <v>434806</v>
      </c>
      <c r="M19" s="112">
        <v>-4194</v>
      </c>
      <c r="N19" s="132">
        <v>-1</v>
      </c>
      <c r="O19" s="131">
        <v>0.9</v>
      </c>
      <c r="P19" s="27">
        <v>108702</v>
      </c>
      <c r="Q19" s="24"/>
      <c r="R19" s="33">
        <v>19</v>
      </c>
      <c r="S19" s="34" t="s">
        <v>19</v>
      </c>
      <c r="T19" s="25"/>
      <c r="U19" s="162">
        <v>16852</v>
      </c>
      <c r="V19" s="112">
        <v>39152</v>
      </c>
      <c r="W19" s="139">
        <v>22300</v>
      </c>
      <c r="X19" s="140">
        <v>132.30000000000001</v>
      </c>
      <c r="Y19" s="131">
        <v>0.6</v>
      </c>
      <c r="Z19" s="28">
        <v>9788</v>
      </c>
      <c r="AA19" s="170">
        <v>0.32400000000000001</v>
      </c>
      <c r="AB19" s="170">
        <v>0.313</v>
      </c>
      <c r="AC19" s="134">
        <v>-1.100000000000001E-2</v>
      </c>
      <c r="AD19" s="162">
        <v>-8113</v>
      </c>
      <c r="AE19" s="112">
        <v>4458</v>
      </c>
      <c r="AF19" s="112">
        <v>12571</v>
      </c>
      <c r="AG19" s="132">
        <v>-154.9</v>
      </c>
      <c r="AH19" s="132">
        <v>0.3</v>
      </c>
      <c r="AI19" s="42">
        <v>1115</v>
      </c>
      <c r="AJ19" s="159"/>
    </row>
    <row r="20" spans="1:36" ht="20.25" customHeight="1" x14ac:dyDescent="0.2">
      <c r="A20" s="24"/>
      <c r="B20" s="33">
        <v>20</v>
      </c>
      <c r="C20" s="34" t="s">
        <v>20</v>
      </c>
      <c r="D20" s="25"/>
      <c r="E20" s="166">
        <v>14.7</v>
      </c>
      <c r="F20" s="166">
        <v>16.2</v>
      </c>
      <c r="G20" s="81">
        <v>1.5</v>
      </c>
      <c r="H20" s="80">
        <v>21.3</v>
      </c>
      <c r="I20" s="166">
        <v>21.9</v>
      </c>
      <c r="J20" s="81">
        <v>0.59999999999999787</v>
      </c>
      <c r="K20" s="109">
        <v>55948</v>
      </c>
      <c r="L20" s="79">
        <v>58274</v>
      </c>
      <c r="M20" s="112">
        <v>2326</v>
      </c>
      <c r="N20" s="80">
        <v>4.2</v>
      </c>
      <c r="O20" s="32">
        <v>0.1</v>
      </c>
      <c r="P20" s="24">
        <v>11655</v>
      </c>
      <c r="Q20" s="24"/>
      <c r="R20" s="33">
        <v>20</v>
      </c>
      <c r="S20" s="34" t="s">
        <v>20</v>
      </c>
      <c r="T20" s="25"/>
      <c r="U20" s="109">
        <v>1042</v>
      </c>
      <c r="V20" s="79">
        <v>5102</v>
      </c>
      <c r="W20" s="137">
        <v>4060</v>
      </c>
      <c r="X20" s="138">
        <v>389.6</v>
      </c>
      <c r="Y20" s="32">
        <v>0.1</v>
      </c>
      <c r="Z20" s="25">
        <v>1020</v>
      </c>
      <c r="AA20" s="167">
        <v>0.13900000000000001</v>
      </c>
      <c r="AB20" s="167">
        <v>0.154</v>
      </c>
      <c r="AC20" s="85">
        <v>1.4999999999999986E-2</v>
      </c>
      <c r="AD20" s="109">
        <v>-14335</v>
      </c>
      <c r="AE20" s="79">
        <v>16865</v>
      </c>
      <c r="AF20" s="79">
        <v>31200</v>
      </c>
      <c r="AG20" s="80">
        <v>-217.6</v>
      </c>
      <c r="AH20" s="80">
        <v>1.3</v>
      </c>
      <c r="AI20" s="42">
        <v>3373</v>
      </c>
      <c r="AJ20" s="159"/>
    </row>
    <row r="21" spans="1:36" ht="20.25" customHeight="1" x14ac:dyDescent="0.2">
      <c r="A21" s="24"/>
      <c r="B21" s="33">
        <v>21</v>
      </c>
      <c r="C21" s="34" t="s">
        <v>21</v>
      </c>
      <c r="D21" s="25"/>
      <c r="E21" s="166">
        <v>16.8</v>
      </c>
      <c r="F21" s="166">
        <v>19.7</v>
      </c>
      <c r="G21" s="81">
        <v>2.8999999999999986</v>
      </c>
      <c r="H21" s="80">
        <v>29.4</v>
      </c>
      <c r="I21" s="166">
        <v>51.2</v>
      </c>
      <c r="J21" s="81">
        <v>21.800000000000004</v>
      </c>
      <c r="K21" s="109">
        <v>3610876</v>
      </c>
      <c r="L21" s="79">
        <v>3480786</v>
      </c>
      <c r="M21" s="112">
        <v>-130090</v>
      </c>
      <c r="N21" s="80">
        <v>-3.6</v>
      </c>
      <c r="O21" s="32">
        <v>7.1</v>
      </c>
      <c r="P21" s="24">
        <v>290066</v>
      </c>
      <c r="Q21" s="24"/>
      <c r="R21" s="33">
        <v>21</v>
      </c>
      <c r="S21" s="34" t="s">
        <v>21</v>
      </c>
      <c r="T21" s="25"/>
      <c r="U21" s="109">
        <v>1028182</v>
      </c>
      <c r="V21" s="79">
        <v>405837</v>
      </c>
      <c r="W21" s="137">
        <v>-622345</v>
      </c>
      <c r="X21" s="138">
        <v>-60.5</v>
      </c>
      <c r="Y21" s="32">
        <v>6.4</v>
      </c>
      <c r="Z21" s="25">
        <v>33820</v>
      </c>
      <c r="AA21" s="167">
        <v>0.76300000000000001</v>
      </c>
      <c r="AB21" s="167">
        <v>0.86</v>
      </c>
      <c r="AC21" s="85">
        <v>9.6999999999999975E-2</v>
      </c>
      <c r="AD21" s="109">
        <v>629081</v>
      </c>
      <c r="AE21" s="79">
        <v>-229623</v>
      </c>
      <c r="AF21" s="79">
        <v>-858704</v>
      </c>
      <c r="AG21" s="80">
        <v>136.5</v>
      </c>
      <c r="AH21" s="80">
        <v>-17.899999999999999</v>
      </c>
      <c r="AI21" s="42">
        <v>-19135</v>
      </c>
      <c r="AJ21" s="159"/>
    </row>
    <row r="22" spans="1:36" ht="20.25" customHeight="1" x14ac:dyDescent="0.2">
      <c r="A22" s="24"/>
      <c r="B22" s="33">
        <v>22</v>
      </c>
      <c r="C22" s="34" t="s">
        <v>22</v>
      </c>
      <c r="D22" s="25"/>
      <c r="E22" s="166">
        <v>5.4</v>
      </c>
      <c r="F22" s="166">
        <v>5.5</v>
      </c>
      <c r="G22" s="81">
        <v>9.9999999999999645E-2</v>
      </c>
      <c r="H22" s="80">
        <v>27.2</v>
      </c>
      <c r="I22" s="166">
        <v>27.5</v>
      </c>
      <c r="J22" s="81">
        <v>0.30000000000000071</v>
      </c>
      <c r="K22" s="109">
        <v>936864</v>
      </c>
      <c r="L22" s="79">
        <v>846139</v>
      </c>
      <c r="M22" s="112">
        <v>-90725</v>
      </c>
      <c r="N22" s="80">
        <v>-9.6999999999999993</v>
      </c>
      <c r="O22" s="32">
        <v>1.7</v>
      </c>
      <c r="P22" s="24">
        <v>120877</v>
      </c>
      <c r="Q22" s="24"/>
      <c r="R22" s="33">
        <v>22</v>
      </c>
      <c r="S22" s="34" t="s">
        <v>22</v>
      </c>
      <c r="T22" s="25"/>
      <c r="U22" s="109">
        <v>103627</v>
      </c>
      <c r="V22" s="79">
        <v>84860</v>
      </c>
      <c r="W22" s="137">
        <v>-18767</v>
      </c>
      <c r="X22" s="138">
        <v>-18.100000000000001</v>
      </c>
      <c r="Y22" s="32">
        <v>1.3</v>
      </c>
      <c r="Z22" s="25">
        <v>12123</v>
      </c>
      <c r="AA22" s="167">
        <v>0.26900000000000002</v>
      </c>
      <c r="AB22" s="167">
        <v>0.22900000000000001</v>
      </c>
      <c r="AC22" s="85">
        <v>-4.0000000000000008E-2</v>
      </c>
      <c r="AD22" s="109">
        <v>-16385</v>
      </c>
      <c r="AE22" s="79">
        <v>-24347</v>
      </c>
      <c r="AF22" s="79">
        <v>-7962</v>
      </c>
      <c r="AG22" s="80">
        <v>-48.6</v>
      </c>
      <c r="AH22" s="80">
        <v>-1.9</v>
      </c>
      <c r="AI22" s="42">
        <v>-3478</v>
      </c>
      <c r="AJ22" s="159"/>
    </row>
    <row r="23" spans="1:36" ht="20.25" customHeight="1" x14ac:dyDescent="0.2">
      <c r="A23" s="24"/>
      <c r="B23" s="33">
        <v>23</v>
      </c>
      <c r="C23" s="34" t="s">
        <v>23</v>
      </c>
      <c r="D23" s="25"/>
      <c r="E23" s="166">
        <v>1</v>
      </c>
      <c r="F23" s="166">
        <v>1.2</v>
      </c>
      <c r="G23" s="81">
        <v>0.19999999999999996</v>
      </c>
      <c r="H23" s="80">
        <v>5.0999999999999996</v>
      </c>
      <c r="I23" s="166">
        <v>4.7</v>
      </c>
      <c r="J23" s="81">
        <v>-0.39999999999999947</v>
      </c>
      <c r="K23" s="109">
        <v>3125054</v>
      </c>
      <c r="L23" s="79">
        <v>3425687</v>
      </c>
      <c r="M23" s="112">
        <v>300633</v>
      </c>
      <c r="N23" s="80">
        <v>9.6</v>
      </c>
      <c r="O23" s="32">
        <v>7</v>
      </c>
      <c r="P23" s="24">
        <v>570948</v>
      </c>
      <c r="Q23" s="24"/>
      <c r="R23" s="33">
        <v>23</v>
      </c>
      <c r="S23" s="34" t="s">
        <v>23</v>
      </c>
      <c r="T23" s="25"/>
      <c r="U23" s="109">
        <v>380328</v>
      </c>
      <c r="V23" s="79">
        <v>904755</v>
      </c>
      <c r="W23" s="137">
        <v>524427</v>
      </c>
      <c r="X23" s="138">
        <v>137.9</v>
      </c>
      <c r="Y23" s="32">
        <v>14.2</v>
      </c>
      <c r="Z23" s="25">
        <v>150793</v>
      </c>
      <c r="AA23" s="167">
        <v>8.4000000000000005E-2</v>
      </c>
      <c r="AB23" s="167">
        <v>9.6000000000000002E-2</v>
      </c>
      <c r="AC23" s="85">
        <v>1.1999999999999997E-2</v>
      </c>
      <c r="AD23" s="109">
        <v>-872624</v>
      </c>
      <c r="AE23" s="79">
        <v>1415233</v>
      </c>
      <c r="AF23" s="79">
        <v>2287857</v>
      </c>
      <c r="AG23" s="80">
        <v>-262.2</v>
      </c>
      <c r="AH23" s="80">
        <v>110.6</v>
      </c>
      <c r="AI23" s="42">
        <v>235872</v>
      </c>
      <c r="AJ23" s="159"/>
    </row>
    <row r="24" spans="1:36" ht="20.25" customHeight="1" x14ac:dyDescent="0.2">
      <c r="A24" s="24"/>
      <c r="B24" s="33">
        <v>24</v>
      </c>
      <c r="C24" s="34" t="s">
        <v>24</v>
      </c>
      <c r="D24" s="25"/>
      <c r="E24" s="166">
        <v>16.100000000000001</v>
      </c>
      <c r="F24" s="166">
        <v>16.100000000000001</v>
      </c>
      <c r="G24" s="81">
        <v>0</v>
      </c>
      <c r="H24" s="80">
        <v>35.1</v>
      </c>
      <c r="I24" s="166">
        <v>36.6</v>
      </c>
      <c r="J24" s="81">
        <v>1.5</v>
      </c>
      <c r="K24" s="109">
        <v>3652532</v>
      </c>
      <c r="L24" s="79">
        <v>3619712</v>
      </c>
      <c r="M24" s="112">
        <v>-32820</v>
      </c>
      <c r="N24" s="80">
        <v>-0.9</v>
      </c>
      <c r="O24" s="32">
        <v>7.4</v>
      </c>
      <c r="P24" s="24">
        <v>82266</v>
      </c>
      <c r="Q24" s="24"/>
      <c r="R24" s="33">
        <v>24</v>
      </c>
      <c r="S24" s="34" t="s">
        <v>24</v>
      </c>
      <c r="T24" s="25"/>
      <c r="U24" s="109">
        <v>557988</v>
      </c>
      <c r="V24" s="79">
        <v>384335</v>
      </c>
      <c r="W24" s="137">
        <v>-173653</v>
      </c>
      <c r="X24" s="138">
        <v>-31.1</v>
      </c>
      <c r="Y24" s="32">
        <v>6</v>
      </c>
      <c r="Z24" s="25">
        <v>8735</v>
      </c>
      <c r="AA24" s="167">
        <v>0.33</v>
      </c>
      <c r="AB24" s="167">
        <v>0.32100000000000001</v>
      </c>
      <c r="AC24" s="85">
        <v>-9.000000000000008E-3</v>
      </c>
      <c r="AD24" s="109">
        <v>-535644</v>
      </c>
      <c r="AE24" s="79">
        <v>-79377</v>
      </c>
      <c r="AF24" s="79">
        <v>456267</v>
      </c>
      <c r="AG24" s="80">
        <v>-85.2</v>
      </c>
      <c r="AH24" s="80">
        <v>-6.2</v>
      </c>
      <c r="AI24" s="42">
        <v>-1804</v>
      </c>
      <c r="AJ24" s="159"/>
    </row>
    <row r="25" spans="1:36" ht="20.25" customHeight="1" x14ac:dyDescent="0.2">
      <c r="A25" s="24"/>
      <c r="B25" s="33">
        <v>25</v>
      </c>
      <c r="C25" s="34" t="s">
        <v>67</v>
      </c>
      <c r="D25" s="25"/>
      <c r="E25" s="166">
        <v>18.399999999999999</v>
      </c>
      <c r="F25" s="166">
        <v>18.8</v>
      </c>
      <c r="G25" s="81">
        <v>0.40000000000000213</v>
      </c>
      <c r="H25" s="80">
        <v>45</v>
      </c>
      <c r="I25" s="166">
        <v>46.3</v>
      </c>
      <c r="J25" s="81">
        <v>1.2999999999999972</v>
      </c>
      <c r="K25" s="109">
        <v>2954830</v>
      </c>
      <c r="L25" s="79">
        <v>2859259</v>
      </c>
      <c r="M25" s="112">
        <v>-95571</v>
      </c>
      <c r="N25" s="80">
        <v>-3.2</v>
      </c>
      <c r="O25" s="32">
        <v>5.9</v>
      </c>
      <c r="P25" s="24">
        <v>124316</v>
      </c>
      <c r="Q25" s="24"/>
      <c r="R25" s="33">
        <v>25</v>
      </c>
      <c r="S25" s="34" t="s">
        <v>67</v>
      </c>
      <c r="T25" s="25"/>
      <c r="U25" s="109">
        <v>338255</v>
      </c>
      <c r="V25" s="79">
        <v>422368</v>
      </c>
      <c r="W25" s="137">
        <v>84113</v>
      </c>
      <c r="X25" s="138">
        <v>24.9</v>
      </c>
      <c r="Y25" s="32">
        <v>6.6</v>
      </c>
      <c r="Z25" s="25">
        <v>18364</v>
      </c>
      <c r="AA25" s="167">
        <v>0.36699999999999999</v>
      </c>
      <c r="AB25" s="167">
        <v>0.36199999999999999</v>
      </c>
      <c r="AC25" s="85">
        <v>-5.0000000000000044E-3</v>
      </c>
      <c r="AD25" s="109">
        <v>59856</v>
      </c>
      <c r="AE25" s="79">
        <v>-31065</v>
      </c>
      <c r="AF25" s="79">
        <v>-90921</v>
      </c>
      <c r="AG25" s="80">
        <v>151.9</v>
      </c>
      <c r="AH25" s="80">
        <v>-2.4</v>
      </c>
      <c r="AI25" s="42">
        <v>-1351</v>
      </c>
      <c r="AJ25" s="159"/>
    </row>
    <row r="26" spans="1:36" ht="20.25" customHeight="1" x14ac:dyDescent="0.2">
      <c r="A26" s="24"/>
      <c r="B26" s="33">
        <v>26</v>
      </c>
      <c r="C26" s="34" t="s">
        <v>68</v>
      </c>
      <c r="D26" s="25"/>
      <c r="E26" s="166">
        <v>15</v>
      </c>
      <c r="F26" s="166">
        <v>12.9</v>
      </c>
      <c r="G26" s="81">
        <v>-2.0999999999999996</v>
      </c>
      <c r="H26" s="80">
        <v>70.7</v>
      </c>
      <c r="I26" s="166">
        <v>82.6</v>
      </c>
      <c r="J26" s="81">
        <v>11.899999999999991</v>
      </c>
      <c r="K26" s="109">
        <v>2076675</v>
      </c>
      <c r="L26" s="79">
        <v>1432117</v>
      </c>
      <c r="M26" s="112">
        <v>-644558</v>
      </c>
      <c r="N26" s="80">
        <v>-31</v>
      </c>
      <c r="O26" s="32">
        <v>2.9</v>
      </c>
      <c r="P26" s="24">
        <v>79562</v>
      </c>
      <c r="Q26" s="24"/>
      <c r="R26" s="33">
        <v>26</v>
      </c>
      <c r="S26" s="34" t="s">
        <v>68</v>
      </c>
      <c r="T26" s="25"/>
      <c r="U26" s="109">
        <v>49903</v>
      </c>
      <c r="V26" s="79">
        <v>57666</v>
      </c>
      <c r="W26" s="137">
        <v>7763</v>
      </c>
      <c r="X26" s="138">
        <v>15.6</v>
      </c>
      <c r="Y26" s="32">
        <v>0.9</v>
      </c>
      <c r="Z26" s="25">
        <v>3204</v>
      </c>
      <c r="AA26" s="167">
        <v>0.27700000000000002</v>
      </c>
      <c r="AB26" s="167">
        <v>0.16900000000000001</v>
      </c>
      <c r="AC26" s="85">
        <v>-0.10800000000000001</v>
      </c>
      <c r="AD26" s="109">
        <v>332607</v>
      </c>
      <c r="AE26" s="79">
        <v>563859</v>
      </c>
      <c r="AF26" s="79">
        <v>231252</v>
      </c>
      <c r="AG26" s="80">
        <v>69.5</v>
      </c>
      <c r="AH26" s="80">
        <v>44.1</v>
      </c>
      <c r="AI26" s="42">
        <v>31326</v>
      </c>
      <c r="AJ26" s="159"/>
    </row>
    <row r="27" spans="1:36" ht="20.25" customHeight="1" x14ac:dyDescent="0.2">
      <c r="A27" s="24"/>
      <c r="B27" s="33">
        <v>27</v>
      </c>
      <c r="C27" s="34" t="s">
        <v>69</v>
      </c>
      <c r="D27" s="25"/>
      <c r="E27" s="169">
        <v>18.600000000000001</v>
      </c>
      <c r="F27" s="169">
        <v>25.8</v>
      </c>
      <c r="G27" s="133">
        <v>7.1999999999999993</v>
      </c>
      <c r="H27" s="132">
        <v>32.700000000000003</v>
      </c>
      <c r="I27" s="169">
        <v>51.5</v>
      </c>
      <c r="J27" s="133">
        <v>18.799999999999997</v>
      </c>
      <c r="K27" s="162">
        <v>124751</v>
      </c>
      <c r="L27" s="112">
        <v>125315</v>
      </c>
      <c r="M27" s="112">
        <v>564</v>
      </c>
      <c r="N27" s="132">
        <v>0.5</v>
      </c>
      <c r="O27" s="131">
        <v>0.3</v>
      </c>
      <c r="P27" s="27">
        <v>31329</v>
      </c>
      <c r="Q27" s="24"/>
      <c r="R27" s="33">
        <v>27</v>
      </c>
      <c r="S27" s="34" t="s">
        <v>69</v>
      </c>
      <c r="T27" s="25"/>
      <c r="U27" s="162">
        <v>5601</v>
      </c>
      <c r="V27" s="112">
        <v>1662</v>
      </c>
      <c r="W27" s="139">
        <v>-3939</v>
      </c>
      <c r="X27" s="140">
        <v>-70.3</v>
      </c>
      <c r="Y27" s="131">
        <v>0</v>
      </c>
      <c r="Z27" s="28">
        <v>416</v>
      </c>
      <c r="AA27" s="170">
        <v>0.161</v>
      </c>
      <c r="AB27" s="170">
        <v>0.186</v>
      </c>
      <c r="AC27" s="134">
        <v>2.4999999999999994E-2</v>
      </c>
      <c r="AD27" s="162">
        <v>-5019</v>
      </c>
      <c r="AE27" s="112">
        <v>-66606</v>
      </c>
      <c r="AF27" s="112">
        <v>-61587</v>
      </c>
      <c r="AG27" s="132">
        <v>1227.0999999999999</v>
      </c>
      <c r="AH27" s="132">
        <v>-5.2</v>
      </c>
      <c r="AI27" s="42">
        <v>-16652</v>
      </c>
      <c r="AJ27" s="159"/>
    </row>
    <row r="28" spans="1:36" ht="20.25" customHeight="1" x14ac:dyDescent="0.2">
      <c r="A28" s="24"/>
      <c r="B28" s="33">
        <v>28</v>
      </c>
      <c r="C28" s="34" t="s">
        <v>62</v>
      </c>
      <c r="D28" s="25"/>
      <c r="E28" s="169">
        <v>25</v>
      </c>
      <c r="F28" s="169">
        <v>24.6</v>
      </c>
      <c r="G28" s="133">
        <v>-0.39999999999999858</v>
      </c>
      <c r="H28" s="132">
        <v>49.3</v>
      </c>
      <c r="I28" s="169">
        <v>53.9</v>
      </c>
      <c r="J28" s="133">
        <v>4.6000000000000014</v>
      </c>
      <c r="K28" s="162">
        <v>1052782</v>
      </c>
      <c r="L28" s="112">
        <v>1040999</v>
      </c>
      <c r="M28" s="112">
        <v>-11783</v>
      </c>
      <c r="N28" s="132">
        <v>-1.1000000000000001</v>
      </c>
      <c r="O28" s="131">
        <v>2.1</v>
      </c>
      <c r="P28" s="27">
        <v>115667</v>
      </c>
      <c r="Q28" s="24"/>
      <c r="R28" s="33">
        <v>28</v>
      </c>
      <c r="S28" s="34" t="s">
        <v>62</v>
      </c>
      <c r="T28" s="25"/>
      <c r="U28" s="162">
        <v>109892</v>
      </c>
      <c r="V28" s="112">
        <v>179653</v>
      </c>
      <c r="W28" s="139">
        <v>69761</v>
      </c>
      <c r="X28" s="140">
        <v>63.5</v>
      </c>
      <c r="Y28" s="131">
        <v>2.8</v>
      </c>
      <c r="Z28" s="28">
        <v>19961</v>
      </c>
      <c r="AA28" s="170">
        <v>0.27200000000000002</v>
      </c>
      <c r="AB28" s="170">
        <v>0.255</v>
      </c>
      <c r="AC28" s="134">
        <v>-1.7000000000000015E-2</v>
      </c>
      <c r="AD28" s="162">
        <v>10409</v>
      </c>
      <c r="AE28" s="112">
        <v>7539</v>
      </c>
      <c r="AF28" s="112">
        <v>-2870</v>
      </c>
      <c r="AG28" s="132">
        <v>27.6</v>
      </c>
      <c r="AH28" s="132">
        <v>0.6</v>
      </c>
      <c r="AI28" s="42">
        <v>838</v>
      </c>
      <c r="AJ28" s="159"/>
    </row>
    <row r="29" spans="1:36" ht="20.25" customHeight="1" x14ac:dyDescent="0.2">
      <c r="A29" s="24"/>
      <c r="B29" s="33">
        <v>29</v>
      </c>
      <c r="C29" s="34" t="s">
        <v>25</v>
      </c>
      <c r="D29" s="25"/>
      <c r="E29" s="166">
        <v>17</v>
      </c>
      <c r="F29" s="166">
        <v>16.899999999999999</v>
      </c>
      <c r="G29" s="81">
        <v>-0.10000000000000142</v>
      </c>
      <c r="H29" s="80">
        <v>49.3</v>
      </c>
      <c r="I29" s="166">
        <v>52.4</v>
      </c>
      <c r="J29" s="81">
        <v>3.1000000000000014</v>
      </c>
      <c r="K29" s="109">
        <v>2583885</v>
      </c>
      <c r="L29" s="79">
        <v>2332765</v>
      </c>
      <c r="M29" s="112">
        <v>-251120</v>
      </c>
      <c r="N29" s="80">
        <v>-9.6999999999999993</v>
      </c>
      <c r="O29" s="32">
        <v>4.8</v>
      </c>
      <c r="P29" s="24">
        <v>64799</v>
      </c>
      <c r="Q29" s="24"/>
      <c r="R29" s="33">
        <v>29</v>
      </c>
      <c r="S29" s="34" t="s">
        <v>25</v>
      </c>
      <c r="T29" s="25"/>
      <c r="U29" s="109">
        <v>436738</v>
      </c>
      <c r="V29" s="79">
        <v>253390</v>
      </c>
      <c r="W29" s="137">
        <v>-183348</v>
      </c>
      <c r="X29" s="138">
        <v>-42</v>
      </c>
      <c r="Y29" s="32">
        <v>4</v>
      </c>
      <c r="Z29" s="25">
        <v>7039</v>
      </c>
      <c r="AA29" s="167">
        <v>0.186</v>
      </c>
      <c r="AB29" s="167">
        <v>0.16600000000000001</v>
      </c>
      <c r="AC29" s="85">
        <v>-1.999999999999999E-2</v>
      </c>
      <c r="AD29" s="109">
        <v>59938</v>
      </c>
      <c r="AE29" s="79">
        <v>-87508</v>
      </c>
      <c r="AF29" s="79">
        <v>-147446</v>
      </c>
      <c r="AG29" s="80">
        <v>-246</v>
      </c>
      <c r="AH29" s="80">
        <v>-6.8</v>
      </c>
      <c r="AI29" s="42">
        <v>-2431</v>
      </c>
      <c r="AJ29" s="159"/>
    </row>
    <row r="30" spans="1:36" ht="20.25" customHeight="1" x14ac:dyDescent="0.2">
      <c r="A30" s="24"/>
      <c r="B30" s="33">
        <v>30</v>
      </c>
      <c r="C30" s="34" t="s">
        <v>70</v>
      </c>
      <c r="D30" s="25"/>
      <c r="E30" s="142">
        <v>0</v>
      </c>
      <c r="F30" s="171">
        <v>0</v>
      </c>
      <c r="G30" s="141">
        <v>0</v>
      </c>
      <c r="H30" s="142">
        <v>0</v>
      </c>
      <c r="I30" s="171">
        <v>0</v>
      </c>
      <c r="J30" s="141">
        <v>0</v>
      </c>
      <c r="K30" s="172">
        <v>0</v>
      </c>
      <c r="L30" s="171">
        <v>0</v>
      </c>
      <c r="M30" s="142">
        <v>0</v>
      </c>
      <c r="N30" s="142">
        <v>0</v>
      </c>
      <c r="O30" s="131" t="s">
        <v>80</v>
      </c>
      <c r="P30" s="153" t="s">
        <v>80</v>
      </c>
      <c r="Q30" s="24"/>
      <c r="R30" s="33">
        <v>30</v>
      </c>
      <c r="S30" s="34" t="s">
        <v>70</v>
      </c>
      <c r="T30" s="25"/>
      <c r="U30" s="162" t="s">
        <v>80</v>
      </c>
      <c r="V30" s="112" t="s">
        <v>80</v>
      </c>
      <c r="W30" s="143">
        <v>0</v>
      </c>
      <c r="X30" s="143">
        <v>0</v>
      </c>
      <c r="Y30" s="131" t="s">
        <v>80</v>
      </c>
      <c r="Z30" s="28" t="s">
        <v>80</v>
      </c>
      <c r="AA30" s="142">
        <v>0</v>
      </c>
      <c r="AB30" s="142">
        <v>0</v>
      </c>
      <c r="AC30" s="142">
        <v>0</v>
      </c>
      <c r="AD30" s="172">
        <v>0</v>
      </c>
      <c r="AE30" s="142">
        <v>0</v>
      </c>
      <c r="AF30" s="142">
        <v>0</v>
      </c>
      <c r="AG30" s="142">
        <v>0</v>
      </c>
      <c r="AH30" s="132" t="s">
        <v>80</v>
      </c>
      <c r="AI30" s="42" t="s">
        <v>80</v>
      </c>
      <c r="AJ30" s="159"/>
    </row>
    <row r="31" spans="1:36" ht="20.25" customHeight="1" x14ac:dyDescent="0.2">
      <c r="A31" s="24"/>
      <c r="B31" s="33">
        <v>31</v>
      </c>
      <c r="C31" s="34" t="s">
        <v>76</v>
      </c>
      <c r="D31" s="25"/>
      <c r="E31" s="166">
        <v>7.9</v>
      </c>
      <c r="F31" s="166">
        <v>9.4</v>
      </c>
      <c r="G31" s="81">
        <v>1.5</v>
      </c>
      <c r="H31" s="80">
        <v>24</v>
      </c>
      <c r="I31" s="166">
        <v>32</v>
      </c>
      <c r="J31" s="81">
        <v>8</v>
      </c>
      <c r="K31" s="109">
        <v>6440983</v>
      </c>
      <c r="L31" s="79">
        <v>3512248</v>
      </c>
      <c r="M31" s="112">
        <v>-2928735</v>
      </c>
      <c r="N31" s="80">
        <v>-45.5</v>
      </c>
      <c r="O31" s="32">
        <v>7.2</v>
      </c>
      <c r="P31" s="24">
        <v>167250</v>
      </c>
      <c r="Q31" s="24"/>
      <c r="R31" s="33">
        <v>31</v>
      </c>
      <c r="S31" s="34" t="s">
        <v>76</v>
      </c>
      <c r="T31" s="25"/>
      <c r="U31" s="109">
        <v>349004</v>
      </c>
      <c r="V31" s="79">
        <v>360113</v>
      </c>
      <c r="W31" s="137">
        <v>11109</v>
      </c>
      <c r="X31" s="138">
        <v>3.2</v>
      </c>
      <c r="Y31" s="32">
        <v>5.7</v>
      </c>
      <c r="Z31" s="25">
        <v>17148</v>
      </c>
      <c r="AA31" s="167">
        <v>0.25900000000000001</v>
      </c>
      <c r="AB31" s="167">
        <v>0.17799999999999999</v>
      </c>
      <c r="AC31" s="85">
        <v>-8.1000000000000016E-2</v>
      </c>
      <c r="AD31" s="109">
        <v>-871838</v>
      </c>
      <c r="AE31" s="79">
        <v>-190424</v>
      </c>
      <c r="AF31" s="79">
        <v>681414</v>
      </c>
      <c r="AG31" s="80">
        <v>-78.2</v>
      </c>
      <c r="AH31" s="80">
        <v>-14.9</v>
      </c>
      <c r="AI31" s="42">
        <v>-9068</v>
      </c>
      <c r="AJ31" s="168"/>
    </row>
    <row r="32" spans="1:36" ht="20.25" customHeight="1" x14ac:dyDescent="0.2">
      <c r="A32" s="24"/>
      <c r="B32" s="33">
        <v>32</v>
      </c>
      <c r="C32" s="34" t="s">
        <v>26</v>
      </c>
      <c r="D32" s="25"/>
      <c r="E32" s="166">
        <v>23.6</v>
      </c>
      <c r="F32" s="166">
        <v>24.7</v>
      </c>
      <c r="G32" s="81">
        <v>1.0999999999999979</v>
      </c>
      <c r="H32" s="80">
        <v>48.7</v>
      </c>
      <c r="I32" s="166">
        <v>41.9</v>
      </c>
      <c r="J32" s="81">
        <v>-6.8000000000000043</v>
      </c>
      <c r="K32" s="109">
        <v>227764</v>
      </c>
      <c r="L32" s="79">
        <v>297265</v>
      </c>
      <c r="M32" s="112">
        <v>69501</v>
      </c>
      <c r="N32" s="80">
        <v>30.5</v>
      </c>
      <c r="O32" s="32">
        <v>0.6</v>
      </c>
      <c r="P32" s="24">
        <v>33029</v>
      </c>
      <c r="Q32" s="24"/>
      <c r="R32" s="33">
        <v>32</v>
      </c>
      <c r="S32" s="34" t="s">
        <v>26</v>
      </c>
      <c r="T32" s="25"/>
      <c r="U32" s="109">
        <v>15134</v>
      </c>
      <c r="V32" s="79">
        <v>10112</v>
      </c>
      <c r="W32" s="137">
        <v>-5022</v>
      </c>
      <c r="X32" s="138">
        <v>-33.200000000000003</v>
      </c>
      <c r="Y32" s="32">
        <v>0.2</v>
      </c>
      <c r="Z32" s="25">
        <v>1124</v>
      </c>
      <c r="AA32" s="167">
        <v>0.35199999999999998</v>
      </c>
      <c r="AB32" s="167">
        <v>0.40799999999999997</v>
      </c>
      <c r="AC32" s="85">
        <v>5.5999999999999994E-2</v>
      </c>
      <c r="AD32" s="109">
        <v>44910</v>
      </c>
      <c r="AE32" s="79">
        <v>-27911</v>
      </c>
      <c r="AF32" s="79">
        <v>-72821</v>
      </c>
      <c r="AG32" s="80">
        <v>-162.1</v>
      </c>
      <c r="AH32" s="80">
        <v>-2.2000000000000002</v>
      </c>
      <c r="AI32" s="42">
        <v>-3101</v>
      </c>
      <c r="AJ32" s="159"/>
    </row>
    <row r="33" spans="1:36" ht="20.25" customHeight="1" thickBot="1" x14ac:dyDescent="0.25">
      <c r="A33" s="36"/>
      <c r="B33" s="36"/>
      <c r="C33" s="36"/>
      <c r="D33" s="37"/>
      <c r="E33" s="48"/>
      <c r="F33" s="36"/>
      <c r="G33" s="37"/>
      <c r="H33" s="36"/>
      <c r="I33" s="36"/>
      <c r="J33" s="36"/>
      <c r="K33" s="59"/>
      <c r="L33" s="47"/>
      <c r="M33" s="47"/>
      <c r="N33" s="47"/>
      <c r="O33" s="47"/>
      <c r="P33" s="47"/>
      <c r="Q33" s="36"/>
      <c r="R33" s="36"/>
      <c r="S33" s="36"/>
      <c r="T33" s="37"/>
      <c r="U33" s="47"/>
      <c r="V33" s="47"/>
      <c r="W33" s="47"/>
      <c r="X33" s="47"/>
      <c r="Y33" s="47"/>
      <c r="Z33" s="41"/>
      <c r="AA33" s="47"/>
      <c r="AB33" s="47"/>
      <c r="AC33" s="47"/>
      <c r="AD33" s="59"/>
      <c r="AE33" s="47"/>
      <c r="AF33" s="47"/>
      <c r="AG33" s="47"/>
      <c r="AH33" s="47"/>
      <c r="AI33" s="47"/>
      <c r="AJ33" s="159"/>
    </row>
  </sheetData>
  <mergeCells count="14">
    <mergeCell ref="A2:D5"/>
    <mergeCell ref="AI4:AI5"/>
    <mergeCell ref="Z4:Z5"/>
    <mergeCell ref="P4:P5"/>
    <mergeCell ref="Q2:T5"/>
    <mergeCell ref="M4:M5"/>
    <mergeCell ref="N4:N5"/>
    <mergeCell ref="AG4:AG5"/>
    <mergeCell ref="AF4:AF5"/>
    <mergeCell ref="AH4:AH5"/>
    <mergeCell ref="O4:O5"/>
    <mergeCell ref="W4:W5"/>
    <mergeCell ref="X4:X5"/>
    <mergeCell ref="Y4:Y5"/>
  </mergeCells>
  <phoneticPr fontId="4"/>
  <pageMargins left="0.78740157480314965" right="0.59055118110236227" top="0.59055118110236227" bottom="0.39370078740157483" header="0.51181102362204722" footer="0.51181102362204722"/>
  <pageSetup paperSize="9" scale="82" orientation="landscape" r:id="rId1"/>
  <headerFooter alignWithMargins="0"/>
  <colBreaks count="1" manualBreakCount="1">
    <brk id="16" max="1048575" man="1"/>
  </colBreaks>
  <ignoredErrors>
    <ignoredError sqref="B9 R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J33"/>
  <sheetViews>
    <sheetView showGridLines="0" zoomScaleNormal="100" zoomScaleSheetLayoutView="100" workbookViewId="0"/>
  </sheetViews>
  <sheetFormatPr defaultColWidth="10.75" defaultRowHeight="21" customHeight="1" x14ac:dyDescent="0.2"/>
  <cols>
    <col min="1" max="1" width="1.75" style="146" customWidth="1"/>
    <col min="2" max="2" width="2.75" style="146" customWidth="1"/>
    <col min="3" max="3" width="14.75" style="146" customWidth="1"/>
    <col min="4" max="4" width="1.75" style="146" customWidth="1"/>
    <col min="5" max="6" width="10.75" style="146" customWidth="1"/>
    <col min="7" max="7" width="11.58203125" style="146" customWidth="1"/>
    <col min="8" max="8" width="9.25" style="146" customWidth="1"/>
    <col min="9" max="9" width="8" style="146" customWidth="1"/>
    <col min="10" max="10" width="8.83203125" style="146" customWidth="1"/>
    <col min="11" max="12" width="9" style="146" customWidth="1"/>
    <col min="13" max="14" width="9.4140625" style="146" customWidth="1"/>
    <col min="15" max="16384" width="10.75" style="146"/>
  </cols>
  <sheetData>
    <row r="1" spans="1:36" s="157" customFormat="1" ht="20.25" customHeight="1" thickBot="1" x14ac:dyDescent="0.25">
      <c r="A1" s="173" t="s">
        <v>78</v>
      </c>
      <c r="B1" s="174"/>
      <c r="C1" s="174"/>
      <c r="D1" s="125"/>
      <c r="E1" s="175"/>
      <c r="F1" s="175"/>
      <c r="G1" s="175"/>
      <c r="H1" s="175"/>
      <c r="I1" s="175"/>
      <c r="J1" s="175"/>
      <c r="K1" s="176"/>
      <c r="L1" s="176"/>
      <c r="M1" s="176"/>
      <c r="N1" s="176"/>
      <c r="O1" s="176"/>
      <c r="Q1" s="173"/>
      <c r="AJ1" s="177"/>
    </row>
    <row r="2" spans="1:36" ht="21" customHeight="1" x14ac:dyDescent="0.2">
      <c r="A2" s="187" t="s">
        <v>4</v>
      </c>
      <c r="B2" s="187"/>
      <c r="C2" s="187"/>
      <c r="D2" s="188"/>
      <c r="E2" s="205" t="s">
        <v>63</v>
      </c>
      <c r="F2" s="206"/>
      <c r="G2" s="206"/>
      <c r="H2" s="206"/>
      <c r="I2" s="206"/>
      <c r="J2" s="111"/>
      <c r="K2" s="205" t="s">
        <v>64</v>
      </c>
      <c r="L2" s="206"/>
      <c r="M2" s="206"/>
      <c r="N2" s="206"/>
    </row>
    <row r="3" spans="1:36" ht="18.75" customHeight="1" x14ac:dyDescent="0.2">
      <c r="A3" s="189"/>
      <c r="B3" s="189"/>
      <c r="C3" s="189"/>
      <c r="D3" s="190"/>
      <c r="E3" s="13"/>
      <c r="F3" s="60"/>
      <c r="G3" s="67"/>
      <c r="H3" s="67"/>
      <c r="I3" s="207"/>
      <c r="J3" s="208"/>
      <c r="K3" s="13"/>
      <c r="L3" s="60"/>
      <c r="M3" s="67"/>
      <c r="N3" s="67"/>
    </row>
    <row r="4" spans="1:36" ht="21" customHeight="1" x14ac:dyDescent="0.2">
      <c r="A4" s="189"/>
      <c r="B4" s="189"/>
      <c r="C4" s="189"/>
      <c r="D4" s="190"/>
      <c r="E4" s="17" t="str">
        <f>分析５表１!E4</f>
        <v>２４ 年</v>
      </c>
      <c r="F4" s="98" t="str">
        <f>分析５表１!F4</f>
        <v>２５ 年</v>
      </c>
      <c r="G4" s="178" t="s">
        <v>71</v>
      </c>
      <c r="H4" s="178" t="s">
        <v>72</v>
      </c>
      <c r="I4" s="178" t="s">
        <v>73</v>
      </c>
      <c r="J4" s="203" t="s">
        <v>51</v>
      </c>
      <c r="K4" s="17" t="str">
        <f>分析５表１!E4</f>
        <v>２４ 年</v>
      </c>
      <c r="L4" s="98" t="str">
        <f>分析５表１!F4</f>
        <v>２５ 年</v>
      </c>
      <c r="M4" s="178" t="s">
        <v>71</v>
      </c>
      <c r="N4" s="178" t="s">
        <v>72</v>
      </c>
    </row>
    <row r="5" spans="1:36" ht="21" customHeight="1" thickBot="1" x14ac:dyDescent="0.25">
      <c r="A5" s="191"/>
      <c r="B5" s="191"/>
      <c r="C5" s="191"/>
      <c r="D5" s="192"/>
      <c r="E5" s="21"/>
      <c r="F5" s="61"/>
      <c r="G5" s="179"/>
      <c r="H5" s="179"/>
      <c r="I5" s="179"/>
      <c r="J5" s="204"/>
      <c r="K5" s="21"/>
      <c r="L5" s="61"/>
      <c r="M5" s="179"/>
      <c r="N5" s="179"/>
    </row>
    <row r="6" spans="1:36" ht="21" customHeight="1" x14ac:dyDescent="0.2">
      <c r="A6" s="24"/>
      <c r="B6" s="24"/>
      <c r="C6" s="24"/>
      <c r="D6" s="25"/>
      <c r="E6" s="99" t="s">
        <v>79</v>
      </c>
      <c r="F6" s="129" t="s">
        <v>79</v>
      </c>
      <c r="G6" s="100" t="s">
        <v>79</v>
      </c>
      <c r="H6" s="100" t="s">
        <v>9</v>
      </c>
      <c r="I6" s="100" t="s">
        <v>9</v>
      </c>
      <c r="J6" s="100" t="s">
        <v>79</v>
      </c>
      <c r="K6" s="99" t="s">
        <v>65</v>
      </c>
      <c r="L6" s="100" t="s">
        <v>65</v>
      </c>
      <c r="M6" s="100" t="s">
        <v>65</v>
      </c>
      <c r="N6" s="27" t="s">
        <v>9</v>
      </c>
    </row>
    <row r="7" spans="1:36" ht="21" customHeight="1" x14ac:dyDescent="0.2">
      <c r="A7" s="24"/>
      <c r="B7" s="29" t="s">
        <v>40</v>
      </c>
      <c r="C7" s="30"/>
      <c r="D7" s="25"/>
      <c r="E7" s="101">
        <v>16775278</v>
      </c>
      <c r="F7" s="102">
        <v>15866678</v>
      </c>
      <c r="G7" s="103">
        <v>-908600</v>
      </c>
      <c r="H7" s="104">
        <v>-5.4</v>
      </c>
      <c r="I7" s="105">
        <v>100</v>
      </c>
      <c r="J7" s="25">
        <v>34418</v>
      </c>
      <c r="K7" s="106">
        <v>16</v>
      </c>
      <c r="L7" s="104">
        <v>12.5</v>
      </c>
      <c r="M7" s="104">
        <v>-3.5</v>
      </c>
      <c r="N7" s="76">
        <v>-21.9</v>
      </c>
    </row>
    <row r="8" spans="1:36" ht="21" customHeight="1" x14ac:dyDescent="0.2">
      <c r="A8" s="24"/>
      <c r="B8" s="24"/>
      <c r="C8" s="24"/>
      <c r="D8" s="25"/>
      <c r="E8" s="99"/>
      <c r="F8" s="100"/>
      <c r="G8" s="108"/>
      <c r="H8" s="104"/>
      <c r="I8" s="107"/>
      <c r="J8" s="25"/>
      <c r="K8" s="106"/>
      <c r="L8" s="104"/>
      <c r="M8" s="104"/>
      <c r="N8" s="76"/>
    </row>
    <row r="9" spans="1:36" ht="21" customHeight="1" x14ac:dyDescent="0.2">
      <c r="A9" s="24"/>
      <c r="B9" s="91" t="s">
        <v>61</v>
      </c>
      <c r="C9" s="34" t="s">
        <v>10</v>
      </c>
      <c r="D9" s="25"/>
      <c r="E9" s="101">
        <v>1598152</v>
      </c>
      <c r="F9" s="102">
        <v>1568112</v>
      </c>
      <c r="G9" s="103">
        <v>-30040</v>
      </c>
      <c r="H9" s="104">
        <v>-1.9</v>
      </c>
      <c r="I9" s="105">
        <v>9.9</v>
      </c>
      <c r="J9" s="25">
        <v>14386</v>
      </c>
      <c r="K9" s="106">
        <v>14.3</v>
      </c>
      <c r="L9" s="104">
        <v>14.9</v>
      </c>
      <c r="M9" s="104">
        <v>0.59999999999999964</v>
      </c>
      <c r="N9" s="76">
        <v>4.2</v>
      </c>
    </row>
    <row r="10" spans="1:36" ht="21" customHeight="1" x14ac:dyDescent="0.2">
      <c r="A10" s="24"/>
      <c r="B10" s="33">
        <v>10</v>
      </c>
      <c r="C10" s="34" t="s">
        <v>11</v>
      </c>
      <c r="D10" s="25"/>
      <c r="E10" s="101">
        <v>76345</v>
      </c>
      <c r="F10" s="102">
        <v>76345</v>
      </c>
      <c r="G10" s="103">
        <v>0</v>
      </c>
      <c r="H10" s="104">
        <v>0</v>
      </c>
      <c r="I10" s="105">
        <v>0.5</v>
      </c>
      <c r="J10" s="25">
        <v>25448</v>
      </c>
      <c r="K10" s="106">
        <v>18.3</v>
      </c>
      <c r="L10" s="104">
        <v>18.399999999999999</v>
      </c>
      <c r="M10" s="104">
        <v>9.9999999999997868E-2</v>
      </c>
      <c r="N10" s="135">
        <v>0.5</v>
      </c>
    </row>
    <row r="11" spans="1:36" ht="21" customHeight="1" x14ac:dyDescent="0.2">
      <c r="A11" s="24"/>
      <c r="B11" s="33">
        <v>11</v>
      </c>
      <c r="C11" s="34" t="s">
        <v>12</v>
      </c>
      <c r="D11" s="25"/>
      <c r="E11" s="101">
        <v>317689</v>
      </c>
      <c r="F11" s="102">
        <v>244475</v>
      </c>
      <c r="G11" s="103">
        <v>-73214</v>
      </c>
      <c r="H11" s="104">
        <v>-23</v>
      </c>
      <c r="I11" s="105">
        <v>1.5</v>
      </c>
      <c r="J11" s="25">
        <v>9055</v>
      </c>
      <c r="K11" s="106">
        <v>11.7</v>
      </c>
      <c r="L11" s="104">
        <v>12.8</v>
      </c>
      <c r="M11" s="104">
        <v>1.1000000000000014</v>
      </c>
      <c r="N11" s="76">
        <v>9.4</v>
      </c>
    </row>
    <row r="12" spans="1:36" ht="21" customHeight="1" x14ac:dyDescent="0.2">
      <c r="A12" s="24"/>
      <c r="B12" s="33">
        <v>12</v>
      </c>
      <c r="C12" s="34" t="s">
        <v>13</v>
      </c>
      <c r="D12" s="25"/>
      <c r="E12" s="101">
        <v>345918</v>
      </c>
      <c r="F12" s="102">
        <v>345918</v>
      </c>
      <c r="G12" s="103">
        <v>0</v>
      </c>
      <c r="H12" s="104">
        <v>0</v>
      </c>
      <c r="I12" s="105">
        <v>2.2000000000000002</v>
      </c>
      <c r="J12" s="25">
        <v>49417</v>
      </c>
      <c r="K12" s="106">
        <v>6.3</v>
      </c>
      <c r="L12" s="104">
        <v>7</v>
      </c>
      <c r="M12" s="104">
        <v>0.70000000000000018</v>
      </c>
      <c r="N12" s="76">
        <v>11.1</v>
      </c>
    </row>
    <row r="13" spans="1:36" ht="21" customHeight="1" x14ac:dyDescent="0.2">
      <c r="A13" s="24"/>
      <c r="B13" s="33">
        <v>13</v>
      </c>
      <c r="C13" s="34" t="s">
        <v>14</v>
      </c>
      <c r="D13" s="25"/>
      <c r="E13" s="101">
        <v>105307</v>
      </c>
      <c r="F13" s="102" t="s">
        <v>75</v>
      </c>
      <c r="G13" s="103" t="s">
        <v>75</v>
      </c>
      <c r="H13" s="104" t="s">
        <v>75</v>
      </c>
      <c r="I13" s="105" t="s">
        <v>75</v>
      </c>
      <c r="J13" s="28" t="s">
        <v>75</v>
      </c>
      <c r="K13" s="106">
        <v>7.9</v>
      </c>
      <c r="L13" s="104" t="s">
        <v>75</v>
      </c>
      <c r="M13" s="104" t="s">
        <v>75</v>
      </c>
      <c r="N13" s="135" t="s">
        <v>75</v>
      </c>
    </row>
    <row r="14" spans="1:36" ht="21" customHeight="1" x14ac:dyDescent="0.2">
      <c r="A14" s="24"/>
      <c r="B14" s="33">
        <v>14</v>
      </c>
      <c r="C14" s="34" t="s">
        <v>66</v>
      </c>
      <c r="D14" s="25"/>
      <c r="E14" s="101">
        <v>690895</v>
      </c>
      <c r="F14" s="102">
        <v>596996</v>
      </c>
      <c r="G14" s="103">
        <v>-93899</v>
      </c>
      <c r="H14" s="104">
        <v>-13.6</v>
      </c>
      <c r="I14" s="105">
        <v>3.8</v>
      </c>
      <c r="J14" s="25">
        <v>21321</v>
      </c>
      <c r="K14" s="106">
        <v>15.1</v>
      </c>
      <c r="L14" s="104">
        <v>17.399999999999999</v>
      </c>
      <c r="M14" s="104">
        <v>2.2999999999999989</v>
      </c>
      <c r="N14" s="76">
        <v>15.2</v>
      </c>
    </row>
    <row r="15" spans="1:36" ht="21" customHeight="1" x14ac:dyDescent="0.2">
      <c r="A15" s="24"/>
      <c r="B15" s="33">
        <v>15</v>
      </c>
      <c r="C15" s="34" t="s">
        <v>15</v>
      </c>
      <c r="D15" s="25"/>
      <c r="E15" s="101">
        <v>321542</v>
      </c>
      <c r="F15" s="102">
        <v>309770</v>
      </c>
      <c r="G15" s="103">
        <v>-11772</v>
      </c>
      <c r="H15" s="104">
        <v>-3.7</v>
      </c>
      <c r="I15" s="105">
        <v>2</v>
      </c>
      <c r="J15" s="25">
        <v>9387</v>
      </c>
      <c r="K15" s="106">
        <v>14.4</v>
      </c>
      <c r="L15" s="104">
        <v>15.9</v>
      </c>
      <c r="M15" s="104">
        <v>1.5</v>
      </c>
      <c r="N15" s="76">
        <v>10.4</v>
      </c>
    </row>
    <row r="16" spans="1:36" ht="21" customHeight="1" x14ac:dyDescent="0.2">
      <c r="A16" s="24"/>
      <c r="B16" s="33">
        <v>16</v>
      </c>
      <c r="C16" s="34" t="s">
        <v>16</v>
      </c>
      <c r="D16" s="25"/>
      <c r="E16" s="101">
        <v>1224577</v>
      </c>
      <c r="F16" s="102">
        <v>1383174</v>
      </c>
      <c r="G16" s="103">
        <v>158597</v>
      </c>
      <c r="H16" s="104">
        <v>13</v>
      </c>
      <c r="I16" s="105">
        <v>8.6999999999999993</v>
      </c>
      <c r="J16" s="28">
        <v>76843</v>
      </c>
      <c r="K16" s="106">
        <v>11</v>
      </c>
      <c r="L16" s="104">
        <v>9.5</v>
      </c>
      <c r="M16" s="104">
        <v>-1.5</v>
      </c>
      <c r="N16" s="135">
        <v>-13.6</v>
      </c>
    </row>
    <row r="17" spans="1:14" ht="21" customHeight="1" x14ac:dyDescent="0.2">
      <c r="A17" s="24"/>
      <c r="B17" s="33">
        <v>17</v>
      </c>
      <c r="C17" s="34" t="s">
        <v>17</v>
      </c>
      <c r="D17" s="25"/>
      <c r="E17" s="101">
        <v>2495330</v>
      </c>
      <c r="F17" s="102" t="s">
        <v>75</v>
      </c>
      <c r="G17" s="103" t="s">
        <v>75</v>
      </c>
      <c r="H17" s="104" t="s">
        <v>75</v>
      </c>
      <c r="I17" s="105" t="s">
        <v>75</v>
      </c>
      <c r="J17" s="28" t="s">
        <v>75</v>
      </c>
      <c r="K17" s="106">
        <v>30.8</v>
      </c>
      <c r="L17" s="104" t="s">
        <v>75</v>
      </c>
      <c r="M17" s="104" t="s">
        <v>75</v>
      </c>
      <c r="N17" s="135" t="s">
        <v>75</v>
      </c>
    </row>
    <row r="18" spans="1:14" ht="21" customHeight="1" x14ac:dyDescent="0.2">
      <c r="A18" s="24"/>
      <c r="B18" s="33">
        <v>18</v>
      </c>
      <c r="C18" s="34" t="s">
        <v>18</v>
      </c>
      <c r="D18" s="25"/>
      <c r="E18" s="101">
        <v>952678</v>
      </c>
      <c r="F18" s="102">
        <v>917701</v>
      </c>
      <c r="G18" s="103">
        <v>-34977</v>
      </c>
      <c r="H18" s="104">
        <v>-3.7</v>
      </c>
      <c r="I18" s="105">
        <v>5.8</v>
      </c>
      <c r="J18" s="25">
        <v>26991</v>
      </c>
      <c r="K18" s="106">
        <v>11.4</v>
      </c>
      <c r="L18" s="104">
        <v>12.9</v>
      </c>
      <c r="M18" s="104">
        <v>1.5</v>
      </c>
      <c r="N18" s="76">
        <v>13.2</v>
      </c>
    </row>
    <row r="19" spans="1:14" ht="21" customHeight="1" x14ac:dyDescent="0.2">
      <c r="A19" s="24"/>
      <c r="B19" s="33">
        <v>19</v>
      </c>
      <c r="C19" s="34" t="s">
        <v>19</v>
      </c>
      <c r="D19" s="25"/>
      <c r="E19" s="101">
        <v>94597</v>
      </c>
      <c r="F19" s="102">
        <v>94597</v>
      </c>
      <c r="G19" s="103">
        <v>0</v>
      </c>
      <c r="H19" s="104">
        <v>0</v>
      </c>
      <c r="I19" s="105">
        <v>0.6</v>
      </c>
      <c r="J19" s="24">
        <v>23649</v>
      </c>
      <c r="K19" s="106">
        <v>14.8</v>
      </c>
      <c r="L19" s="104">
        <v>14.9</v>
      </c>
      <c r="M19" s="104">
        <v>9.9999999999999645E-2</v>
      </c>
      <c r="N19" s="135">
        <v>0.7</v>
      </c>
    </row>
    <row r="20" spans="1:14" ht="21" customHeight="1" x14ac:dyDescent="0.2">
      <c r="A20" s="24"/>
      <c r="B20" s="33">
        <v>20</v>
      </c>
      <c r="C20" s="34" t="s">
        <v>20</v>
      </c>
      <c r="D20" s="25"/>
      <c r="E20" s="101">
        <v>18941</v>
      </c>
      <c r="F20" s="102">
        <v>15141</v>
      </c>
      <c r="G20" s="103">
        <v>-3800</v>
      </c>
      <c r="H20" s="104">
        <v>-20.100000000000001</v>
      </c>
      <c r="I20" s="105">
        <v>0.1</v>
      </c>
      <c r="J20" s="24">
        <v>3028</v>
      </c>
      <c r="K20" s="106">
        <v>22.9</v>
      </c>
      <c r="L20" s="104">
        <v>24.9</v>
      </c>
      <c r="M20" s="104">
        <v>2</v>
      </c>
      <c r="N20" s="76">
        <v>8.6999999999999993</v>
      </c>
    </row>
    <row r="21" spans="1:14" ht="21" customHeight="1" x14ac:dyDescent="0.2">
      <c r="A21" s="24"/>
      <c r="B21" s="33">
        <v>21</v>
      </c>
      <c r="C21" s="34" t="s">
        <v>21</v>
      </c>
      <c r="D21" s="25"/>
      <c r="E21" s="101">
        <v>722883</v>
      </c>
      <c r="F21" s="102">
        <v>769628</v>
      </c>
      <c r="G21" s="103">
        <v>46745</v>
      </c>
      <c r="H21" s="104">
        <v>6.5</v>
      </c>
      <c r="I21" s="105">
        <v>4.9000000000000004</v>
      </c>
      <c r="J21" s="24">
        <v>64136</v>
      </c>
      <c r="K21" s="106">
        <v>5.9</v>
      </c>
      <c r="L21" s="104">
        <v>5.8</v>
      </c>
      <c r="M21" s="104">
        <v>-0.10000000000000053</v>
      </c>
      <c r="N21" s="76">
        <v>-1.7</v>
      </c>
    </row>
    <row r="22" spans="1:14" ht="21" customHeight="1" x14ac:dyDescent="0.2">
      <c r="A22" s="24"/>
      <c r="B22" s="33">
        <v>22</v>
      </c>
      <c r="C22" s="34" t="s">
        <v>22</v>
      </c>
      <c r="D22" s="25"/>
      <c r="E22" s="101">
        <v>366438</v>
      </c>
      <c r="F22" s="102">
        <v>373008</v>
      </c>
      <c r="G22" s="103">
        <v>6570</v>
      </c>
      <c r="H22" s="104">
        <v>1.8</v>
      </c>
      <c r="I22" s="105">
        <v>2.4</v>
      </c>
      <c r="J22" s="24">
        <v>53287</v>
      </c>
      <c r="K22" s="106">
        <v>9.6</v>
      </c>
      <c r="L22" s="104">
        <v>10</v>
      </c>
      <c r="M22" s="104">
        <v>0.40000000000000036</v>
      </c>
      <c r="N22" s="76">
        <v>4.2</v>
      </c>
    </row>
    <row r="23" spans="1:14" ht="21" customHeight="1" x14ac:dyDescent="0.2">
      <c r="A23" s="24"/>
      <c r="B23" s="33">
        <v>23</v>
      </c>
      <c r="C23" s="34" t="s">
        <v>23</v>
      </c>
      <c r="D23" s="25"/>
      <c r="E23" s="101">
        <v>567860</v>
      </c>
      <c r="F23" s="102">
        <v>577992</v>
      </c>
      <c r="G23" s="103">
        <v>10132</v>
      </c>
      <c r="H23" s="104">
        <v>1.8</v>
      </c>
      <c r="I23" s="105">
        <v>3.6</v>
      </c>
      <c r="J23" s="24">
        <v>96332</v>
      </c>
      <c r="K23" s="106">
        <v>68</v>
      </c>
      <c r="L23" s="104">
        <v>61.1</v>
      </c>
      <c r="M23" s="104">
        <v>-6.8999999999999986</v>
      </c>
      <c r="N23" s="76">
        <v>-10.1</v>
      </c>
    </row>
    <row r="24" spans="1:14" ht="21" customHeight="1" x14ac:dyDescent="0.2">
      <c r="A24" s="24"/>
      <c r="B24" s="33">
        <v>24</v>
      </c>
      <c r="C24" s="34" t="s">
        <v>24</v>
      </c>
      <c r="D24" s="25"/>
      <c r="E24" s="101">
        <v>1305124</v>
      </c>
      <c r="F24" s="102">
        <v>1295683</v>
      </c>
      <c r="G24" s="103">
        <v>-9441</v>
      </c>
      <c r="H24" s="104">
        <v>-0.7</v>
      </c>
      <c r="I24" s="105">
        <v>8.1999999999999993</v>
      </c>
      <c r="J24" s="24">
        <v>29447</v>
      </c>
      <c r="K24" s="106">
        <v>9.1</v>
      </c>
      <c r="L24" s="104">
        <v>9.1</v>
      </c>
      <c r="M24" s="104">
        <v>0</v>
      </c>
      <c r="N24" s="76">
        <v>0</v>
      </c>
    </row>
    <row r="25" spans="1:14" ht="21" customHeight="1" x14ac:dyDescent="0.2">
      <c r="A25" s="24"/>
      <c r="B25" s="33">
        <v>25</v>
      </c>
      <c r="C25" s="34" t="s">
        <v>67</v>
      </c>
      <c r="D25" s="25"/>
      <c r="E25" s="101">
        <v>769584</v>
      </c>
      <c r="F25" s="102">
        <v>766998</v>
      </c>
      <c r="G25" s="103">
        <v>-2586</v>
      </c>
      <c r="H25" s="104">
        <v>-0.3</v>
      </c>
      <c r="I25" s="105">
        <v>4.8</v>
      </c>
      <c r="J25" s="24">
        <v>33348</v>
      </c>
      <c r="K25" s="106">
        <v>10.8</v>
      </c>
      <c r="L25" s="104">
        <v>10.7</v>
      </c>
      <c r="M25" s="104">
        <v>-0.10000000000000142</v>
      </c>
      <c r="N25" s="76">
        <v>-0.9</v>
      </c>
    </row>
    <row r="26" spans="1:14" ht="21" customHeight="1" x14ac:dyDescent="0.2">
      <c r="A26" s="24"/>
      <c r="B26" s="33">
        <v>26</v>
      </c>
      <c r="C26" s="34" t="s">
        <v>68</v>
      </c>
      <c r="D26" s="25"/>
      <c r="E26" s="101">
        <v>642913</v>
      </c>
      <c r="F26" s="102">
        <v>614624</v>
      </c>
      <c r="G26" s="103">
        <v>-28289</v>
      </c>
      <c r="H26" s="104">
        <v>-4.4000000000000004</v>
      </c>
      <c r="I26" s="105">
        <v>3.9</v>
      </c>
      <c r="J26" s="24">
        <v>34146</v>
      </c>
      <c r="K26" s="106">
        <v>11.9</v>
      </c>
      <c r="L26" s="104">
        <v>13.7</v>
      </c>
      <c r="M26" s="104">
        <v>1.7999999999999989</v>
      </c>
      <c r="N26" s="76">
        <v>15.1</v>
      </c>
    </row>
    <row r="27" spans="1:14" ht="21" customHeight="1" x14ac:dyDescent="0.2">
      <c r="A27" s="24"/>
      <c r="B27" s="33">
        <v>27</v>
      </c>
      <c r="C27" s="34" t="s">
        <v>69</v>
      </c>
      <c r="D27" s="25"/>
      <c r="E27" s="101">
        <v>46795</v>
      </c>
      <c r="F27" s="102">
        <v>46795</v>
      </c>
      <c r="G27" s="103">
        <v>0</v>
      </c>
      <c r="H27" s="104">
        <v>0</v>
      </c>
      <c r="I27" s="105">
        <v>0.3</v>
      </c>
      <c r="J27" s="27">
        <v>11699</v>
      </c>
      <c r="K27" s="106">
        <v>17</v>
      </c>
      <c r="L27" s="104">
        <v>18.899999999999999</v>
      </c>
      <c r="M27" s="104">
        <v>1.8999999999999986</v>
      </c>
      <c r="N27" s="135">
        <v>11.2</v>
      </c>
    </row>
    <row r="28" spans="1:14" ht="21" customHeight="1" x14ac:dyDescent="0.2">
      <c r="A28" s="24"/>
      <c r="B28" s="33">
        <v>28</v>
      </c>
      <c r="C28" s="34" t="s">
        <v>62</v>
      </c>
      <c r="D28" s="25"/>
      <c r="E28" s="101">
        <v>94728</v>
      </c>
      <c r="F28" s="102">
        <v>99150</v>
      </c>
      <c r="G28" s="103">
        <v>4422</v>
      </c>
      <c r="H28" s="104">
        <v>4.7</v>
      </c>
      <c r="I28" s="105">
        <v>0.6</v>
      </c>
      <c r="J28" s="24">
        <v>11017</v>
      </c>
      <c r="K28" s="106">
        <v>42.8</v>
      </c>
      <c r="L28" s="104">
        <v>43.4</v>
      </c>
      <c r="M28" s="104">
        <v>0.60000000000000142</v>
      </c>
      <c r="N28" s="135">
        <v>1.4</v>
      </c>
    </row>
    <row r="29" spans="1:14" ht="21" customHeight="1" x14ac:dyDescent="0.2">
      <c r="A29" s="24"/>
      <c r="B29" s="33">
        <v>29</v>
      </c>
      <c r="C29" s="34" t="s">
        <v>25</v>
      </c>
      <c r="D29" s="25"/>
      <c r="E29" s="101">
        <v>764679</v>
      </c>
      <c r="F29" s="102">
        <v>740129</v>
      </c>
      <c r="G29" s="103">
        <v>-24550</v>
      </c>
      <c r="H29" s="104">
        <v>-3.2</v>
      </c>
      <c r="I29" s="105">
        <v>4.7</v>
      </c>
      <c r="J29" s="24">
        <v>20559</v>
      </c>
      <c r="K29" s="106">
        <v>18.600000000000001</v>
      </c>
      <c r="L29" s="104">
        <v>19.7</v>
      </c>
      <c r="M29" s="104">
        <v>1.0999999999999979</v>
      </c>
      <c r="N29" s="76">
        <v>5.9</v>
      </c>
    </row>
    <row r="30" spans="1:14" ht="21" customHeight="1" x14ac:dyDescent="0.2">
      <c r="A30" s="24"/>
      <c r="B30" s="33">
        <v>30</v>
      </c>
      <c r="C30" s="34" t="s">
        <v>70</v>
      </c>
      <c r="D30" s="25"/>
      <c r="E30" s="101" t="s">
        <v>80</v>
      </c>
      <c r="F30" s="102" t="s">
        <v>80</v>
      </c>
      <c r="G30" s="103" t="s">
        <v>80</v>
      </c>
      <c r="H30" s="104" t="s">
        <v>80</v>
      </c>
      <c r="I30" s="105" t="s">
        <v>80</v>
      </c>
      <c r="J30" s="27" t="s">
        <v>80</v>
      </c>
      <c r="K30" s="106" t="s">
        <v>82</v>
      </c>
      <c r="L30" s="102" t="s">
        <v>82</v>
      </c>
      <c r="M30" s="104" t="s">
        <v>80</v>
      </c>
      <c r="N30" s="135" t="s">
        <v>80</v>
      </c>
    </row>
    <row r="31" spans="1:14" ht="21" customHeight="1" x14ac:dyDescent="0.2">
      <c r="A31" s="24"/>
      <c r="B31" s="33">
        <v>31</v>
      </c>
      <c r="C31" s="34" t="s">
        <v>76</v>
      </c>
      <c r="D31" s="25"/>
      <c r="E31" s="101">
        <v>3146976</v>
      </c>
      <c r="F31" s="102">
        <v>3177589</v>
      </c>
      <c r="G31" s="103">
        <v>30613</v>
      </c>
      <c r="H31" s="104">
        <v>1</v>
      </c>
      <c r="I31" s="105">
        <v>20</v>
      </c>
      <c r="J31" s="24">
        <v>151314</v>
      </c>
      <c r="K31" s="106">
        <v>8.1999999999999993</v>
      </c>
      <c r="L31" s="104">
        <v>6.5</v>
      </c>
      <c r="M31" s="104">
        <v>-1.6999999999999993</v>
      </c>
      <c r="N31" s="76">
        <v>-20.7</v>
      </c>
    </row>
    <row r="32" spans="1:14" ht="21" customHeight="1" x14ac:dyDescent="0.2">
      <c r="A32" s="24"/>
      <c r="B32" s="33">
        <v>32</v>
      </c>
      <c r="C32" s="34" t="s">
        <v>26</v>
      </c>
      <c r="D32" s="25"/>
      <c r="E32" s="101">
        <v>105327</v>
      </c>
      <c r="F32" s="102">
        <v>114942</v>
      </c>
      <c r="G32" s="103">
        <v>9615</v>
      </c>
      <c r="H32" s="104">
        <v>9.1</v>
      </c>
      <c r="I32" s="105">
        <v>0.7</v>
      </c>
      <c r="J32" s="25">
        <v>12771</v>
      </c>
      <c r="K32" s="106">
        <v>6.4</v>
      </c>
      <c r="L32" s="104">
        <v>7.4</v>
      </c>
      <c r="M32" s="104">
        <v>1</v>
      </c>
      <c r="N32" s="76">
        <v>15.6</v>
      </c>
    </row>
    <row r="33" spans="1:14" ht="21" customHeight="1" thickBot="1" x14ac:dyDescent="0.25">
      <c r="A33" s="36"/>
      <c r="B33" s="36"/>
      <c r="C33" s="36"/>
      <c r="D33" s="37"/>
      <c r="E33" s="36"/>
      <c r="F33" s="36"/>
      <c r="G33" s="36"/>
      <c r="H33" s="36"/>
      <c r="I33" s="36"/>
      <c r="J33" s="37"/>
      <c r="K33" s="36"/>
      <c r="L33" s="36"/>
      <c r="M33" s="36"/>
      <c r="N33" s="36"/>
    </row>
  </sheetData>
  <mergeCells count="10">
    <mergeCell ref="A2:D5"/>
    <mergeCell ref="M4:M5"/>
    <mergeCell ref="G4:G5"/>
    <mergeCell ref="E2:I2"/>
    <mergeCell ref="K2:N2"/>
    <mergeCell ref="I3:J3"/>
    <mergeCell ref="J4:J5"/>
    <mergeCell ref="H4:H5"/>
    <mergeCell ref="I4:I5"/>
    <mergeCell ref="N4:N5"/>
  </mergeCells>
  <phoneticPr fontId="4"/>
  <pageMargins left="0.78740157480314965" right="0.59055118110236227" top="0.59055118110236227" bottom="0.39370078740157483" header="0.51181102362204722" footer="0.46"/>
  <pageSetup paperSize="9" scale="80" orientation="landscape" horizontalDpi="4294967292" r:id="rId1"/>
  <headerFooter alignWithMargins="0"/>
  <ignoredErrors>
    <ignoredError sqref="F4 L4" unlockedFormula="1"/>
    <ignoredError sqref="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分析５表１</vt:lpstr>
      <vt:lpstr>分析５表２</vt:lpstr>
      <vt:lpstr>分析５表３</vt:lpstr>
      <vt:lpstr>分析５表４</vt:lpstr>
      <vt:lpstr>分析５表１!Print_Area</vt:lpstr>
      <vt:lpstr>分析５表２!Print_Area</vt:lpstr>
      <vt:lpstr>分析５表３!Print_Area</vt:lpstr>
      <vt:lpstr>分析５表４!Print_Area</vt:lpstr>
      <vt:lpstr>分析５表１!Print_Titles</vt:lpstr>
      <vt:lpstr>分析５表２!Print_Titles</vt:lpstr>
      <vt:lpstr>分析５表３!Print_Titles</vt:lpstr>
      <vt:lpstr>分析５表４!Print_Titles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2021-10-25T07:52:23Z</dcterms:created>
  <dcterms:modified xsi:type="dcterms:W3CDTF">2021-10-25T07:52:35Z</dcterms:modified>
</cp:coreProperties>
</file>