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N:\G22_地球温暖化対策\★★★黒田担当事務用フォルダ★★★\■かがわ省エネ節電所\R6\環境家計簿\"/>
    </mc:Choice>
  </mc:AlternateContent>
  <bookViews>
    <workbookView xWindow="0" yWindow="0" windowWidth="28800" windowHeight="13515" tabRatio="727"/>
  </bookViews>
  <sheets>
    <sheet name="トップページ" sheetId="29" r:id="rId1"/>
    <sheet name="かんきょう家計簿の使い方" sheetId="2" r:id="rId2"/>
    <sheet name="入力シート（2024年）" sheetId="17" r:id="rId3"/>
    <sheet name="入力シート（2023年）" sheetId="28" r:id="rId4"/>
    <sheet name="料金・CO2排出量" sheetId="20" r:id="rId5"/>
    <sheet name="料金のグラフ" sheetId="24" r:id="rId6"/>
    <sheet name="排出量のグラフ" sheetId="27" r:id="rId7"/>
  </sheets>
  <externalReferences>
    <externalReference r:id="rId8"/>
    <externalReference r:id="rId9"/>
    <externalReference r:id="rId10"/>
    <externalReference r:id="rId11"/>
    <externalReference r:id="rId12"/>
  </externalReferences>
  <definedNames>
    <definedName name="_Regression_Out" hidden="1">#REF!</definedName>
    <definedName name="_Regression_X" hidden="1">#REF!</definedName>
    <definedName name="_Regression_Y" hidden="1">#REF!</definedName>
    <definedName name="a">[1]Sheet1!$C$4</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22">#REF!</definedName>
    <definedName name="CRF_Table1.A_a_s3_Dyn23">#REF!</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1s1_Dyn10">#REF!</definedName>
    <definedName name="CRF_Table1s1_Dyn11">#REF!</definedName>
    <definedName name="CRF_Table1s1_Dyn12">#REF!</definedName>
    <definedName name="CRF_Table1s1_Dyn13">#REF!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CRF_Table4s1_Dyn1">#REF!</definedName>
    <definedName name="CRF_Table4s1_DynA20">#REF!</definedName>
    <definedName name="CRF_Table4s1_Main">#REF!</definedName>
    <definedName name="_xlnm.Print_Area" localSheetId="1">かんきょう家計簿の使い方!$A$1:$M$46</definedName>
    <definedName name="_xlnm.Print_Area" localSheetId="0">トップページ!$A$1:$Q$30</definedName>
    <definedName name="_xlnm.Print_Area" localSheetId="3">'入力シート（2023年）'!$A$1:$W$49</definedName>
    <definedName name="_xlnm.Print_Area" localSheetId="2">'入力シート（2024年）'!$A$1:$W$49</definedName>
    <definedName name="_xlnm.Print_Area" localSheetId="6">排出量のグラフ!$A$1:$N$28</definedName>
    <definedName name="_xlnm.Print_Area" localSheetId="4">料金・CO2排出量!$A$1:$V$45</definedName>
    <definedName name="_xlnm.Print_Area" localSheetId="5">料金のグラフ!$A$1:$N$28</definedName>
  </definedNames>
  <calcPr calcId="162913"/>
</workbook>
</file>

<file path=xl/calcChain.xml><?xml version="1.0" encoding="utf-8"?>
<calcChain xmlns="http://schemas.openxmlformats.org/spreadsheetml/2006/main">
  <c r="E8" i="20" l="1"/>
  <c r="E9" i="20" l="1"/>
  <c r="F8" i="20" l="1"/>
  <c r="W7" i="24"/>
  <c r="X7" i="24"/>
  <c r="Z7" i="24"/>
  <c r="AA7" i="24"/>
  <c r="AC7" i="24"/>
  <c r="AD7" i="24"/>
  <c r="AF7" i="24"/>
  <c r="AG7" i="24"/>
  <c r="AI7" i="24"/>
  <c r="AJ7" i="24"/>
  <c r="AL7" i="24"/>
  <c r="AM7" i="24"/>
  <c r="AO7" i="24"/>
  <c r="AP7" i="24"/>
  <c r="AR7" i="24"/>
  <c r="AS7" i="24"/>
  <c r="AU7" i="24"/>
  <c r="AV7" i="24"/>
  <c r="AX7" i="24"/>
  <c r="AY7" i="24"/>
  <c r="BA7" i="24"/>
  <c r="BB7" i="24"/>
  <c r="BD7" i="24"/>
  <c r="BE7" i="24"/>
  <c r="W8" i="24"/>
  <c r="X8" i="24"/>
  <c r="Z8" i="24"/>
  <c r="AA8" i="24"/>
  <c r="AC8" i="24"/>
  <c r="AD8" i="24"/>
  <c r="AF8" i="24"/>
  <c r="AG8" i="24"/>
  <c r="AI8" i="24"/>
  <c r="AJ8" i="24"/>
  <c r="AL8" i="24"/>
  <c r="AM8" i="24"/>
  <c r="AO8" i="24"/>
  <c r="AP8" i="24"/>
  <c r="AR8" i="24"/>
  <c r="AS8" i="24"/>
  <c r="AU8" i="24"/>
  <c r="AV8" i="24"/>
  <c r="AX8" i="24"/>
  <c r="AY8" i="24"/>
  <c r="BA8" i="24"/>
  <c r="BB8" i="24"/>
  <c r="BD8" i="24"/>
  <c r="BE8" i="24"/>
  <c r="W9" i="24"/>
  <c r="X9" i="24"/>
  <c r="Z9" i="24"/>
  <c r="AA9" i="24"/>
  <c r="AC9" i="24"/>
  <c r="AD9" i="24"/>
  <c r="AF9" i="24"/>
  <c r="AG9" i="24"/>
  <c r="AI9" i="24"/>
  <c r="AJ9" i="24"/>
  <c r="AL9" i="24"/>
  <c r="AM9" i="24"/>
  <c r="AO9" i="24"/>
  <c r="AP9" i="24"/>
  <c r="AR9" i="24"/>
  <c r="AS9" i="24"/>
  <c r="AU9" i="24"/>
  <c r="AV9" i="24"/>
  <c r="AX9" i="24"/>
  <c r="AY9" i="24"/>
  <c r="BA9" i="24"/>
  <c r="BB9" i="24"/>
  <c r="BD9" i="24"/>
  <c r="BE9" i="24"/>
  <c r="W10" i="24"/>
  <c r="X10" i="24"/>
  <c r="Z10" i="24"/>
  <c r="AA10" i="24"/>
  <c r="AC10" i="24"/>
  <c r="AD10" i="24"/>
  <c r="AF10" i="24"/>
  <c r="AG10" i="24"/>
  <c r="AI10" i="24"/>
  <c r="AJ10" i="24"/>
  <c r="AL10" i="24"/>
  <c r="AM10" i="24"/>
  <c r="AO10" i="24"/>
  <c r="AP10" i="24"/>
  <c r="AR10" i="24"/>
  <c r="AS10" i="24"/>
  <c r="AU10" i="24"/>
  <c r="AV10" i="24"/>
  <c r="AX10" i="24"/>
  <c r="AY10" i="24"/>
  <c r="BA10" i="24"/>
  <c r="BB10" i="24"/>
  <c r="BD10" i="24"/>
  <c r="BE10" i="24"/>
  <c r="W11" i="24"/>
  <c r="X11" i="24"/>
  <c r="Z11" i="24"/>
  <c r="AA11" i="24"/>
  <c r="AC11" i="24"/>
  <c r="AD11" i="24"/>
  <c r="AF11" i="24"/>
  <c r="AG11" i="24"/>
  <c r="AI11" i="24"/>
  <c r="AJ11" i="24"/>
  <c r="AL11" i="24"/>
  <c r="AM11" i="24"/>
  <c r="AO11" i="24"/>
  <c r="AP11" i="24"/>
  <c r="AR11" i="24"/>
  <c r="AS11" i="24"/>
  <c r="AU11" i="24"/>
  <c r="AV11" i="24"/>
  <c r="AX11" i="24"/>
  <c r="AY11" i="24"/>
  <c r="BA11" i="24"/>
  <c r="BB11" i="24"/>
  <c r="BD11" i="24"/>
  <c r="BE11" i="24"/>
  <c r="W12" i="24"/>
  <c r="X12" i="24"/>
  <c r="Z12" i="24"/>
  <c r="AA12" i="24"/>
  <c r="AC12" i="24"/>
  <c r="AD12" i="24"/>
  <c r="AF12" i="24"/>
  <c r="AG12" i="24"/>
  <c r="AI12" i="24"/>
  <c r="AJ12" i="24"/>
  <c r="AL12" i="24"/>
  <c r="AM12" i="24"/>
  <c r="AO12" i="24"/>
  <c r="AP12" i="24"/>
  <c r="AR12" i="24"/>
  <c r="AS12" i="24"/>
  <c r="AU12" i="24"/>
  <c r="AV12" i="24"/>
  <c r="AX12" i="24"/>
  <c r="AY12" i="24"/>
  <c r="BA12" i="24"/>
  <c r="BB12" i="24"/>
  <c r="BD12" i="24"/>
  <c r="BE12" i="24"/>
  <c r="G15" i="28"/>
  <c r="W13" i="24" s="1"/>
  <c r="G15" i="17"/>
  <c r="X13" i="24" s="1"/>
  <c r="M15" i="28"/>
  <c r="Z13" i="24" s="1"/>
  <c r="S15" i="28"/>
  <c r="AC13" i="24"/>
  <c r="G26" i="28"/>
  <c r="AF13" i="24"/>
  <c r="M26" i="28"/>
  <c r="AI13" i="24"/>
  <c r="S26" i="28"/>
  <c r="AL13" i="24"/>
  <c r="G37" i="28"/>
  <c r="AO13" i="24"/>
  <c r="M37" i="28"/>
  <c r="AR13" i="24"/>
  <c r="S37" i="28"/>
  <c r="AU13" i="24"/>
  <c r="G48" i="28"/>
  <c r="AX13" i="24"/>
  <c r="M48" i="28"/>
  <c r="BA13" i="24"/>
  <c r="S48" i="28"/>
  <c r="BD13" i="24"/>
  <c r="BE6" i="24"/>
  <c r="BD6" i="24"/>
  <c r="BB6" i="24"/>
  <c r="BA6" i="24"/>
  <c r="AY6" i="24"/>
  <c r="AX6" i="24"/>
  <c r="AV6" i="24"/>
  <c r="AU6" i="24"/>
  <c r="AS6" i="24"/>
  <c r="AR6" i="24"/>
  <c r="AP6" i="24"/>
  <c r="AO6" i="24"/>
  <c r="AM6" i="24"/>
  <c r="AL6" i="24"/>
  <c r="AJ6" i="24"/>
  <c r="AI6" i="24"/>
  <c r="AG6" i="24"/>
  <c r="AF6" i="24"/>
  <c r="AD6" i="24"/>
  <c r="AC6" i="24"/>
  <c r="AA6" i="24"/>
  <c r="Z6" i="24"/>
  <c r="X6" i="24"/>
  <c r="W6" i="24"/>
  <c r="I8" i="28"/>
  <c r="I9" i="28"/>
  <c r="I10" i="28"/>
  <c r="W8" i="27" s="1"/>
  <c r="I11" i="28"/>
  <c r="I12" i="28"/>
  <c r="W10" i="27"/>
  <c r="I13" i="28"/>
  <c r="I14" i="28"/>
  <c r="W12" i="27" s="1"/>
  <c r="I8" i="17"/>
  <c r="X6" i="27" s="1"/>
  <c r="I9" i="17"/>
  <c r="E30" i="20" s="1"/>
  <c r="I10" i="17"/>
  <c r="X8" i="27" s="1"/>
  <c r="I11" i="17"/>
  <c r="E34" i="20" s="1"/>
  <c r="I12" i="17"/>
  <c r="I13" i="17"/>
  <c r="I14" i="17"/>
  <c r="X12" i="27" s="1"/>
  <c r="O8" i="17"/>
  <c r="F28" i="20" s="1"/>
  <c r="O9" i="17"/>
  <c r="AA7" i="27" s="1"/>
  <c r="O10" i="17"/>
  <c r="AA8" i="27" s="1"/>
  <c r="O11" i="17"/>
  <c r="AA9" i="27" s="1"/>
  <c r="O12" i="17"/>
  <c r="AA10" i="27" s="1"/>
  <c r="O13" i="17"/>
  <c r="O14" i="17"/>
  <c r="AA12" i="27" s="1"/>
  <c r="O8" i="28"/>
  <c r="O9" i="28"/>
  <c r="O10" i="28"/>
  <c r="Z8" i="27"/>
  <c r="O11" i="28"/>
  <c r="Z9" i="27"/>
  <c r="O12" i="28"/>
  <c r="O13" i="28"/>
  <c r="O14" i="28"/>
  <c r="U8" i="28"/>
  <c r="U9" i="28"/>
  <c r="U10" i="28"/>
  <c r="U11" i="28"/>
  <c r="AC9" i="27"/>
  <c r="U12" i="28"/>
  <c r="U13" i="28"/>
  <c r="AC11" i="27" s="1"/>
  <c r="U14" i="28"/>
  <c r="I19" i="28"/>
  <c r="I20" i="28"/>
  <c r="I21" i="28"/>
  <c r="H33" i="20"/>
  <c r="I22" i="28"/>
  <c r="AF9" i="27"/>
  <c r="I23" i="28"/>
  <c r="I24" i="28"/>
  <c r="AF11" i="27" s="1"/>
  <c r="I25" i="28"/>
  <c r="O19" i="28"/>
  <c r="O20" i="28"/>
  <c r="O21" i="28"/>
  <c r="O22" i="28"/>
  <c r="AI9" i="27" s="1"/>
  <c r="O23" i="28"/>
  <c r="O24" i="28"/>
  <c r="AI11" i="27"/>
  <c r="O25" i="28"/>
  <c r="U19" i="28"/>
  <c r="U20" i="28"/>
  <c r="U21" i="28"/>
  <c r="AL8" i="27" s="1"/>
  <c r="U22" i="28"/>
  <c r="AL9" i="27" s="1"/>
  <c r="U23" i="28"/>
  <c r="U24" i="28"/>
  <c r="AL11" i="27"/>
  <c r="U25" i="28"/>
  <c r="I30" i="28"/>
  <c r="I31" i="28"/>
  <c r="I32" i="28"/>
  <c r="I33" i="28"/>
  <c r="AO9" i="27"/>
  <c r="I34" i="28"/>
  <c r="I35" i="28"/>
  <c r="AO11" i="27" s="1"/>
  <c r="I36" i="28"/>
  <c r="O30" i="28"/>
  <c r="O31" i="28"/>
  <c r="O32" i="28"/>
  <c r="L33" i="20"/>
  <c r="O33" i="28"/>
  <c r="AR9" i="27"/>
  <c r="O34" i="28"/>
  <c r="O35" i="28"/>
  <c r="O36" i="28"/>
  <c r="U30" i="28"/>
  <c r="U31" i="28"/>
  <c r="AU7" i="27"/>
  <c r="U32" i="28"/>
  <c r="AU8" i="27"/>
  <c r="U33" i="28"/>
  <c r="AU9" i="27"/>
  <c r="U34" i="28"/>
  <c r="AU10" i="27"/>
  <c r="U35" i="28"/>
  <c r="AU11" i="27"/>
  <c r="U36" i="28"/>
  <c r="AU12" i="27"/>
  <c r="I41" i="28"/>
  <c r="I42" i="28"/>
  <c r="AX7" i="27" s="1"/>
  <c r="I43" i="28"/>
  <c r="I44" i="28"/>
  <c r="AX9" i="27"/>
  <c r="I45" i="28"/>
  <c r="N37" i="20"/>
  <c r="I46" i="28"/>
  <c r="AX11" i="27"/>
  <c r="I47" i="28"/>
  <c r="I48" i="28"/>
  <c r="AX13" i="27" s="1"/>
  <c r="O41" i="28"/>
  <c r="O48" i="28" s="1"/>
  <c r="BA13" i="27" s="1"/>
  <c r="O42" i="28"/>
  <c r="BA7" i="27"/>
  <c r="O43" i="28"/>
  <c r="O44" i="28"/>
  <c r="BA9" i="27" s="1"/>
  <c r="O45" i="28"/>
  <c r="BA10" i="27" s="1"/>
  <c r="O46" i="28"/>
  <c r="BA11" i="27" s="1"/>
  <c r="O47" i="28"/>
  <c r="U41" i="28"/>
  <c r="U42" i="28"/>
  <c r="BD7" i="27" s="1"/>
  <c r="U43" i="28"/>
  <c r="U44" i="28"/>
  <c r="BD9" i="27"/>
  <c r="U45" i="28"/>
  <c r="P37" i="20"/>
  <c r="U46" i="28"/>
  <c r="BD11" i="27"/>
  <c r="U47" i="28"/>
  <c r="U48" i="28"/>
  <c r="BD13" i="27" s="1"/>
  <c r="X7" i="27"/>
  <c r="AF8" i="27"/>
  <c r="AR8" i="27"/>
  <c r="AX8" i="27"/>
  <c r="BA8" i="27"/>
  <c r="BD8" i="27"/>
  <c r="W9" i="27"/>
  <c r="X10" i="27"/>
  <c r="Z10" i="27"/>
  <c r="AC10" i="27"/>
  <c r="AF10" i="27"/>
  <c r="AI10" i="27"/>
  <c r="AL10" i="27"/>
  <c r="AO10" i="27"/>
  <c r="AR10" i="27"/>
  <c r="AX10" i="27"/>
  <c r="W11" i="27"/>
  <c r="Z12" i="27"/>
  <c r="AF12" i="27"/>
  <c r="AL12" i="27"/>
  <c r="AR12" i="27"/>
  <c r="AX12" i="27"/>
  <c r="BA12" i="27"/>
  <c r="BD12" i="27"/>
  <c r="BD6" i="27"/>
  <c r="AX6" i="27"/>
  <c r="AU6" i="27"/>
  <c r="AR6" i="27"/>
  <c r="AO6" i="27"/>
  <c r="AL6" i="27"/>
  <c r="AI6" i="27"/>
  <c r="AF6" i="27"/>
  <c r="AC6" i="27"/>
  <c r="Z6" i="27"/>
  <c r="W6" i="27"/>
  <c r="P41" i="20"/>
  <c r="O41" i="20"/>
  <c r="N41" i="20"/>
  <c r="L41" i="20"/>
  <c r="J41" i="20"/>
  <c r="H41" i="20"/>
  <c r="F41" i="20"/>
  <c r="P39" i="20"/>
  <c r="N39" i="20"/>
  <c r="H39" i="20"/>
  <c r="E39" i="20"/>
  <c r="O37" i="20"/>
  <c r="L37" i="20"/>
  <c r="K37" i="20"/>
  <c r="J37" i="20"/>
  <c r="I37" i="20"/>
  <c r="H37" i="20"/>
  <c r="G37" i="20"/>
  <c r="F37" i="20"/>
  <c r="N35" i="20"/>
  <c r="L35" i="20"/>
  <c r="H35" i="20"/>
  <c r="F35" i="20"/>
  <c r="E35" i="20"/>
  <c r="P33" i="20"/>
  <c r="O33" i="20"/>
  <c r="N33" i="20"/>
  <c r="J33" i="20"/>
  <c r="F33" i="20"/>
  <c r="N31" i="20"/>
  <c r="L31" i="20"/>
  <c r="F31" i="20"/>
  <c r="P29" i="20"/>
  <c r="N29" i="20"/>
  <c r="M29" i="20"/>
  <c r="L29" i="20"/>
  <c r="K29" i="20"/>
  <c r="J29" i="20"/>
  <c r="I29" i="20"/>
  <c r="H29" i="20"/>
  <c r="G29" i="20"/>
  <c r="F29" i="20"/>
  <c r="E36" i="20"/>
  <c r="E11" i="20"/>
  <c r="E13" i="20"/>
  <c r="E15" i="20"/>
  <c r="E17" i="20"/>
  <c r="E19" i="20"/>
  <c r="Q19" i="20" s="1"/>
  <c r="E21" i="20"/>
  <c r="F9" i="20"/>
  <c r="F11" i="20"/>
  <c r="Q11" i="20" s="1"/>
  <c r="F13" i="20"/>
  <c r="F15" i="20"/>
  <c r="F17" i="20"/>
  <c r="F19" i="20"/>
  <c r="F21" i="20"/>
  <c r="G9" i="20"/>
  <c r="G11" i="20"/>
  <c r="G13" i="20"/>
  <c r="G15" i="20"/>
  <c r="G17" i="20"/>
  <c r="G19" i="20"/>
  <c r="G21" i="20"/>
  <c r="H9" i="20"/>
  <c r="H11" i="20"/>
  <c r="H13" i="20"/>
  <c r="H15" i="20"/>
  <c r="H17" i="20"/>
  <c r="H19" i="20"/>
  <c r="H21" i="20"/>
  <c r="H23" i="20"/>
  <c r="I9" i="20"/>
  <c r="I11" i="20"/>
  <c r="I13" i="20"/>
  <c r="I15" i="20"/>
  <c r="I17" i="20"/>
  <c r="I19" i="20"/>
  <c r="I21" i="20"/>
  <c r="J9" i="20"/>
  <c r="J11" i="20"/>
  <c r="J13" i="20"/>
  <c r="J15" i="20"/>
  <c r="J17" i="20"/>
  <c r="J19" i="20"/>
  <c r="J21" i="20"/>
  <c r="K9" i="20"/>
  <c r="K11" i="20"/>
  <c r="K13" i="20"/>
  <c r="K15" i="20"/>
  <c r="K17" i="20"/>
  <c r="K19" i="20"/>
  <c r="L9" i="20"/>
  <c r="L11" i="20"/>
  <c r="L13" i="20"/>
  <c r="L15" i="20"/>
  <c r="L17" i="20"/>
  <c r="L19" i="20"/>
  <c r="L21" i="20"/>
  <c r="M9" i="20"/>
  <c r="M11" i="20"/>
  <c r="M13" i="20"/>
  <c r="M15" i="20"/>
  <c r="M17" i="20"/>
  <c r="M19" i="20"/>
  <c r="M21" i="20"/>
  <c r="N9" i="20"/>
  <c r="N11" i="20"/>
  <c r="N13" i="20"/>
  <c r="N15" i="20"/>
  <c r="N17" i="20"/>
  <c r="N19" i="20"/>
  <c r="N21" i="20"/>
  <c r="O9" i="20"/>
  <c r="O11" i="20"/>
  <c r="O13" i="20"/>
  <c r="O15" i="20"/>
  <c r="O17" i="20"/>
  <c r="O19" i="20"/>
  <c r="O21" i="20"/>
  <c r="P9" i="20"/>
  <c r="P11" i="20"/>
  <c r="P13" i="20"/>
  <c r="P15" i="20"/>
  <c r="P17" i="20"/>
  <c r="P19" i="20"/>
  <c r="P21" i="20"/>
  <c r="F10" i="20"/>
  <c r="F12" i="20"/>
  <c r="F14" i="20"/>
  <c r="F16" i="20"/>
  <c r="F18" i="20"/>
  <c r="F20" i="20"/>
  <c r="Q20" i="20" s="1"/>
  <c r="G8" i="20"/>
  <c r="G10" i="20"/>
  <c r="G12" i="20"/>
  <c r="G14" i="20"/>
  <c r="G16" i="20"/>
  <c r="G18" i="20"/>
  <c r="G20" i="20"/>
  <c r="H8" i="20"/>
  <c r="H10" i="20"/>
  <c r="H12" i="20"/>
  <c r="H14" i="20"/>
  <c r="H16" i="20"/>
  <c r="H18" i="20"/>
  <c r="H20" i="20"/>
  <c r="I8" i="20"/>
  <c r="I10" i="20"/>
  <c r="I12" i="20"/>
  <c r="I14" i="20"/>
  <c r="I16" i="20"/>
  <c r="I18" i="20"/>
  <c r="I20" i="20"/>
  <c r="J8" i="20"/>
  <c r="J10" i="20"/>
  <c r="J12" i="20"/>
  <c r="J14" i="20"/>
  <c r="J16" i="20"/>
  <c r="J18" i="20"/>
  <c r="J20" i="20"/>
  <c r="K8" i="20"/>
  <c r="K10" i="20"/>
  <c r="K12" i="20"/>
  <c r="K14" i="20"/>
  <c r="K16" i="20"/>
  <c r="K18" i="20"/>
  <c r="K20" i="20"/>
  <c r="L8" i="20"/>
  <c r="L10" i="20"/>
  <c r="L12" i="20"/>
  <c r="L14" i="20"/>
  <c r="L16" i="20"/>
  <c r="L18" i="20"/>
  <c r="L20" i="20"/>
  <c r="M8" i="20"/>
  <c r="M10" i="20"/>
  <c r="M12" i="20"/>
  <c r="M14" i="20"/>
  <c r="M16" i="20"/>
  <c r="M18" i="20"/>
  <c r="M20" i="20"/>
  <c r="N8" i="20"/>
  <c r="N10" i="20"/>
  <c r="N12" i="20"/>
  <c r="N14" i="20"/>
  <c r="N16" i="20"/>
  <c r="N18" i="20"/>
  <c r="N20" i="20"/>
  <c r="O8" i="20"/>
  <c r="O10" i="20"/>
  <c r="O12" i="20"/>
  <c r="O14" i="20"/>
  <c r="O16" i="20"/>
  <c r="O18" i="20"/>
  <c r="O20" i="20"/>
  <c r="P8" i="20"/>
  <c r="P10" i="20"/>
  <c r="P12" i="20"/>
  <c r="P14" i="20"/>
  <c r="P16" i="20"/>
  <c r="P18" i="20"/>
  <c r="P20" i="20"/>
  <c r="E10" i="20"/>
  <c r="Q10" i="20" s="1"/>
  <c r="E12" i="20"/>
  <c r="Q12" i="20" s="1"/>
  <c r="E14" i="20"/>
  <c r="Q14" i="20" s="1"/>
  <c r="E16" i="20"/>
  <c r="E18" i="20"/>
  <c r="Q18" i="20" s="1"/>
  <c r="E20" i="20"/>
  <c r="U41" i="17"/>
  <c r="BE6" i="27" s="1"/>
  <c r="U42" i="17"/>
  <c r="P30" i="20" s="1"/>
  <c r="U43" i="17"/>
  <c r="BE8" i="27" s="1"/>
  <c r="U44" i="17"/>
  <c r="P34" i="20" s="1"/>
  <c r="U45" i="17"/>
  <c r="BE10" i="27" s="1"/>
  <c r="U46" i="17"/>
  <c r="P38" i="20" s="1"/>
  <c r="U47" i="17"/>
  <c r="BE12" i="27" s="1"/>
  <c r="U8" i="17"/>
  <c r="AD6" i="27" s="1"/>
  <c r="U9" i="17"/>
  <c r="G30" i="20" s="1"/>
  <c r="U10" i="17"/>
  <c r="AD8" i="27"/>
  <c r="U11" i="17"/>
  <c r="G34" i="20"/>
  <c r="U12" i="17"/>
  <c r="AD10" i="27"/>
  <c r="U13" i="17"/>
  <c r="G38" i="20"/>
  <c r="U14" i="17"/>
  <c r="AD12" i="27"/>
  <c r="U19" i="17"/>
  <c r="AM6" i="27"/>
  <c r="U20" i="17"/>
  <c r="J30" i="20"/>
  <c r="U21" i="17"/>
  <c r="AM8" i="27"/>
  <c r="U22" i="17"/>
  <c r="J34" i="20"/>
  <c r="U23" i="17"/>
  <c r="AM10" i="27"/>
  <c r="U24" i="17"/>
  <c r="J38" i="20"/>
  <c r="U25" i="17"/>
  <c r="AM12" i="27"/>
  <c r="U30" i="17"/>
  <c r="AV6" i="27"/>
  <c r="U31" i="17"/>
  <c r="M30" i="20"/>
  <c r="U32" i="17"/>
  <c r="M32" i="20"/>
  <c r="U33" i="17"/>
  <c r="M34" i="20"/>
  <c r="U34" i="17"/>
  <c r="AV10" i="27"/>
  <c r="U35" i="17"/>
  <c r="M38" i="20"/>
  <c r="U36" i="17"/>
  <c r="M40" i="20"/>
  <c r="O19" i="17"/>
  <c r="AJ6" i="27"/>
  <c r="O20" i="17"/>
  <c r="I30" i="20"/>
  <c r="O21" i="17"/>
  <c r="AJ8" i="27"/>
  <c r="O22" i="17"/>
  <c r="I34" i="20"/>
  <c r="O23" i="17"/>
  <c r="AJ10" i="27"/>
  <c r="O24" i="17"/>
  <c r="I38" i="20"/>
  <c r="O25" i="17"/>
  <c r="AJ12" i="27"/>
  <c r="O30" i="17"/>
  <c r="AS6" i="27"/>
  <c r="O31" i="17"/>
  <c r="L30" i="20"/>
  <c r="O32" i="17"/>
  <c r="AS8" i="27"/>
  <c r="O33" i="17"/>
  <c r="L34" i="20"/>
  <c r="O34" i="17"/>
  <c r="L36" i="20"/>
  <c r="O35" i="17"/>
  <c r="L38" i="20"/>
  <c r="O36" i="17"/>
  <c r="AS12" i="27"/>
  <c r="O41" i="17"/>
  <c r="BB6" i="27"/>
  <c r="O42" i="17"/>
  <c r="O30" i="20"/>
  <c r="O43" i="17"/>
  <c r="BB8" i="27"/>
  <c r="O44" i="17"/>
  <c r="O34" i="20"/>
  <c r="O45" i="17"/>
  <c r="BB10" i="27"/>
  <c r="O46" i="17"/>
  <c r="O38" i="20"/>
  <c r="O47" i="17"/>
  <c r="BB12" i="27"/>
  <c r="I19" i="17"/>
  <c r="AG6" i="27"/>
  <c r="I20" i="17"/>
  <c r="H30" i="20"/>
  <c r="I21" i="17"/>
  <c r="AG8" i="27"/>
  <c r="I22" i="17"/>
  <c r="H34" i="20"/>
  <c r="I23" i="17"/>
  <c r="AG10" i="27"/>
  <c r="I24" i="17"/>
  <c r="H38" i="20"/>
  <c r="I25" i="17"/>
  <c r="AG12" i="27"/>
  <c r="I30" i="17"/>
  <c r="AP6" i="27"/>
  <c r="I31" i="17"/>
  <c r="K30" i="20"/>
  <c r="I32" i="17"/>
  <c r="AP8" i="27"/>
  <c r="I33" i="17"/>
  <c r="K34" i="20"/>
  <c r="I34" i="17"/>
  <c r="AP10" i="27"/>
  <c r="I35" i="17"/>
  <c r="K38" i="20"/>
  <c r="I36" i="17"/>
  <c r="AP12" i="27"/>
  <c r="I41" i="17"/>
  <c r="AY6" i="27"/>
  <c r="I42" i="17"/>
  <c r="N30" i="20"/>
  <c r="N42" i="20" s="1"/>
  <c r="I43" i="17"/>
  <c r="AY8" i="27"/>
  <c r="I44" i="17"/>
  <c r="N34" i="20"/>
  <c r="I45" i="17"/>
  <c r="N36" i="20"/>
  <c r="I46" i="17"/>
  <c r="N38" i="20"/>
  <c r="I47" i="17"/>
  <c r="AY12" i="27"/>
  <c r="O37" i="17"/>
  <c r="AS13" i="27"/>
  <c r="M15" i="17"/>
  <c r="AA13" i="24" s="1"/>
  <c r="S15" i="17"/>
  <c r="AD13" i="24"/>
  <c r="G26" i="17"/>
  <c r="AG13" i="24"/>
  <c r="M26" i="17"/>
  <c r="AJ13" i="24"/>
  <c r="S26" i="17"/>
  <c r="AM13" i="24"/>
  <c r="G37" i="17"/>
  <c r="AP13" i="24"/>
  <c r="M37" i="17"/>
  <c r="AS13" i="24"/>
  <c r="S37" i="17"/>
  <c r="AV13" i="24"/>
  <c r="G48" i="17"/>
  <c r="AY13" i="24"/>
  <c r="M48" i="17"/>
  <c r="BB13" i="24"/>
  <c r="S48" i="17"/>
  <c r="BE13" i="24"/>
  <c r="U37" i="17"/>
  <c r="AV13" i="27"/>
  <c r="U26" i="17"/>
  <c r="AM13" i="27"/>
  <c r="P31" i="20"/>
  <c r="P43" i="20"/>
  <c r="P35" i="20"/>
  <c r="M33" i="20"/>
  <c r="Q21" i="20"/>
  <c r="J31" i="20"/>
  <c r="J35" i="20"/>
  <c r="J23" i="20"/>
  <c r="G23" i="20"/>
  <c r="O48" i="17"/>
  <c r="BB13" i="27" s="1"/>
  <c r="Q13" i="20"/>
  <c r="BE11" i="27"/>
  <c r="BE7" i="27"/>
  <c r="BB9" i="27"/>
  <c r="BB11" i="27"/>
  <c r="BB7" i="27"/>
  <c r="N40" i="20"/>
  <c r="N32" i="20"/>
  <c r="AY10" i="27"/>
  <c r="N28" i="20"/>
  <c r="M36" i="20"/>
  <c r="M28" i="20"/>
  <c r="M42" i="20" s="1"/>
  <c r="AV12" i="27"/>
  <c r="AV8" i="27"/>
  <c r="L40" i="20"/>
  <c r="L32" i="20"/>
  <c r="AS10" i="27"/>
  <c r="L28" i="20"/>
  <c r="L42" i="20"/>
  <c r="AP9" i="27"/>
  <c r="AP11" i="27"/>
  <c r="AP7" i="27"/>
  <c r="AM11" i="27"/>
  <c r="AM9" i="27"/>
  <c r="AM7" i="27"/>
  <c r="AJ9" i="27"/>
  <c r="AJ11" i="27"/>
  <c r="AJ7" i="27"/>
  <c r="I26" i="17"/>
  <c r="AG13" i="27" s="1"/>
  <c r="H40" i="20"/>
  <c r="H42" i="20" s="1"/>
  <c r="H32" i="20"/>
  <c r="H36" i="20"/>
  <c r="H28" i="20"/>
  <c r="G36" i="20"/>
  <c r="G28" i="20"/>
  <c r="G42" i="20" s="1"/>
  <c r="G40" i="20"/>
  <c r="G32" i="20"/>
  <c r="E23" i="20"/>
  <c r="X9" i="27"/>
  <c r="Q16" i="20"/>
  <c r="P22" i="20"/>
  <c r="N22" i="20"/>
  <c r="L22" i="20"/>
  <c r="J22" i="20"/>
  <c r="H22" i="20"/>
  <c r="O22" i="20"/>
  <c r="M22" i="20"/>
  <c r="K22" i="20"/>
  <c r="I22" i="20"/>
  <c r="G22" i="20"/>
  <c r="Q15" i="20"/>
  <c r="I40" i="20"/>
  <c r="I36" i="20"/>
  <c r="I32" i="20"/>
  <c r="I28" i="20"/>
  <c r="I42" i="20" s="1"/>
  <c r="J40" i="20"/>
  <c r="J42" i="20" s="1"/>
  <c r="J36" i="20"/>
  <c r="J32" i="20"/>
  <c r="J28" i="20"/>
  <c r="K40" i="20"/>
  <c r="K42" i="20" s="1"/>
  <c r="K36" i="20"/>
  <c r="K32" i="20"/>
  <c r="K28" i="20"/>
  <c r="O40" i="20"/>
  <c r="O36" i="20"/>
  <c r="O32" i="20"/>
  <c r="O28" i="20"/>
  <c r="O42" i="20" s="1"/>
  <c r="P36" i="20"/>
  <c r="P28" i="20"/>
  <c r="AY11" i="27"/>
  <c r="AV11" i="27"/>
  <c r="AS11" i="27"/>
  <c r="AG11" i="27"/>
  <c r="AD11" i="27"/>
  <c r="AY9" i="27"/>
  <c r="AV9" i="27"/>
  <c r="AS9" i="27"/>
  <c r="AG9" i="27"/>
  <c r="AD9" i="27"/>
  <c r="AY7" i="27"/>
  <c r="AV7" i="27"/>
  <c r="AS7" i="27"/>
  <c r="AG7" i="27"/>
  <c r="AD7" i="27"/>
  <c r="U15" i="17"/>
  <c r="AD13" i="27"/>
  <c r="O26" i="17"/>
  <c r="AJ13" i="27"/>
  <c r="I37" i="17"/>
  <c r="AP13" i="27"/>
  <c r="I48" i="17"/>
  <c r="AY13" i="27"/>
  <c r="U48" i="17"/>
  <c r="BE13" i="27"/>
  <c r="Q8" i="20"/>
  <c r="E29" i="20"/>
  <c r="E43" i="20" s="1"/>
  <c r="G31" i="20"/>
  <c r="K31" i="20"/>
  <c r="K43" i="20" s="1"/>
  <c r="M31" i="20"/>
  <c r="O31" i="20"/>
  <c r="O43" i="20" s="1"/>
  <c r="E33" i="20"/>
  <c r="G35" i="20"/>
  <c r="Q35" i="20" s="1"/>
  <c r="I35" i="20"/>
  <c r="K35" i="20"/>
  <c r="M35" i="20"/>
  <c r="O35" i="20"/>
  <c r="E37" i="20"/>
  <c r="G39" i="20"/>
  <c r="Q39" i="20" s="1"/>
  <c r="I39" i="20"/>
  <c r="K39" i="20"/>
  <c r="M39" i="20"/>
  <c r="O39" i="20"/>
  <c r="E41" i="20"/>
  <c r="P23" i="20"/>
  <c r="N23" i="20"/>
  <c r="L23" i="20"/>
  <c r="Q17" i="20"/>
  <c r="F23" i="20"/>
  <c r="U37" i="28"/>
  <c r="AU13" i="27"/>
  <c r="AR11" i="27"/>
  <c r="L39" i="20"/>
  <c r="L43" i="20" s="1"/>
  <c r="AO12" i="27"/>
  <c r="K41" i="20"/>
  <c r="AO7" i="27"/>
  <c r="I37" i="28"/>
  <c r="AO13" i="27" s="1"/>
  <c r="AI12" i="27"/>
  <c r="I41" i="20"/>
  <c r="AI7" i="27"/>
  <c r="O26" i="28"/>
  <c r="AI13" i="27"/>
  <c r="AC12" i="27"/>
  <c r="G41" i="20"/>
  <c r="Q41" i="20" s="1"/>
  <c r="AC7" i="27"/>
  <c r="U15" i="28"/>
  <c r="AC13" i="27" s="1"/>
  <c r="Z11" i="27"/>
  <c r="F39" i="20"/>
  <c r="F38" i="20"/>
  <c r="AA11" i="27"/>
  <c r="W7" i="27"/>
  <c r="E31" i="20"/>
  <c r="I31" i="20"/>
  <c r="I43" i="20" s="1"/>
  <c r="P32" i="20"/>
  <c r="P40" i="20"/>
  <c r="I15" i="28"/>
  <c r="W13" i="27"/>
  <c r="Q9" i="20"/>
  <c r="J39" i="20"/>
  <c r="J43" i="20" s="1"/>
  <c r="M41" i="20"/>
  <c r="M43" i="20" s="1"/>
  <c r="O23" i="20"/>
  <c r="M23" i="20"/>
  <c r="K23" i="20"/>
  <c r="N43" i="20"/>
  <c r="M37" i="20"/>
  <c r="BD10" i="27"/>
  <c r="BA6" i="27"/>
  <c r="O29" i="20"/>
  <c r="AR7" i="27"/>
  <c r="O37" i="28"/>
  <c r="AR13" i="27"/>
  <c r="AO8" i="27"/>
  <c r="K33" i="20"/>
  <c r="AL7" i="27"/>
  <c r="U26" i="28"/>
  <c r="AL13" i="27"/>
  <c r="AI8" i="27"/>
  <c r="I33" i="20"/>
  <c r="Q33" i="20" s="1"/>
  <c r="AF7" i="27"/>
  <c r="I26" i="28"/>
  <c r="AF13" i="27" s="1"/>
  <c r="H31" i="20"/>
  <c r="H43" i="20" s="1"/>
  <c r="AC8" i="27"/>
  <c r="G33" i="20"/>
  <c r="Z7" i="27"/>
  <c r="O15" i="28"/>
  <c r="Z13" i="27" s="1"/>
  <c r="F36" i="20"/>
  <c r="G43" i="20"/>
  <c r="Q29" i="20"/>
  <c r="Q31" i="20"/>
  <c r="F43" i="20"/>
  <c r="Q37" i="20"/>
  <c r="F22" i="20" l="1"/>
  <c r="F40" i="20"/>
  <c r="F30" i="20"/>
  <c r="E40" i="20"/>
  <c r="Q40" i="20" s="1"/>
  <c r="Q36" i="20"/>
  <c r="F34" i="20"/>
  <c r="Q34" i="20" s="1"/>
  <c r="F32" i="20"/>
  <c r="AA6" i="27"/>
  <c r="O15" i="17"/>
  <c r="AA13" i="27" s="1"/>
  <c r="E22" i="20"/>
  <c r="P42" i="20"/>
  <c r="Q43" i="20"/>
  <c r="BE9" i="27"/>
  <c r="Q30" i="20"/>
  <c r="Q23" i="20"/>
  <c r="E28" i="20"/>
  <c r="Q28" i="20" s="1"/>
  <c r="I15" i="17"/>
  <c r="X13" i="27" s="1"/>
  <c r="X11" i="27"/>
  <c r="E38" i="20"/>
  <c r="Q38" i="20" s="1"/>
  <c r="E32" i="20"/>
  <c r="Q22" i="20" l="1"/>
  <c r="F42" i="20"/>
  <c r="Q32" i="20"/>
  <c r="E42" i="20"/>
  <c r="Q42" i="20" l="1"/>
</calcChain>
</file>

<file path=xl/sharedStrings.xml><?xml version="1.0" encoding="utf-8"?>
<sst xmlns="http://schemas.openxmlformats.org/spreadsheetml/2006/main" count="916" uniqueCount="101">
  <si>
    <t>排出係数</t>
    <rPh sb="0" eb="2">
      <t>ハイシュツ</t>
    </rPh>
    <rPh sb="2" eb="4">
      <t>ケイスウ</t>
    </rPh>
    <phoneticPr fontId="3"/>
  </si>
  <si>
    <t>電気</t>
    <rPh sb="0" eb="2">
      <t>デンキ</t>
    </rPh>
    <phoneticPr fontId="3"/>
  </si>
  <si>
    <t>都市ガス</t>
    <phoneticPr fontId="3"/>
  </si>
  <si>
    <t>水道</t>
    <rPh sb="0" eb="2">
      <t>スイドウ</t>
    </rPh>
    <phoneticPr fontId="3"/>
  </si>
  <si>
    <t>灯油</t>
    <rPh sb="0" eb="2">
      <t>トウユ</t>
    </rPh>
    <phoneticPr fontId="3"/>
  </si>
  <si>
    <t>ガソリン</t>
    <phoneticPr fontId="3"/>
  </si>
  <si>
    <t>軽油</t>
    <rPh sb="0" eb="2">
      <t>ケイユ</t>
    </rPh>
    <phoneticPr fontId="3"/>
  </si>
  <si>
    <r>
      <t>kg-CO</t>
    </r>
    <r>
      <rPr>
        <vertAlign val="subscript"/>
        <sz val="12"/>
        <rFont val="ＭＳ Ｐゴシック"/>
        <family val="3"/>
        <charset val="128"/>
      </rPr>
      <t>2</t>
    </r>
    <r>
      <rPr>
        <sz val="12"/>
        <rFont val="ＭＳ Ｐゴシック"/>
        <family val="3"/>
        <charset val="128"/>
      </rPr>
      <t>/kWh</t>
    </r>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</si>
  <si>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</si>
  <si>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kg-CO</t>
    </r>
    <r>
      <rPr>
        <vertAlign val="subscript"/>
        <sz val="12"/>
        <rFont val="ＭＳ Ｐゴシック"/>
        <family val="3"/>
        <charset val="128"/>
      </rPr>
      <t>2</t>
    </r>
    <r>
      <rPr>
        <sz val="12"/>
        <rFont val="ＭＳ Ｐゴシック"/>
        <family val="3"/>
        <charset val="128"/>
      </rPr>
      <t>/L</t>
    </r>
    <phoneticPr fontId="3"/>
  </si>
  <si>
    <t>使用量</t>
    <rPh sb="0" eb="3">
      <t>シヨウリョウ</t>
    </rPh>
    <phoneticPr fontId="3"/>
  </si>
  <si>
    <t>料金</t>
    <rPh sb="0" eb="2">
      <t>リョウキン</t>
    </rPh>
    <phoneticPr fontId="3"/>
  </si>
  <si>
    <t>種類</t>
    <rPh sb="0" eb="2">
      <t>シュルイ</t>
    </rPh>
    <phoneticPr fontId="3"/>
  </si>
  <si>
    <t>ｋWh</t>
    <phoneticPr fontId="3"/>
  </si>
  <si>
    <t>L</t>
    <phoneticPr fontId="3"/>
  </si>
  <si>
    <r>
      <t>m</t>
    </r>
    <r>
      <rPr>
        <vertAlign val="superscript"/>
        <sz val="12"/>
        <rFont val="ＭＳ Ｐゴシック"/>
        <family val="3"/>
        <charset val="128"/>
      </rPr>
      <t>3</t>
    </r>
    <phoneticPr fontId="3"/>
  </si>
  <si>
    <t>円</t>
    <rPh sb="0" eb="1">
      <t>エン</t>
    </rPh>
    <phoneticPr fontId="3"/>
  </si>
  <si>
    <t>ｋｇ</t>
    <phoneticPr fontId="3"/>
  </si>
  <si>
    <t>１月</t>
    <rPh sb="1" eb="2">
      <t>ガツ</t>
    </rPh>
    <phoneticPr fontId="3"/>
  </si>
  <si>
    <r>
      <t>ＣＯ</t>
    </r>
    <r>
      <rPr>
        <vertAlign val="subscript"/>
        <sz val="14"/>
        <rFont val="ＭＳ Ｐゴシック"/>
        <family val="3"/>
        <charset val="128"/>
      </rPr>
      <t>２</t>
    </r>
    <r>
      <rPr>
        <sz val="14"/>
        <rFont val="ＭＳ Ｐゴシック"/>
        <family val="3"/>
        <charset val="128"/>
      </rPr>
      <t>排出量</t>
    </r>
    <phoneticPr fontId="3"/>
  </si>
  <si>
    <t>２月</t>
  </si>
  <si>
    <t>２月</t>
    <rPh sb="1" eb="2">
      <t>ガツ</t>
    </rPh>
    <phoneticPr fontId="3"/>
  </si>
  <si>
    <t>３月</t>
  </si>
  <si>
    <t>３月</t>
    <rPh sb="1" eb="2">
      <t>ガツ</t>
    </rPh>
    <phoneticPr fontId="3"/>
  </si>
  <si>
    <t>合計</t>
    <rPh sb="0" eb="2">
      <t>ゴウケイ</t>
    </rPh>
    <phoneticPr fontId="3"/>
  </si>
  <si>
    <t>４月</t>
  </si>
  <si>
    <t>４月</t>
    <rPh sb="1" eb="2">
      <t>ガツ</t>
    </rPh>
    <phoneticPr fontId="3"/>
  </si>
  <si>
    <t>５月</t>
  </si>
  <si>
    <t>５月</t>
    <rPh sb="1" eb="2">
      <t>ガツ</t>
    </rPh>
    <phoneticPr fontId="3"/>
  </si>
  <si>
    <t>６月</t>
  </si>
  <si>
    <t>６月</t>
    <rPh sb="1" eb="2">
      <t>ガツ</t>
    </rPh>
    <phoneticPr fontId="3"/>
  </si>
  <si>
    <t>７月</t>
  </si>
  <si>
    <t>７月</t>
    <rPh sb="1" eb="2">
      <t>ガツ</t>
    </rPh>
    <phoneticPr fontId="3"/>
  </si>
  <si>
    <t>８月</t>
  </si>
  <si>
    <t>８月</t>
    <rPh sb="1" eb="2">
      <t>ガツ</t>
    </rPh>
    <phoneticPr fontId="3"/>
  </si>
  <si>
    <t>９月</t>
  </si>
  <si>
    <t>９月</t>
    <rPh sb="1" eb="2">
      <t>ガツ</t>
    </rPh>
    <phoneticPr fontId="3"/>
  </si>
  <si>
    <t>１０月</t>
  </si>
  <si>
    <t>１０月</t>
    <rPh sb="2" eb="3">
      <t>ガツ</t>
    </rPh>
    <phoneticPr fontId="3"/>
  </si>
  <si>
    <t>１１月</t>
  </si>
  <si>
    <t>１１月</t>
    <rPh sb="2" eb="3">
      <t>ガツ</t>
    </rPh>
    <phoneticPr fontId="3"/>
  </si>
  <si>
    <t>１２月</t>
  </si>
  <si>
    <t>１２月</t>
    <rPh sb="2" eb="3">
      <t>ガツ</t>
    </rPh>
    <phoneticPr fontId="3"/>
  </si>
  <si>
    <t>都市ガス</t>
    <phoneticPr fontId="3"/>
  </si>
  <si>
    <t>ガソリン</t>
    <phoneticPr fontId="3"/>
  </si>
  <si>
    <t>単位：円</t>
    <rPh sb="0" eb="2">
      <t>タンイ</t>
    </rPh>
    <rPh sb="3" eb="4">
      <t>エン</t>
    </rPh>
    <phoneticPr fontId="3"/>
  </si>
  <si>
    <t>単位：kg</t>
    <rPh sb="0" eb="2">
      <t>タンイ</t>
    </rPh>
    <phoneticPr fontId="3"/>
  </si>
  <si>
    <t>欄に数値を入力して下さい</t>
    <rPh sb="0" eb="1">
      <t>ラン</t>
    </rPh>
    <rPh sb="2" eb="4">
      <t>スウチ</t>
    </rPh>
    <rPh sb="5" eb="7">
      <t>ニュウリョク</t>
    </rPh>
    <rPh sb="9" eb="10">
      <t>クダ</t>
    </rPh>
    <phoneticPr fontId="3"/>
  </si>
  <si>
    <t>LPガス</t>
    <phoneticPr fontId="3"/>
  </si>
  <si>
    <r>
      <t>ＣＯ</t>
    </r>
    <r>
      <rPr>
        <vertAlign val="subscript"/>
        <sz val="14"/>
        <rFont val="ＭＳ Ｐゴシック"/>
        <family val="3"/>
        <charset val="128"/>
      </rPr>
      <t>２</t>
    </r>
    <r>
      <rPr>
        <sz val="14"/>
        <rFont val="ＭＳ Ｐゴシック"/>
        <family val="3"/>
        <charset val="128"/>
      </rPr>
      <t>排出量</t>
    </r>
    <phoneticPr fontId="3"/>
  </si>
  <si>
    <r>
      <t>kg-CO</t>
    </r>
    <r>
      <rPr>
        <vertAlign val="subscript"/>
        <sz val="12"/>
        <rFont val="ＭＳ Ｐゴシック"/>
        <family val="3"/>
        <charset val="128"/>
      </rPr>
      <t>2</t>
    </r>
    <r>
      <rPr>
        <sz val="12"/>
        <rFont val="ＭＳ Ｐゴシック"/>
        <family val="3"/>
        <charset val="128"/>
      </rPr>
      <t>/kWh</t>
    </r>
    <phoneticPr fontId="3"/>
  </si>
  <si>
    <t>ｋWh</t>
    <phoneticPr fontId="3"/>
  </si>
  <si>
    <t>ｋｇ</t>
    <phoneticPr fontId="3"/>
  </si>
  <si>
    <t>ｋWh</t>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</si>
  <si>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</si>
  <si>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m</t>
    </r>
    <r>
      <rPr>
        <vertAlign val="superscript"/>
        <sz val="12"/>
        <rFont val="ＭＳ Ｐゴシック"/>
        <family val="3"/>
        <charset val="128"/>
      </rPr>
      <t>3</t>
    </r>
    <phoneticPr fontId="3"/>
  </si>
  <si>
    <t>LPガス</t>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</si>
  <si>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</si>
  <si>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m</t>
    </r>
    <r>
      <rPr>
        <vertAlign val="superscript"/>
        <sz val="12"/>
        <rFont val="ＭＳ Ｐゴシック"/>
        <family val="3"/>
        <charset val="128"/>
      </rPr>
      <t>3</t>
    </r>
    <phoneticPr fontId="3"/>
  </si>
  <si>
    <r>
      <t>kg-CO</t>
    </r>
    <r>
      <rPr>
        <vertAlign val="subscript"/>
        <sz val="12"/>
        <rFont val="ＭＳ Ｐゴシック"/>
        <family val="3"/>
        <charset val="128"/>
      </rPr>
      <t>2</t>
    </r>
    <r>
      <rPr>
        <sz val="12"/>
        <rFont val="ＭＳ Ｐゴシック"/>
        <family val="3"/>
        <charset val="128"/>
      </rPr>
      <t>/L</t>
    </r>
    <phoneticPr fontId="3"/>
  </si>
  <si>
    <t>L</t>
    <phoneticPr fontId="3"/>
  </si>
  <si>
    <t>L</t>
    <phoneticPr fontId="3"/>
  </si>
  <si>
    <r>
      <t>kg-CO</t>
    </r>
    <r>
      <rPr>
        <vertAlign val="subscript"/>
        <sz val="12"/>
        <rFont val="ＭＳ Ｐゴシック"/>
        <family val="3"/>
        <charset val="128"/>
      </rPr>
      <t>2</t>
    </r>
    <r>
      <rPr>
        <sz val="12"/>
        <rFont val="ＭＳ Ｐゴシック"/>
        <family val="3"/>
        <charset val="128"/>
      </rPr>
      <t>/L</t>
    </r>
    <phoneticPr fontId="3"/>
  </si>
  <si>
    <t>ＬＰガス</t>
    <phoneticPr fontId="3"/>
  </si>
  <si>
    <t>計</t>
    <rPh sb="0" eb="1">
      <t>ケイ</t>
    </rPh>
    <phoneticPr fontId="3"/>
  </si>
  <si>
    <t>（このソフトに関するお問い合わせ　kankyoseisaku@pref.kagawa.lg.jp）</t>
    <rPh sb="7" eb="8">
      <t>カン</t>
    </rPh>
    <rPh sb="11" eb="12">
      <t>ト</t>
    </rPh>
    <rPh sb="13" eb="14">
      <t>ア</t>
    </rPh>
    <phoneticPr fontId="3"/>
  </si>
  <si>
    <t>かんきょう家計簿の使い方</t>
    <phoneticPr fontId="3"/>
  </si>
  <si>
    <t>電気・ガス・水道</t>
    <phoneticPr fontId="3"/>
  </si>
  <si>
    <t>毎月の「使用量のお知らせ」や「請求書」などから使用量と料金を把握してください。</t>
    <phoneticPr fontId="3"/>
  </si>
  <si>
    <t>灯油・ガソリン・軽油</t>
    <phoneticPr fontId="3"/>
  </si>
  <si>
    <t>レシートをとっておき、料金と使用量を1か月分まとめて入力してください。</t>
    <phoneticPr fontId="3"/>
  </si>
  <si>
    <t>●使用量のお知らせ（見本）</t>
    <phoneticPr fontId="3"/>
  </si>
  <si>
    <t>（例）</t>
    <rPh sb="1" eb="2">
      <t>レイ</t>
    </rPh>
    <phoneticPr fontId="3"/>
  </si>
  <si>
    <r>
      <t>使用量　　　排出係数　　　CO</t>
    </r>
    <r>
      <rPr>
        <vertAlign val="subscript"/>
        <sz val="12"/>
        <rFont val="HG丸ｺﾞｼｯｸM-PRO"/>
        <family val="3"/>
        <charset val="128"/>
      </rPr>
      <t>2</t>
    </r>
    <r>
      <rPr>
        <sz val="12"/>
        <rFont val="HG丸ｺﾞｼｯｸM-PRO"/>
        <family val="3"/>
        <charset val="128"/>
      </rPr>
      <t>排出量
２０L　×　 　２.３ 　＝　　４６ｋｇ</t>
    </r>
    <rPh sb="0" eb="3">
      <t>シヨウリョウ</t>
    </rPh>
    <rPh sb="6" eb="8">
      <t>ハイシュツ</t>
    </rPh>
    <rPh sb="8" eb="10">
      <t>ケイスウ</t>
    </rPh>
    <rPh sb="16" eb="18">
      <t>ハイシュツ</t>
    </rPh>
    <rPh sb="18" eb="19">
      <t>リョウ</t>
    </rPh>
    <phoneticPr fontId="3"/>
  </si>
  <si>
    <t>注．排出係数について</t>
    <phoneticPr fontId="3"/>
  </si>
  <si>
    <t>　排出係数は、電気やガスなど、それぞれの単位使用量あたりのCO2排出量を表します。例えば、1Lのガソリンを使うと、2.3kgの二酸化炭素が排出されます。</t>
    <phoneticPr fontId="3"/>
  </si>
  <si>
    <t>年間支出（円）</t>
    <rPh sb="0" eb="2">
      <t>ネンカン</t>
    </rPh>
    <rPh sb="2" eb="4">
      <t>シシュツ</t>
    </rPh>
    <rPh sb="5" eb="6">
      <t>エン</t>
    </rPh>
    <phoneticPr fontId="3"/>
  </si>
  <si>
    <t>都市ガス</t>
    <rPh sb="0" eb="2">
      <t>トシ</t>
    </rPh>
    <phoneticPr fontId="3"/>
  </si>
  <si>
    <t>ＬＰガス</t>
    <phoneticPr fontId="3"/>
  </si>
  <si>
    <t>　　出典）温室効果ガスインベントリオフィス</t>
    <phoneticPr fontId="3"/>
  </si>
  <si>
    <t>● 高松市の１世帯当たり年間消費支出のうち、
　　エネルギー関連支出（二人以上の世帯）</t>
    <phoneticPr fontId="3"/>
  </si>
  <si>
    <t>◆ 料金の推移</t>
    <rPh sb="2" eb="4">
      <t>リョウキン</t>
    </rPh>
    <rPh sb="5" eb="7">
      <t>スイイ</t>
    </rPh>
    <phoneticPr fontId="3"/>
  </si>
  <si>
    <r>
      <t>◆ CO</t>
    </r>
    <r>
      <rPr>
        <vertAlign val="subscript"/>
        <sz val="16"/>
        <rFont val="HGS創英角ﾎﾟｯﾌﾟ体"/>
        <family val="3"/>
        <charset val="128"/>
      </rPr>
      <t>2</t>
    </r>
    <r>
      <rPr>
        <sz val="16"/>
        <rFont val="HGS創英角ﾎﾟｯﾌﾟ体"/>
        <family val="3"/>
        <charset val="128"/>
      </rPr>
      <t>排出量の推移</t>
    </r>
    <rPh sb="5" eb="7">
      <t>ハイシュツ</t>
    </rPh>
    <rPh sb="7" eb="8">
      <t>リョウ</t>
    </rPh>
    <rPh sb="9" eb="11">
      <t>スイイ</t>
    </rPh>
    <phoneticPr fontId="3"/>
  </si>
  <si>
    <t>１．「かんきょう家計簿」に入力する数値</t>
    <phoneticPr fontId="3"/>
  </si>
  <si>
    <r>
      <t>２．料金・二酸化炭素（CO</t>
    </r>
    <r>
      <rPr>
        <u/>
        <vertAlign val="subscript"/>
        <sz val="16"/>
        <color indexed="10"/>
        <rFont val="HGP創英角ﾎﾟｯﾌﾟ体"/>
        <family val="3"/>
        <charset val="128"/>
      </rPr>
      <t>2</t>
    </r>
    <r>
      <rPr>
        <u/>
        <sz val="16"/>
        <color indexed="10"/>
        <rFont val="HGP創英角ﾎﾟｯﾌﾟ体"/>
        <family val="3"/>
        <charset val="128"/>
      </rPr>
      <t>）の排出量の計算</t>
    </r>
    <phoneticPr fontId="3"/>
  </si>
  <si>
    <t>　　　年間の料金の推移</t>
    <phoneticPr fontId="3"/>
  </si>
  <si>
    <r>
      <t>　　年間のCO</t>
    </r>
    <r>
      <rPr>
        <vertAlign val="subscript"/>
        <sz val="16"/>
        <rFont val="HGS創英角ﾎﾟｯﾌﾟ体"/>
        <family val="3"/>
        <charset val="128"/>
      </rPr>
      <t>2</t>
    </r>
    <r>
      <rPr>
        <sz val="16"/>
        <rFont val="HGS創英角ﾎﾟｯﾌﾟ体"/>
        <family val="3"/>
        <charset val="128"/>
      </rPr>
      <t>排出量の推移</t>
    </r>
    <rPh sb="2" eb="4">
      <t>ネンカン</t>
    </rPh>
    <rPh sb="8" eb="10">
      <t>ハイシュツ</t>
    </rPh>
    <rPh sb="10" eb="11">
      <t>リョウ</t>
    </rPh>
    <rPh sb="12" eb="14">
      <t>スイイ</t>
    </rPh>
    <phoneticPr fontId="3"/>
  </si>
  <si>
    <t>　電気やガスなどの種類ごとに使用量と料金を入力すると、月々の料金の合計額と二酸化炭素排出量の合計額が自動的に計算されます。また、月ごとの推移がグラフで表示されます。
　二酸化炭素の排出量は、電気、ガスなどの使用量に排出係数（注）をかけて計算しています。</t>
    <phoneticPr fontId="3"/>
  </si>
  <si>
    <t>● 家庭からの二酸化炭素排出量（世帯当たり）</t>
    <phoneticPr fontId="3"/>
  </si>
  <si>
    <t>2019年版 かんきょう家計簿</t>
    <rPh sb="4" eb="6">
      <t>ネンバン</t>
    </rPh>
    <rPh sb="12" eb="15">
      <t>カケイボ</t>
    </rPh>
    <phoneticPr fontId="3"/>
  </si>
  <si>
    <t>省エネはかせ</t>
    <rPh sb="0" eb="1">
      <t>ショウ</t>
    </rPh>
    <phoneticPr fontId="3"/>
  </si>
  <si>
    <t>　「かんきょう家計簿」は、家庭での毎月の電気、ガス、ガソリンなどの使用量を記帳することで、地球温暖化の主な原因と考えられている二酸化炭素（CO2）をみなさんの生活からどれだけ排出しているのかを計算できるようにしたものです。
  日々の暮らしのどの部分からCO2をたくさん排出しているかを知ることで、どうすれば効果的に削除できるのかが見えてきます。　
  地球温暖化について一人ひとりができることを家族みんなで楽しく考えながら、CO2の排出量を減らしていきましょう！</t>
    <phoneticPr fontId="3"/>
  </si>
  <si>
    <t>　　出典）2020年家計調査年報（総務省）</t>
    <phoneticPr fontId="3"/>
  </si>
  <si>
    <r>
      <rPr>
        <b/>
        <sz val="36"/>
        <color rgb="FF00B050"/>
        <rFont val="HGS創英角ﾎﾟｯﾌﾟ体"/>
        <family val="3"/>
        <charset val="128"/>
      </rPr>
      <t>2024</t>
    </r>
    <r>
      <rPr>
        <b/>
        <sz val="36"/>
        <color indexed="11"/>
        <rFont val="HGS創英角ﾎﾟｯﾌﾟ体"/>
        <family val="3"/>
        <charset val="128"/>
      </rPr>
      <t>年版　かんきょう家計簿</t>
    </r>
    <rPh sb="4" eb="5">
      <t>ネン</t>
    </rPh>
    <rPh sb="5" eb="6">
      <t>バン</t>
    </rPh>
    <rPh sb="12" eb="15">
      <t>カケイボ</t>
    </rPh>
    <phoneticPr fontId="3"/>
  </si>
  <si>
    <t>香川県環境森林部環境政策課カーボンニュートラル推進室　企画・調整グループ</t>
    <rPh sb="0" eb="2">
      <t>カガワ</t>
    </rPh>
    <rPh sb="2" eb="3">
      <t>ケン</t>
    </rPh>
    <rPh sb="3" eb="5">
      <t>カンキョウ</t>
    </rPh>
    <rPh sb="5" eb="7">
      <t>シンリン</t>
    </rPh>
    <rPh sb="7" eb="8">
      <t>ブ</t>
    </rPh>
    <rPh sb="8" eb="10">
      <t>カンキョウ</t>
    </rPh>
    <rPh sb="10" eb="13">
      <t>セイサクカ</t>
    </rPh>
    <rPh sb="23" eb="25">
      <t>スイシン</t>
    </rPh>
    <rPh sb="25" eb="26">
      <t>シツ</t>
    </rPh>
    <rPh sb="27" eb="29">
      <t>キカク</t>
    </rPh>
    <rPh sb="30" eb="32">
      <t>チョウセイ</t>
    </rPh>
    <phoneticPr fontId="3"/>
  </si>
  <si>
    <r>
      <rPr>
        <sz val="16"/>
        <color rgb="FF00B050"/>
        <rFont val="HGS創英角ﾎﾟｯﾌﾟ体"/>
        <family val="3"/>
        <charset val="128"/>
      </rPr>
      <t>2024</t>
    </r>
    <r>
      <rPr>
        <sz val="16"/>
        <color indexed="57"/>
        <rFont val="HGS創英角ﾎﾟｯﾌﾟ体"/>
        <family val="3"/>
        <charset val="128"/>
      </rPr>
      <t>年版かんきょう家計簿</t>
    </r>
    <rPh sb="4" eb="6">
      <t>ネンバン</t>
    </rPh>
    <rPh sb="11" eb="14">
      <t>カケイボ</t>
    </rPh>
    <phoneticPr fontId="3"/>
  </si>
  <si>
    <r>
      <rPr>
        <sz val="16"/>
        <color rgb="FFFF0000"/>
        <rFont val="HGS創英角ﾎﾟｯﾌﾟ体"/>
        <family val="3"/>
        <charset val="128"/>
      </rPr>
      <t>2023</t>
    </r>
    <r>
      <rPr>
        <sz val="16"/>
        <color indexed="14"/>
        <rFont val="HGS創英角ﾎﾟｯﾌﾟ体"/>
        <family val="3"/>
        <charset val="128"/>
      </rPr>
      <t>年版かんきょう家計簿</t>
    </r>
    <rPh sb="4" eb="6">
      <t>ネンバン</t>
    </rPh>
    <rPh sb="11" eb="14">
      <t>カケイボ</t>
    </rPh>
    <phoneticPr fontId="3"/>
  </si>
  <si>
    <r>
      <rPr>
        <sz val="16"/>
        <color rgb="FFFF0000"/>
        <rFont val="HGP創英角ﾎﾟｯﾌﾟ体"/>
        <family val="3"/>
        <charset val="128"/>
      </rPr>
      <t>2023</t>
    </r>
    <r>
      <rPr>
        <sz val="16"/>
        <rFont val="HGP創英角ﾎﾟｯﾌﾟ体"/>
        <family val="3"/>
        <charset val="128"/>
      </rPr>
      <t>年のデータも入力して、</t>
    </r>
    <r>
      <rPr>
        <sz val="16"/>
        <color rgb="FFFF0000"/>
        <rFont val="HGP創英角ﾎﾟｯﾌﾟ体"/>
        <family val="3"/>
        <charset val="128"/>
      </rPr>
      <t>2024</t>
    </r>
    <r>
      <rPr>
        <sz val="16"/>
        <rFont val="HGP創英角ﾎﾟｯﾌﾟ体"/>
        <family val="3"/>
        <charset val="128"/>
      </rPr>
      <t>年と比較してみよう！</t>
    </r>
    <rPh sb="4" eb="5">
      <t>ネン</t>
    </rPh>
    <rPh sb="10" eb="12">
      <t>ニュウリョク</t>
    </rPh>
    <rPh sb="19" eb="20">
      <t>ネン</t>
    </rPh>
    <rPh sb="21" eb="23">
      <t>ヒカク</t>
    </rPh>
    <phoneticPr fontId="3"/>
  </si>
  <si>
    <r>
      <rPr>
        <sz val="26"/>
        <color rgb="FFFF0000"/>
        <rFont val="HGS創英角ﾎﾟｯﾌﾟ体"/>
        <family val="3"/>
        <charset val="128"/>
      </rPr>
      <t>2024</t>
    </r>
    <r>
      <rPr>
        <sz val="26"/>
        <color indexed="57"/>
        <rFont val="HGS創英角ﾎﾟｯﾌﾟ体"/>
        <family val="3"/>
        <charset val="128"/>
      </rPr>
      <t>年版かんきょう家計簿</t>
    </r>
    <rPh sb="4" eb="5">
      <t>ネン</t>
    </rPh>
    <rPh sb="5" eb="6">
      <t>バン</t>
    </rPh>
    <rPh sb="11" eb="14">
      <t>カケイボ</t>
    </rPh>
    <phoneticPr fontId="3"/>
  </si>
  <si>
    <r>
      <t>（</t>
    </r>
    <r>
      <rPr>
        <sz val="12"/>
        <color indexed="57"/>
        <rFont val="ＭＳ Ｐゴシック"/>
        <family val="3"/>
        <charset val="128"/>
      </rPr>
      <t>上段：</t>
    </r>
    <r>
      <rPr>
        <sz val="12"/>
        <color rgb="FFFF0000"/>
        <rFont val="ＭＳ Ｐゴシック"/>
        <family val="3"/>
        <charset val="128"/>
      </rPr>
      <t>2024</t>
    </r>
    <r>
      <rPr>
        <sz val="12"/>
        <color indexed="57"/>
        <rFont val="ＭＳ Ｐゴシック"/>
        <family val="3"/>
        <charset val="128"/>
      </rPr>
      <t>年</t>
    </r>
    <r>
      <rPr>
        <sz val="12"/>
        <rFont val="ＭＳ Ｐゴシック"/>
        <family val="3"/>
        <charset val="128"/>
      </rPr>
      <t>、</t>
    </r>
    <r>
      <rPr>
        <sz val="12"/>
        <color indexed="14"/>
        <rFont val="ＭＳ Ｐゴシック"/>
        <family val="3"/>
        <charset val="128"/>
      </rPr>
      <t>下段：</t>
    </r>
    <r>
      <rPr>
        <sz val="12"/>
        <color rgb="FFFF0000"/>
        <rFont val="ＭＳ Ｐゴシック"/>
        <family val="3"/>
        <charset val="128"/>
      </rPr>
      <t>2023</t>
    </r>
    <r>
      <rPr>
        <sz val="12"/>
        <color indexed="14"/>
        <rFont val="ＭＳ Ｐゴシック"/>
        <family val="3"/>
        <charset val="128"/>
      </rPr>
      <t>年</t>
    </r>
    <r>
      <rPr>
        <sz val="12"/>
        <rFont val="ＭＳ Ｐゴシック"/>
        <family val="3"/>
        <charset val="128"/>
      </rPr>
      <t>）</t>
    </r>
    <rPh sb="1" eb="3">
      <t>ジョウダン</t>
    </rPh>
    <rPh sb="8" eb="9">
      <t>ネン</t>
    </rPh>
    <rPh sb="10" eb="12">
      <t>ゲダン</t>
    </rPh>
    <rPh sb="17" eb="18">
      <t>ネン</t>
    </rPh>
    <phoneticPr fontId="3"/>
  </si>
  <si>
    <r>
      <rPr>
        <sz val="18"/>
        <color rgb="FFFF0000"/>
        <rFont val="HGS創英角ﾎﾟｯﾌﾟ体"/>
        <family val="3"/>
        <charset val="128"/>
      </rPr>
      <t>2024</t>
    </r>
    <r>
      <rPr>
        <sz val="18"/>
        <color indexed="57"/>
        <rFont val="HGS創英角ﾎﾟｯﾌﾟ体"/>
        <family val="3"/>
        <charset val="128"/>
      </rPr>
      <t>年版 かんきょう家計簿</t>
    </r>
    <rPh sb="4" eb="6">
      <t>ネンバン</t>
    </rPh>
    <rPh sb="12" eb="15">
      <t>カケイボ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</si>
</sst>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00_);[Red]\(#,##0.00\)"/>
    <numFmt numFmtId="179" formatCode="0_ "/>
  </numFmts>
  <fonts count="6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vertAlign val="subscript"/>
      <sz val="12"/>
      <name val="ＭＳ Ｐゴシック"/>
      <family val="3"/>
      <charset val="128"/>
    </font>
    <font>
      <sz val="14"/>
      <name val="ＭＳ Ｐゴシック"/>
      <family val="3"/>
      <charset val="128"/>
    </font>
    <font>
      <sz val="11"/>
      <name val="ＭＳ Ｐゴシック"/>
      <family val="3"/>
      <charset val="128"/>
    </font>
    <font>
      <sz val="18"/>
      <name val="ＭＳ Ｐゴシック"/>
      <family val="3"/>
      <charset val="128"/>
    </font>
    <font>
      <sz val="16"/>
      <name val="ＭＳ Ｐゴシック"/>
      <family val="3"/>
      <charset val="128"/>
    </font>
    <font>
      <sz val="10"/>
      <name val="ＭＳ Ｐゴシック"/>
      <family val="3"/>
      <charset val="128"/>
    </font>
    <font>
      <vertAlign val="superscript"/>
      <sz val="12"/>
      <name val="ＭＳ Ｐゴシック"/>
      <family val="3"/>
      <charset val="128"/>
    </font>
    <font>
      <sz val="10.5"/>
      <name val="ＭＳ Ｐゴシック"/>
      <family val="3"/>
      <charset val="128"/>
    </font>
    <font>
      <sz val="11"/>
      <name val="ＭＳ Ｐゴシック"/>
      <family val="3"/>
      <charset val="128"/>
    </font>
    <font>
      <u/>
      <sz val="8.25"/>
      <color indexed="12"/>
      <name val="ＭＳ Ｐゴシック"/>
      <family val="3"/>
      <charset val="128"/>
    </font>
    <font>
      <u/>
      <sz val="12"/>
      <color indexed="12"/>
      <name val="ＭＳ Ｐゴシック"/>
      <family val="3"/>
      <charset val="128"/>
    </font>
    <font>
      <sz val="9"/>
      <name val="ＭＳ Ｐゴシック"/>
      <family val="3"/>
      <charset val="128"/>
    </font>
    <font>
      <b/>
      <sz val="18"/>
      <name val="HGS創英角ﾎﾟｯﾌﾟ体"/>
      <family val="3"/>
      <charset val="128"/>
    </font>
    <font>
      <sz val="16"/>
      <name val="HGS創英角ﾎﾟｯﾌﾟ体"/>
      <family val="3"/>
      <charset val="128"/>
    </font>
    <font>
      <vertAlign val="subscript"/>
      <sz val="14"/>
      <name val="ＭＳ Ｐゴシック"/>
      <family val="3"/>
      <charset val="128"/>
    </font>
    <font>
      <sz val="14"/>
      <color indexed="8"/>
      <name val="ＭＳ Ｐゴシック"/>
      <family val="3"/>
      <charset val="128"/>
    </font>
    <font>
      <vertAlign val="subscript"/>
      <sz val="16"/>
      <name val="HGS創英角ﾎﾟｯﾌﾟ体"/>
      <family val="3"/>
      <charset val="128"/>
    </font>
    <font>
      <u/>
      <sz val="11"/>
      <color indexed="12"/>
      <name val="ＭＳ Ｐゴシック"/>
      <family val="3"/>
      <charset val="128"/>
    </font>
    <font>
      <sz val="12"/>
      <color indexed="12"/>
      <name val="ＭＳ Ｐゴシック"/>
      <family val="3"/>
      <charset val="128"/>
    </font>
    <font>
      <sz val="10"/>
      <color indexed="12"/>
      <name val="ＭＳ Ｐゴシック"/>
      <family val="3"/>
      <charset val="128"/>
    </font>
    <font>
      <sz val="11"/>
      <color indexed="12"/>
      <name val="ＭＳ Ｐゴシック"/>
      <family val="3"/>
      <charset val="128"/>
    </font>
    <font>
      <sz val="11"/>
      <name val="ＭＳ Ｐゴシック"/>
      <family val="3"/>
      <charset val="128"/>
    </font>
    <font>
      <sz val="14"/>
      <color indexed="12"/>
      <name val="ＭＳ Ｐゴシック"/>
      <family val="3"/>
      <charset val="128"/>
    </font>
    <font>
      <sz val="16"/>
      <name val="HGPｺﾞｼｯｸE"/>
      <family val="3"/>
      <charset val="128"/>
    </font>
    <font>
      <b/>
      <sz val="14"/>
      <name val="ＭＳ Ｐゴシック"/>
      <family val="3"/>
      <charset val="128"/>
    </font>
    <font>
      <b/>
      <sz val="28"/>
      <name val="HGS創英角ﾎﾟｯﾌﾟ体"/>
      <family val="3"/>
      <charset val="128"/>
    </font>
    <font>
      <sz val="12"/>
      <name val="HGP創英角ﾎﾟｯﾌﾟ体"/>
      <family val="3"/>
      <charset val="128"/>
    </font>
    <font>
      <sz val="16"/>
      <name val="HGP創英角ﾎﾟｯﾌﾟ体"/>
      <family val="3"/>
      <charset val="128"/>
    </font>
    <font>
      <sz val="14"/>
      <name val="HGP創英角ﾎﾟｯﾌﾟ体"/>
      <family val="3"/>
      <charset val="128"/>
    </font>
    <font>
      <sz val="12"/>
      <name val="HG丸ｺﾞｼｯｸM-PRO"/>
      <family val="3"/>
      <charset val="128"/>
    </font>
    <font>
      <b/>
      <sz val="12"/>
      <name val="HG丸ｺﾞｼｯｸM-PRO"/>
      <family val="3"/>
      <charset val="128"/>
    </font>
    <font>
      <b/>
      <sz val="12"/>
      <name val="ＭＳ Ｐゴシック"/>
      <family val="3"/>
      <charset val="128"/>
    </font>
    <font>
      <vertAlign val="subscript"/>
      <sz val="12"/>
      <name val="HG丸ｺﾞｼｯｸM-PRO"/>
      <family val="3"/>
      <charset val="128"/>
    </font>
    <font>
      <sz val="22"/>
      <name val="HGP創英角ﾎﾟｯﾌﾟ体"/>
      <family val="3"/>
      <charset val="128"/>
    </font>
    <font>
      <sz val="22"/>
      <name val="ＭＳ Ｐゴシック"/>
      <family val="3"/>
      <charset val="128"/>
    </font>
    <font>
      <sz val="13"/>
      <name val="HGPｺﾞｼｯｸE"/>
      <family val="3"/>
      <charset val="128"/>
    </font>
    <font>
      <u/>
      <sz val="16"/>
      <color indexed="10"/>
      <name val="HGP創英角ﾎﾟｯﾌﾟ体"/>
      <family val="3"/>
      <charset val="128"/>
    </font>
    <font>
      <u/>
      <vertAlign val="subscript"/>
      <sz val="16"/>
      <color indexed="10"/>
      <name val="HGP創英角ﾎﾟｯﾌﾟ体"/>
      <family val="3"/>
      <charset val="128"/>
    </font>
    <font>
      <b/>
      <sz val="36"/>
      <color indexed="12"/>
      <name val="HGS創英角ﾎﾟｯﾌﾟ体"/>
      <family val="3"/>
      <charset val="128"/>
    </font>
    <font>
      <sz val="16"/>
      <color indexed="12"/>
      <name val="HGP創英角ﾎﾟｯﾌﾟ体"/>
      <family val="3"/>
      <charset val="128"/>
    </font>
    <font>
      <b/>
      <sz val="36"/>
      <color indexed="11"/>
      <name val="HGS創英角ﾎﾟｯﾌﾟ体"/>
      <family val="3"/>
      <charset val="128"/>
    </font>
    <font>
      <sz val="16"/>
      <color indexed="14"/>
      <name val="HGS創英角ﾎﾟｯﾌﾟ体"/>
      <family val="3"/>
      <charset val="128"/>
    </font>
    <font>
      <sz val="16"/>
      <color indexed="14"/>
      <name val="HGP創英角ﾎﾟｯﾌﾟ体"/>
      <family val="3"/>
      <charset val="128"/>
    </font>
    <font>
      <sz val="18"/>
      <color indexed="57"/>
      <name val="HGS創英角ﾎﾟｯﾌﾟ体"/>
      <family val="3"/>
      <charset val="128"/>
    </font>
    <font>
      <sz val="16"/>
      <color indexed="57"/>
      <name val="HGS創英角ﾎﾟｯﾌﾟ体"/>
      <family val="3"/>
      <charset val="128"/>
    </font>
    <font>
      <sz val="24"/>
      <color indexed="57"/>
      <name val="HGS創英角ﾎﾟｯﾌﾟ体"/>
      <family val="3"/>
      <charset val="128"/>
    </font>
    <font>
      <sz val="12"/>
      <color indexed="14"/>
      <name val="ＭＳ Ｐゴシック"/>
      <family val="3"/>
      <charset val="128"/>
    </font>
    <font>
      <sz val="12"/>
      <color indexed="57"/>
      <name val="ＭＳ Ｐゴシック"/>
      <family val="3"/>
      <charset val="128"/>
    </font>
    <font>
      <sz val="11"/>
      <color theme="0"/>
      <name val="ＭＳ Ｐゴシック"/>
      <family val="3"/>
      <charset val="128"/>
    </font>
    <font>
      <sz val="11"/>
      <color theme="0" tint="-0.499984740745262"/>
      <name val="ＭＳ Ｐゴシック"/>
      <family val="3"/>
      <charset val="128"/>
    </font>
    <font>
      <sz val="11"/>
      <color rgb="FFFFFFFF"/>
      <name val="ＭＳ Ｐゴシック"/>
      <family val="3"/>
      <charset val="128"/>
    </font>
    <font>
      <sz val="11"/>
      <name val="HGS創英角ｺﾞｼｯｸUB"/>
      <family val="3"/>
      <charset val="128"/>
    </font>
    <font>
      <sz val="26"/>
      <color indexed="57"/>
      <name val="HGS創英角ﾎﾟｯﾌﾟ体"/>
      <family val="3"/>
      <charset val="128"/>
    </font>
    <font>
      <sz val="12"/>
      <color rgb="FF000000"/>
      <name val="メイリオ"/>
      <family val="3"/>
      <charset val="128"/>
    </font>
    <font>
      <sz val="16"/>
      <color rgb="FFFF0000"/>
      <name val="HGS創英角ﾎﾟｯﾌﾟ体"/>
      <family val="3"/>
      <charset val="128"/>
    </font>
    <font>
      <sz val="16"/>
      <color rgb="FFFF0000"/>
      <name val="HGP創英角ﾎﾟｯﾌﾟ体"/>
      <family val="3"/>
      <charset val="128"/>
    </font>
    <font>
      <sz val="26"/>
      <color rgb="FFFF0000"/>
      <name val="HGS創英角ﾎﾟｯﾌﾟ体"/>
      <family val="3"/>
      <charset val="128"/>
    </font>
    <font>
      <sz val="12"/>
      <color rgb="FFFF0000"/>
      <name val="ＭＳ Ｐゴシック"/>
      <family val="3"/>
      <charset val="128"/>
    </font>
    <font>
      <sz val="18"/>
      <color rgb="FFFF0000"/>
      <name val="HGS創英角ﾎﾟｯﾌﾟ体"/>
      <family val="3"/>
      <charset val="128"/>
    </font>
    <font>
      <b/>
      <sz val="36"/>
      <color rgb="FF00B050"/>
      <name val="HGS創英角ﾎﾟｯﾌﾟ体"/>
      <family val="3"/>
      <charset val="128"/>
    </font>
    <font>
      <sz val="16"/>
      <color rgb="FF00B050"/>
      <name val="HGS創英角ﾎﾟｯﾌﾟ体"/>
      <family val="3"/>
      <charset val="128"/>
    </font>
    <font>
      <sz val="14"/>
      <name val="HGPｺﾞｼｯｸE"/>
      <family val="3"/>
      <charset val="128"/>
    </font>
  </fonts>
  <fills count="8">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9"/>
        <bgColor theme="0"/>
      </patternFill>
    </fill>
    <fill>
      <patternFill patternType="solid">
        <fgColor theme="0" tint="-0.49998474074526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medium">
        <color indexed="64"/>
      </left>
      <right style="thin">
        <color indexed="64"/>
      </right>
      <top/>
      <bottom style="medium">
        <color indexed="64"/>
      </bottom>
      <diagonal/>
    </border>
    <border>
      <left/>
      <right/>
      <top style="double">
        <color indexed="64"/>
      </top>
      <bottom/>
      <diagonal/>
    </border>
    <border>
      <left style="thin">
        <color indexed="64"/>
      </left>
      <right style="medium">
        <color indexed="64"/>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4">
    <xf numFmtId="0" fontId="0" fillId="0" borderId="0">
      <alignment vertical="center"/>
    </xf>
    <xf numFmtId="0" fontId="15"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1" fillId="0" borderId="0">
      <alignment vertical="center"/>
    </xf>
  </cellStyleXfs>
  <cellXfs count="252">
    <xf numFmtId="0" fontId="0" fillId="0" borderId="0" xfId="0">
      <alignment vertical="center"/>
    </xf>
    <xf numFmtId="0" fontId="5" fillId="0" borderId="0" xfId="0" applyFont="1" applyProtection="1">
      <alignment vertical="center"/>
    </xf>
    <xf numFmtId="0" fontId="5" fillId="2" borderId="0" xfId="0" applyFont="1" applyFill="1" applyProtection="1">
      <alignment vertical="center"/>
    </xf>
    <xf numFmtId="0" fontId="14" fillId="2" borderId="0" xfId="0" applyFont="1" applyFill="1">
      <alignment vertical="center"/>
    </xf>
    <xf numFmtId="0" fontId="5" fillId="0" borderId="0" xfId="0" applyFont="1" applyFill="1" applyProtection="1">
      <alignment vertical="center"/>
    </xf>
    <xf numFmtId="0" fontId="0" fillId="2" borderId="0" xfId="0" applyFill="1">
      <alignment vertical="center"/>
    </xf>
    <xf numFmtId="0" fontId="8" fillId="0" borderId="0" xfId="0" applyFont="1" applyFill="1" applyProtection="1">
      <alignment vertical="center"/>
    </xf>
    <xf numFmtId="0" fontId="10" fillId="0" borderId="0" xfId="0" applyFont="1" applyFill="1" applyProtection="1">
      <alignment vertical="center"/>
    </xf>
    <xf numFmtId="0" fontId="8" fillId="2" borderId="0" xfId="0" applyFont="1" applyFill="1" applyProtection="1">
      <alignment vertical="center"/>
    </xf>
    <xf numFmtId="0" fontId="5" fillId="3" borderId="1" xfId="0" applyFont="1" applyFill="1" applyBorder="1" applyProtection="1">
      <alignment vertical="center"/>
    </xf>
    <xf numFmtId="0" fontId="4" fillId="0" borderId="0" xfId="0" applyFont="1" applyFill="1" applyAlignment="1" applyProtection="1">
      <alignment vertical="center"/>
    </xf>
    <xf numFmtId="0" fontId="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7" fillId="0" borderId="0" xfId="0" applyFont="1" applyFill="1" applyProtection="1">
      <alignment vertical="center"/>
    </xf>
    <xf numFmtId="0" fontId="5" fillId="0" borderId="0" xfId="0" applyFont="1" applyFill="1" applyBorder="1" applyProtection="1">
      <alignment vertical="center"/>
    </xf>
    <xf numFmtId="0" fontId="14" fillId="2" borderId="0" xfId="0" applyFont="1" applyFill="1" applyProtection="1">
      <alignment vertical="center"/>
    </xf>
    <xf numFmtId="0" fontId="13" fillId="2" borderId="0" xfId="0" applyFont="1" applyFill="1" applyProtection="1">
      <alignment vertical="center"/>
    </xf>
    <xf numFmtId="0" fontId="9"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2" xfId="0" applyFont="1" applyFill="1" applyBorder="1" applyAlignment="1" applyProtection="1">
      <alignment horizontal="center" vertical="center" wrapText="1"/>
    </xf>
    <xf numFmtId="0" fontId="19" fillId="0" borderId="0" xfId="0" applyFont="1" applyFill="1" applyProtection="1">
      <alignment vertical="center"/>
    </xf>
    <xf numFmtId="177" fontId="4" fillId="3" borderId="3" xfId="0" applyNumberFormat="1" applyFont="1" applyFill="1" applyBorder="1" applyAlignment="1" applyProtection="1">
      <alignment horizontal="right" vertical="center" wrapText="1" shrinkToFit="1"/>
      <protection locked="0"/>
    </xf>
    <xf numFmtId="0" fontId="7" fillId="0" borderId="0" xfId="0" applyFont="1" applyFill="1" applyBorder="1" applyAlignment="1" applyProtection="1">
      <alignment horizontal="center" vertical="center" wrapText="1"/>
    </xf>
    <xf numFmtId="0" fontId="7" fillId="0" borderId="0" xfId="0" applyFont="1" applyFill="1" applyBorder="1" applyProtection="1">
      <alignment vertical="center"/>
    </xf>
    <xf numFmtId="0" fontId="4" fillId="0" borderId="0" xfId="0" applyFont="1" applyFill="1" applyBorder="1" applyAlignment="1" applyProtection="1">
      <alignment vertical="center"/>
    </xf>
    <xf numFmtId="0" fontId="4" fillId="0" borderId="4" xfId="0" applyFont="1" applyFill="1" applyBorder="1" applyAlignment="1" applyProtection="1">
      <alignment horizontal="center" vertical="center" wrapText="1"/>
    </xf>
    <xf numFmtId="178" fontId="4" fillId="3" borderId="3" xfId="0" applyNumberFormat="1" applyFont="1" applyFill="1" applyBorder="1" applyAlignment="1" applyProtection="1">
      <alignment horizontal="right" vertical="center" wrapText="1" shrinkToFit="1"/>
      <protection locked="0"/>
    </xf>
    <xf numFmtId="178" fontId="4" fillId="3" borderId="5" xfId="0" applyNumberFormat="1" applyFont="1" applyFill="1" applyBorder="1" applyAlignment="1" applyProtection="1">
      <alignment horizontal="right" vertical="center" wrapText="1" shrinkToFit="1"/>
      <protection locked="0"/>
    </xf>
    <xf numFmtId="38" fontId="4" fillId="3" borderId="3" xfId="2" applyFont="1" applyFill="1" applyBorder="1" applyAlignment="1" applyProtection="1">
      <alignment horizontal="right" vertical="center" wrapText="1" shrinkToFit="1"/>
      <protection locked="0"/>
    </xf>
    <xf numFmtId="38" fontId="4" fillId="3" borderId="5" xfId="2" applyFont="1" applyFill="1" applyBorder="1" applyAlignment="1" applyProtection="1">
      <alignment horizontal="right" vertical="center" wrapText="1" shrinkToFit="1"/>
      <protection locked="0"/>
    </xf>
    <xf numFmtId="38" fontId="4" fillId="0" borderId="0" xfId="2" applyFont="1" applyFill="1" applyAlignment="1" applyProtection="1">
      <alignment horizontal="right" vertical="center"/>
    </xf>
    <xf numFmtId="0" fontId="4" fillId="0" borderId="6" xfId="0" applyFont="1" applyFill="1" applyBorder="1" applyAlignment="1" applyProtection="1">
      <alignment horizontal="right" vertical="center" wrapText="1"/>
    </xf>
    <xf numFmtId="176" fontId="4" fillId="0" borderId="6" xfId="0" applyNumberFormat="1" applyFont="1" applyFill="1" applyBorder="1" applyAlignment="1" applyProtection="1">
      <alignment horizontal="right" vertical="center" wrapText="1"/>
    </xf>
    <xf numFmtId="179" fontId="4" fillId="0" borderId="6" xfId="0" applyNumberFormat="1" applyFont="1" applyFill="1" applyBorder="1" applyAlignment="1" applyProtection="1">
      <alignment horizontal="right" vertical="center" wrapText="1"/>
    </xf>
    <xf numFmtId="179" fontId="4" fillId="0" borderId="5" xfId="0" applyNumberFormat="1" applyFont="1" applyFill="1" applyBorder="1" applyAlignment="1" applyProtection="1">
      <alignment horizontal="right" vertical="center" wrapText="1"/>
    </xf>
    <xf numFmtId="0" fontId="4" fillId="0" borderId="2"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3" xfId="0" applyFont="1" applyFill="1" applyBorder="1" applyAlignment="1" applyProtection="1">
      <alignment horizontal="right" vertical="center" wrapText="1"/>
    </xf>
    <xf numFmtId="0" fontId="4" fillId="0" borderId="5" xfId="0" applyFont="1" applyFill="1" applyBorder="1" applyAlignment="1" applyProtection="1">
      <alignment horizontal="right" vertical="center" wrapText="1"/>
    </xf>
    <xf numFmtId="0" fontId="2" fillId="0" borderId="0" xfId="0" applyFont="1" applyFill="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177" fontId="4" fillId="0" borderId="7" xfId="0" applyNumberFormat="1" applyFont="1" applyFill="1" applyBorder="1" applyAlignment="1" applyProtection="1">
      <alignment horizontal="center" vertical="center" wrapText="1" shrinkToFit="1"/>
    </xf>
    <xf numFmtId="177" fontId="4" fillId="0" borderId="4" xfId="0" applyNumberFormat="1" applyFont="1" applyFill="1" applyBorder="1" applyAlignment="1" applyProtection="1">
      <alignment horizontal="center" vertical="center" wrapText="1" shrinkToFit="1"/>
    </xf>
    <xf numFmtId="38" fontId="4" fillId="3" borderId="6" xfId="2" applyFont="1" applyFill="1" applyBorder="1" applyAlignment="1" applyProtection="1">
      <alignment horizontal="right" vertical="center" wrapText="1"/>
      <protection locked="0"/>
    </xf>
    <xf numFmtId="176" fontId="4" fillId="3" borderId="6" xfId="0" applyNumberFormat="1" applyFont="1" applyFill="1" applyBorder="1" applyAlignment="1" applyProtection="1">
      <alignment horizontal="right" vertical="center" wrapText="1"/>
      <protection locked="0"/>
    </xf>
    <xf numFmtId="0" fontId="24" fillId="0" borderId="0" xfId="1" applyFont="1" applyFill="1" applyBorder="1" applyAlignment="1" applyProtection="1">
      <alignment horizontal="left" vertical="center" wrapText="1"/>
    </xf>
    <xf numFmtId="0" fontId="25" fillId="0" borderId="0" xfId="1" applyFont="1" applyFill="1" applyBorder="1" applyAlignment="1" applyProtection="1">
      <alignment horizontal="left" vertical="center" wrapText="1"/>
    </xf>
    <xf numFmtId="0" fontId="16" fillId="0" borderId="0" xfId="1" applyFont="1" applyFill="1" applyBorder="1" applyAlignment="1" applyProtection="1">
      <alignment vertical="center" wrapText="1"/>
    </xf>
    <xf numFmtId="0" fontId="2" fillId="0" borderId="0" xfId="0" applyFont="1" applyFill="1" applyProtection="1">
      <alignment vertical="center"/>
      <protection hidden="1"/>
    </xf>
    <xf numFmtId="0" fontId="2" fillId="0" borderId="0" xfId="0" applyFont="1" applyFill="1" applyBorder="1" applyProtection="1">
      <alignment vertical="center"/>
      <protection hidden="1"/>
    </xf>
    <xf numFmtId="0" fontId="7" fillId="0" borderId="0" xfId="0" applyFont="1" applyFill="1" applyBorder="1" applyAlignment="1" applyProtection="1">
      <alignment horizontal="right" vertical="center"/>
      <protection hidden="1"/>
    </xf>
    <xf numFmtId="0" fontId="4"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38" fontId="7" fillId="0" borderId="0" xfId="2" applyFont="1" applyFill="1" applyBorder="1" applyAlignment="1" applyProtection="1">
      <alignment horizontal="right" vertical="center" wrapText="1"/>
      <protection hidden="1"/>
    </xf>
    <xf numFmtId="0" fontId="4" fillId="0" borderId="0" xfId="0" applyFont="1" applyFill="1" applyAlignment="1" applyProtection="1">
      <alignment vertical="center"/>
      <protection hidden="1"/>
    </xf>
    <xf numFmtId="38" fontId="4" fillId="0" borderId="0" xfId="2" applyFont="1" applyFill="1" applyAlignment="1" applyProtection="1">
      <alignment horizontal="right" vertical="center"/>
      <protection hidden="1"/>
    </xf>
    <xf numFmtId="0" fontId="9" fillId="0" borderId="0"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left" vertical="center"/>
    </xf>
    <xf numFmtId="0" fontId="25" fillId="0" borderId="0" xfId="1" applyFont="1" applyFill="1" applyBorder="1" applyAlignment="1" applyProtection="1">
      <alignment horizontal="center" vertical="center" wrapText="1"/>
    </xf>
    <xf numFmtId="38" fontId="7" fillId="0" borderId="8" xfId="2" applyFont="1" applyFill="1" applyBorder="1" applyAlignment="1" applyProtection="1">
      <alignment horizontal="right" vertical="center" wrapText="1"/>
      <protection locked="0" hidden="1"/>
    </xf>
    <xf numFmtId="0" fontId="2" fillId="0" borderId="0" xfId="0" applyFont="1" applyFill="1" applyBorder="1" applyAlignment="1" applyProtection="1">
      <alignment horizontal="left" vertical="center"/>
    </xf>
    <xf numFmtId="0" fontId="2" fillId="3" borderId="1" xfId="0" applyFont="1" applyFill="1" applyBorder="1" applyProtection="1">
      <alignment vertical="center"/>
    </xf>
    <xf numFmtId="0" fontId="2" fillId="2" borderId="0" xfId="0" applyFont="1" applyFill="1">
      <alignment vertical="center"/>
    </xf>
    <xf numFmtId="0" fontId="2" fillId="4" borderId="0" xfId="0" applyFont="1" applyFill="1" applyProtection="1">
      <alignment vertical="center"/>
    </xf>
    <xf numFmtId="38" fontId="7" fillId="0" borderId="9" xfId="2" applyFont="1" applyFill="1" applyBorder="1" applyAlignment="1" applyProtection="1">
      <alignment horizontal="right" vertical="center" wrapText="1"/>
      <protection locked="0" hidden="1"/>
    </xf>
    <xf numFmtId="38" fontId="7" fillId="0" borderId="10" xfId="2" applyFont="1" applyFill="1" applyBorder="1" applyAlignment="1" applyProtection="1">
      <alignment horizontal="right" vertical="center" wrapText="1"/>
      <protection locked="0" hidden="1"/>
    </xf>
    <xf numFmtId="38" fontId="7" fillId="0" borderId="11" xfId="2" applyFont="1" applyFill="1" applyBorder="1" applyAlignment="1" applyProtection="1">
      <alignment horizontal="right" vertical="center" wrapText="1"/>
      <protection locked="0" hidden="1"/>
    </xf>
    <xf numFmtId="38" fontId="7" fillId="0" borderId="12" xfId="2" applyFont="1" applyFill="1" applyBorder="1" applyAlignment="1" applyProtection="1">
      <alignment horizontal="right" vertical="center"/>
      <protection locked="0" hidden="1"/>
    </xf>
    <xf numFmtId="38" fontId="7" fillId="0" borderId="13" xfId="2" applyFont="1" applyFill="1" applyBorder="1" applyAlignment="1" applyProtection="1">
      <alignment horizontal="right" vertical="center" wrapText="1"/>
      <protection locked="0" hidden="1"/>
    </xf>
    <xf numFmtId="38" fontId="7" fillId="0" borderId="14" xfId="2" applyFont="1" applyFill="1" applyBorder="1" applyAlignment="1" applyProtection="1">
      <alignment horizontal="right" vertical="center"/>
      <protection locked="0" hidden="1"/>
    </xf>
    <xf numFmtId="38" fontId="7" fillId="0" borderId="15" xfId="2" applyFont="1" applyFill="1" applyBorder="1" applyAlignment="1" applyProtection="1">
      <alignment horizontal="right" vertical="center" wrapText="1"/>
      <protection locked="0" hidden="1"/>
    </xf>
    <xf numFmtId="38" fontId="7" fillId="0" borderId="16" xfId="2" applyFont="1" applyFill="1" applyBorder="1" applyAlignment="1" applyProtection="1">
      <alignment horizontal="right" vertical="center" wrapText="1"/>
      <protection locked="0" hidden="1"/>
    </xf>
    <xf numFmtId="0" fontId="7" fillId="0" borderId="0" xfId="0" applyFont="1" applyFill="1" applyBorder="1" applyAlignment="1" applyProtection="1">
      <alignment horizontal="right"/>
    </xf>
    <xf numFmtId="0" fontId="4" fillId="0" borderId="0" xfId="0" quotePrefix="1" applyFont="1" applyFill="1" applyBorder="1" applyAlignment="1" applyProtection="1">
      <alignment horizontal="right"/>
    </xf>
    <xf numFmtId="38" fontId="7" fillId="0" borderId="17" xfId="2" applyFont="1" applyFill="1" applyBorder="1" applyAlignment="1" applyProtection="1">
      <alignment horizontal="right" vertical="center" wrapText="1"/>
      <protection locked="0" hidden="1"/>
    </xf>
    <xf numFmtId="38" fontId="7" fillId="0" borderId="18" xfId="2" applyFont="1" applyFill="1" applyBorder="1" applyAlignment="1" applyProtection="1">
      <alignment horizontal="right" vertical="center" wrapText="1"/>
      <protection locked="0" hidden="1"/>
    </xf>
    <xf numFmtId="38" fontId="28" fillId="0" borderId="19" xfId="2" applyFont="1" applyFill="1" applyBorder="1" applyAlignment="1" applyProtection="1">
      <alignment horizontal="right" vertical="center" wrapText="1"/>
      <protection locked="0" hidden="1"/>
    </xf>
    <xf numFmtId="38" fontId="28" fillId="0" borderId="20" xfId="2" applyFont="1" applyFill="1" applyBorder="1" applyAlignment="1" applyProtection="1">
      <alignment horizontal="right" vertical="center" wrapText="1"/>
      <protection locked="0" hidden="1"/>
    </xf>
    <xf numFmtId="38" fontId="28" fillId="0" borderId="21" xfId="2" applyFont="1" applyFill="1" applyBorder="1" applyAlignment="1" applyProtection="1">
      <alignment horizontal="right" vertical="center" wrapText="1"/>
      <protection locked="0" hidden="1"/>
    </xf>
    <xf numFmtId="38" fontId="28" fillId="0" borderId="22" xfId="2" applyFont="1" applyFill="1" applyBorder="1" applyAlignment="1" applyProtection="1">
      <alignment horizontal="right" vertical="center" wrapText="1"/>
      <protection locked="0" hidden="1"/>
    </xf>
    <xf numFmtId="38" fontId="28" fillId="0" borderId="23" xfId="2" applyFont="1" applyFill="1" applyBorder="1" applyAlignment="1" applyProtection="1">
      <alignment horizontal="right" vertical="center"/>
      <protection locked="0" hidden="1"/>
    </xf>
    <xf numFmtId="38" fontId="28" fillId="0" borderId="24" xfId="2" applyFont="1" applyFill="1" applyBorder="1" applyAlignment="1" applyProtection="1">
      <alignment horizontal="right" vertical="center" wrapText="1"/>
      <protection locked="0" hidden="1"/>
    </xf>
    <xf numFmtId="0" fontId="4" fillId="2" borderId="0" xfId="0" applyFont="1" applyFill="1" applyBorder="1" applyAlignment="1" applyProtection="1">
      <alignment horizontal="center" vertical="center" wrapText="1"/>
    </xf>
    <xf numFmtId="0" fontId="2" fillId="2" borderId="0" xfId="0" applyFont="1" applyFill="1" applyBorder="1" applyAlignment="1" applyProtection="1">
      <alignment wrapText="1"/>
    </xf>
    <xf numFmtId="0" fontId="7" fillId="2" borderId="0" xfId="0" applyFont="1" applyFill="1" applyBorder="1" applyAlignment="1" applyProtection="1">
      <alignment horizontal="center" vertical="center" wrapText="1"/>
    </xf>
    <xf numFmtId="38" fontId="7" fillId="2" borderId="0" xfId="2" applyFont="1" applyFill="1" applyBorder="1" applyAlignment="1" applyProtection="1">
      <alignment horizontal="right" vertical="center" wrapText="1"/>
    </xf>
    <xf numFmtId="0" fontId="11" fillId="2" borderId="0" xfId="0" applyFont="1" applyFill="1" applyBorder="1" applyAlignment="1" applyProtection="1">
      <alignment horizontal="left" vertical="center"/>
    </xf>
    <xf numFmtId="0" fontId="4" fillId="2" borderId="0" xfId="0" applyFont="1" applyFill="1" applyAlignment="1" applyProtection="1"/>
    <xf numFmtId="0" fontId="4" fillId="2" borderId="0" xfId="0" applyFont="1" applyFill="1" applyAlignment="1" applyProtection="1">
      <alignment vertical="center"/>
    </xf>
    <xf numFmtId="0" fontId="7" fillId="2" borderId="0" xfId="0" applyFont="1" applyFill="1" applyBorder="1" applyAlignment="1" applyProtection="1">
      <alignment horizontal="right" vertical="center"/>
    </xf>
    <xf numFmtId="38" fontId="28" fillId="0" borderId="25" xfId="2" applyFont="1" applyFill="1" applyBorder="1" applyAlignment="1" applyProtection="1">
      <alignment horizontal="right" vertical="center" wrapText="1"/>
      <protection locked="0" hidden="1"/>
    </xf>
    <xf numFmtId="38" fontId="28" fillId="0" borderId="26" xfId="2" applyFont="1" applyFill="1" applyBorder="1" applyAlignment="1" applyProtection="1">
      <alignment horizontal="right" vertical="center" wrapText="1"/>
      <protection locked="0" hidden="1"/>
    </xf>
    <xf numFmtId="38" fontId="28" fillId="0" borderId="27" xfId="2" applyFont="1" applyFill="1" applyBorder="1" applyAlignment="1" applyProtection="1">
      <alignment horizontal="right" vertical="center"/>
      <protection locked="0" hidden="1"/>
    </xf>
    <xf numFmtId="38" fontId="28" fillId="0" borderId="28" xfId="2" applyFont="1" applyFill="1" applyBorder="1" applyAlignment="1" applyProtection="1">
      <alignment horizontal="right" vertical="center" wrapText="1"/>
      <protection locked="0" hidden="1"/>
    </xf>
    <xf numFmtId="0" fontId="4" fillId="0" borderId="2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36" xfId="0" applyFont="1" applyFill="1" applyBorder="1" applyAlignment="1" applyProtection="1">
      <alignment vertical="center"/>
    </xf>
    <xf numFmtId="0" fontId="4" fillId="0" borderId="37" xfId="0" applyFont="1" applyFill="1" applyBorder="1" applyAlignment="1" applyProtection="1">
      <alignment vertical="center"/>
    </xf>
    <xf numFmtId="38" fontId="4" fillId="0" borderId="36" xfId="2" applyFont="1" applyFill="1" applyBorder="1" applyAlignment="1" applyProtection="1">
      <alignment horizontal="right" vertical="center"/>
    </xf>
    <xf numFmtId="0" fontId="4" fillId="0" borderId="37"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33" fillId="0" borderId="0" xfId="0" applyFont="1" applyFill="1" applyBorder="1" applyAlignment="1" applyProtection="1">
      <alignment vertical="center" wrapText="1"/>
    </xf>
    <xf numFmtId="0" fontId="1" fillId="4" borderId="0" xfId="0" applyFont="1" applyFill="1" applyProtection="1">
      <alignment vertical="center"/>
    </xf>
    <xf numFmtId="0" fontId="5" fillId="4" borderId="0" xfId="0" applyFont="1" applyFill="1" applyProtection="1">
      <alignment vertical="center"/>
    </xf>
    <xf numFmtId="0" fontId="4" fillId="4"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5" fillId="0"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xf>
    <xf numFmtId="0" fontId="7" fillId="4" borderId="41" xfId="0" applyFont="1" applyFill="1" applyBorder="1" applyAlignment="1" applyProtection="1">
      <alignment horizontal="center" vertical="center"/>
    </xf>
    <xf numFmtId="0" fontId="0" fillId="4" borderId="0" xfId="0" applyFill="1">
      <alignment vertical="center"/>
    </xf>
    <xf numFmtId="0" fontId="31" fillId="4" borderId="0" xfId="0" applyFont="1" applyFill="1" applyAlignment="1">
      <alignment horizontal="center" vertical="center"/>
    </xf>
    <xf numFmtId="0" fontId="18" fillId="4" borderId="0" xfId="0" applyFont="1" applyFill="1" applyAlignment="1">
      <alignment vertical="center"/>
    </xf>
    <xf numFmtId="0" fontId="17" fillId="4" borderId="0" xfId="0" applyFont="1" applyFill="1" applyAlignment="1">
      <alignment horizontal="center" vertical="center"/>
    </xf>
    <xf numFmtId="0" fontId="4" fillId="4" borderId="0" xfId="0" applyFont="1" applyFill="1" applyAlignment="1">
      <alignment horizontal="center" vertical="center"/>
    </xf>
    <xf numFmtId="0" fontId="44" fillId="4" borderId="0" xfId="0" applyFont="1" applyFill="1" applyAlignment="1">
      <alignment horizontal="center" vertical="center"/>
    </xf>
    <xf numFmtId="0" fontId="7" fillId="0" borderId="42"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44" xfId="0" applyFont="1" applyFill="1" applyBorder="1" applyAlignment="1" applyProtection="1">
      <alignment horizontal="center" vertical="center" wrapText="1"/>
    </xf>
    <xf numFmtId="0" fontId="45" fillId="0" borderId="0" xfId="0" applyFont="1" applyFill="1" applyProtection="1">
      <alignment vertical="center"/>
    </xf>
    <xf numFmtId="0" fontId="7" fillId="5" borderId="45" xfId="0" applyFont="1" applyFill="1" applyBorder="1" applyAlignment="1" applyProtection="1">
      <alignment horizontal="center" vertical="center" wrapText="1"/>
    </xf>
    <xf numFmtId="0" fontId="7" fillId="5" borderId="46" xfId="0" applyFont="1" applyFill="1" applyBorder="1" applyAlignment="1" applyProtection="1">
      <alignment horizontal="center" vertical="center" wrapText="1"/>
    </xf>
    <xf numFmtId="0" fontId="7" fillId="5" borderId="47" xfId="0" applyFont="1" applyFill="1" applyBorder="1" applyAlignment="1" applyProtection="1">
      <alignment horizontal="center" vertical="center" wrapText="1"/>
    </xf>
    <xf numFmtId="0" fontId="30" fillId="5" borderId="48" xfId="0" applyFont="1" applyFill="1" applyBorder="1" applyAlignment="1" applyProtection="1">
      <alignment horizontal="center" vertical="center" wrapText="1"/>
    </xf>
    <xf numFmtId="0" fontId="30" fillId="5" borderId="49"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50" xfId="0" applyFont="1" applyFill="1" applyBorder="1" applyAlignment="1" applyProtection="1">
      <alignment horizontal="center" vertical="center" wrapText="1"/>
    </xf>
    <xf numFmtId="0" fontId="21" fillId="0" borderId="51"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0" fontId="30" fillId="5" borderId="54" xfId="0" applyFont="1" applyFill="1" applyBorder="1" applyAlignment="1" applyProtection="1">
      <alignment horizontal="center" vertical="center" wrapText="1"/>
    </xf>
    <xf numFmtId="0" fontId="21" fillId="0" borderId="55" xfId="0" applyFont="1" applyFill="1" applyBorder="1" applyAlignment="1" applyProtection="1">
      <alignment horizontal="center" vertical="center" wrapText="1"/>
    </xf>
    <xf numFmtId="0" fontId="21" fillId="0" borderId="56" xfId="0" applyFont="1" applyFill="1" applyBorder="1" applyAlignment="1" applyProtection="1">
      <alignment horizontal="center" vertical="center" wrapText="1"/>
    </xf>
    <xf numFmtId="0" fontId="47" fillId="0" borderId="0" xfId="0" applyFont="1" applyFill="1" applyProtection="1">
      <alignment vertical="center"/>
    </xf>
    <xf numFmtId="0" fontId="48" fillId="0" borderId="0" xfId="0" applyFont="1" applyFill="1" applyProtection="1">
      <alignment vertical="center"/>
    </xf>
    <xf numFmtId="0" fontId="50" fillId="0" borderId="0" xfId="0" applyFont="1" applyFill="1" applyProtection="1">
      <alignment vertical="center"/>
    </xf>
    <xf numFmtId="0" fontId="51" fillId="0" borderId="0" xfId="0" applyFont="1" applyFill="1" applyProtection="1">
      <alignment vertical="center"/>
    </xf>
    <xf numFmtId="0" fontId="2" fillId="6" borderId="0" xfId="0" applyFont="1" applyFill="1" applyProtection="1">
      <alignment vertical="center"/>
    </xf>
    <xf numFmtId="0" fontId="49" fillId="6" borderId="0" xfId="0" applyFont="1" applyFill="1" applyProtection="1">
      <alignment vertical="center"/>
    </xf>
    <xf numFmtId="0" fontId="19" fillId="6" borderId="0" xfId="0" applyFont="1" applyFill="1" applyProtection="1">
      <alignment vertical="center"/>
    </xf>
    <xf numFmtId="0" fontId="2" fillId="6" borderId="0" xfId="0" applyNumberFormat="1" applyFont="1" applyFill="1" applyProtection="1">
      <alignment vertical="center"/>
    </xf>
    <xf numFmtId="0" fontId="4" fillId="6" borderId="0" xfId="0" applyNumberFormat="1" applyFont="1" applyFill="1" applyAlignment="1" applyProtection="1">
      <alignment vertical="center"/>
    </xf>
    <xf numFmtId="0" fontId="49" fillId="6" borderId="0" xfId="0" applyNumberFormat="1" applyFont="1" applyFill="1" applyProtection="1">
      <alignment vertical="center"/>
    </xf>
    <xf numFmtId="0" fontId="24" fillId="6" borderId="0" xfId="1" applyNumberFormat="1" applyFont="1" applyFill="1" applyBorder="1" applyAlignment="1" applyProtection="1">
      <alignment vertical="center" wrapText="1"/>
    </xf>
    <xf numFmtId="0" fontId="2" fillId="6" borderId="0" xfId="0" applyNumberFormat="1" applyFont="1" applyFill="1" applyBorder="1" applyProtection="1">
      <alignment vertical="center"/>
    </xf>
    <xf numFmtId="0" fontId="9" fillId="6" borderId="0" xfId="0" applyNumberFormat="1" applyFont="1" applyFill="1" applyBorder="1" applyAlignment="1" applyProtection="1">
      <alignment horizontal="center" vertical="center" wrapText="1"/>
    </xf>
    <xf numFmtId="0" fontId="4" fillId="6" borderId="0" xfId="0" applyNumberFormat="1" applyFont="1" applyFill="1" applyBorder="1" applyAlignment="1" applyProtection="1">
      <alignment horizontal="center" vertical="center" wrapText="1"/>
    </xf>
    <xf numFmtId="0" fontId="19" fillId="6" borderId="0" xfId="0" applyNumberFormat="1" applyFont="1" applyFill="1" applyBorder="1" applyAlignment="1" applyProtection="1">
      <alignment horizontal="left" vertical="center"/>
    </xf>
    <xf numFmtId="0" fontId="19" fillId="6" borderId="0" xfId="0" applyNumberFormat="1" applyFont="1" applyFill="1" applyProtection="1">
      <alignment vertical="center"/>
    </xf>
    <xf numFmtId="0" fontId="19" fillId="6" borderId="0" xfId="0" applyNumberFormat="1" applyFont="1" applyFill="1" applyBorder="1" applyProtection="1">
      <alignment vertical="center"/>
    </xf>
    <xf numFmtId="0" fontId="7" fillId="6" borderId="0" xfId="0" applyNumberFormat="1" applyFont="1" applyFill="1" applyBorder="1" applyProtection="1">
      <alignment vertical="center"/>
    </xf>
    <xf numFmtId="0" fontId="7" fillId="6" borderId="0" xfId="0" applyNumberFormat="1" applyFont="1" applyFill="1" applyBorder="1" applyAlignment="1" applyProtection="1">
      <alignment horizontal="right" vertical="center"/>
    </xf>
    <xf numFmtId="0" fontId="7" fillId="6" borderId="0" xfId="0" applyNumberFormat="1" applyFont="1" applyFill="1" applyBorder="1" applyAlignment="1" applyProtection="1">
      <alignment horizontal="center" vertical="center" wrapText="1"/>
    </xf>
    <xf numFmtId="0" fontId="7" fillId="6" borderId="0" xfId="2" applyNumberFormat="1" applyFont="1" applyFill="1" applyBorder="1" applyAlignment="1" applyProtection="1">
      <alignment horizontal="right" vertical="center" wrapText="1"/>
    </xf>
    <xf numFmtId="0" fontId="21" fillId="6" borderId="0" xfId="0" applyNumberFormat="1" applyFont="1" applyFill="1" applyBorder="1" applyAlignment="1" applyProtection="1">
      <alignment horizontal="center" vertical="center" wrapText="1"/>
    </xf>
    <xf numFmtId="0" fontId="7" fillId="6" borderId="0" xfId="0" applyNumberFormat="1" applyFont="1" applyFill="1" applyBorder="1" applyAlignment="1" applyProtection="1">
      <alignment horizontal="center" vertical="center"/>
    </xf>
    <xf numFmtId="0" fontId="7" fillId="6" borderId="0" xfId="2" applyNumberFormat="1" applyFont="1" applyFill="1" applyBorder="1" applyAlignment="1" applyProtection="1">
      <alignment horizontal="right" vertical="center"/>
    </xf>
    <xf numFmtId="0" fontId="4" fillId="6" borderId="0" xfId="0" applyNumberFormat="1" applyFont="1" applyFill="1" applyBorder="1" applyAlignment="1" applyProtection="1">
      <alignment vertical="center"/>
    </xf>
    <xf numFmtId="0" fontId="4" fillId="6" borderId="0" xfId="2" applyNumberFormat="1" applyFont="1" applyFill="1" applyBorder="1" applyAlignment="1" applyProtection="1">
      <alignment horizontal="right" vertical="center"/>
    </xf>
    <xf numFmtId="0" fontId="4" fillId="6" borderId="0" xfId="2" applyNumberFormat="1" applyFont="1" applyFill="1" applyAlignment="1" applyProtection="1">
      <alignment horizontal="right" vertical="center"/>
    </xf>
    <xf numFmtId="0" fontId="0" fillId="2" borderId="0" xfId="0" applyFont="1" applyFill="1" applyProtection="1">
      <alignment vertical="center"/>
    </xf>
    <xf numFmtId="0" fontId="57" fillId="4" borderId="0" xfId="0" applyFont="1" applyFill="1">
      <alignment vertical="center"/>
    </xf>
    <xf numFmtId="0" fontId="46" fillId="4" borderId="0" xfId="0" applyFont="1" applyFill="1" applyAlignment="1">
      <alignment horizontal="center" vertical="center"/>
    </xf>
    <xf numFmtId="0" fontId="0" fillId="4" borderId="0" xfId="0" applyFill="1">
      <alignment vertical="center"/>
    </xf>
    <xf numFmtId="0" fontId="58" fillId="0" borderId="0" xfId="0" applyFont="1" applyFill="1" applyProtection="1">
      <alignment vertical="center"/>
    </xf>
    <xf numFmtId="0" fontId="2" fillId="7" borderId="0" xfId="0" applyFont="1" applyFill="1" applyProtection="1">
      <alignment vertical="center"/>
    </xf>
    <xf numFmtId="0" fontId="55" fillId="7" borderId="0" xfId="0" applyFont="1" applyFill="1" applyProtection="1">
      <alignment vertical="center"/>
    </xf>
    <xf numFmtId="0" fontId="56" fillId="7" borderId="0" xfId="0" applyFont="1" applyFill="1" applyProtection="1">
      <alignment vertical="center"/>
    </xf>
    <xf numFmtId="0" fontId="54" fillId="7" borderId="0" xfId="0" applyFont="1" applyFill="1" applyProtection="1">
      <alignment vertical="center"/>
    </xf>
    <xf numFmtId="0" fontId="55" fillId="7" borderId="0" xfId="0" applyFont="1" applyFill="1" applyBorder="1" applyAlignment="1" applyProtection="1">
      <alignment horizontal="center" vertical="center" wrapText="1"/>
    </xf>
    <xf numFmtId="0" fontId="55" fillId="7" borderId="0" xfId="0" applyFont="1" applyFill="1" applyAlignment="1" applyProtection="1">
      <alignment horizontal="center" vertical="center"/>
    </xf>
    <xf numFmtId="0" fontId="46" fillId="4" borderId="0" xfId="0" applyFont="1" applyFill="1" applyAlignment="1">
      <alignment horizontal="center" vertical="center"/>
    </xf>
    <xf numFmtId="0" fontId="4" fillId="4" borderId="0" xfId="0" applyFont="1" applyFill="1" applyAlignment="1">
      <alignment horizontal="center" vertical="center"/>
    </xf>
    <xf numFmtId="0" fontId="29" fillId="4" borderId="0" xfId="0" applyFont="1" applyFill="1" applyAlignment="1">
      <alignment horizontal="center" vertical="center"/>
    </xf>
    <xf numFmtId="0" fontId="59" fillId="0" borderId="76" xfId="0" applyFont="1" applyBorder="1" applyAlignment="1">
      <alignment horizontal="left" vertical="center" wrapText="1"/>
    </xf>
    <xf numFmtId="0" fontId="59" fillId="0" borderId="77" xfId="0" applyFont="1" applyBorder="1" applyAlignment="1">
      <alignment horizontal="left" vertical="center" wrapText="1"/>
    </xf>
    <xf numFmtId="0" fontId="59" fillId="0" borderId="78" xfId="0" applyFont="1" applyBorder="1" applyAlignment="1">
      <alignment horizontal="left" vertical="center" wrapText="1"/>
    </xf>
    <xf numFmtId="0" fontId="59" fillId="0" borderId="79" xfId="0" applyFont="1" applyBorder="1" applyAlignment="1">
      <alignment horizontal="left" vertical="center" wrapText="1"/>
    </xf>
    <xf numFmtId="0" fontId="59" fillId="0" borderId="0" xfId="0" applyFont="1" applyBorder="1" applyAlignment="1">
      <alignment horizontal="left" vertical="center" wrapText="1"/>
    </xf>
    <xf numFmtId="0" fontId="59" fillId="0" borderId="80" xfId="0" applyFont="1" applyBorder="1" applyAlignment="1">
      <alignment horizontal="left" vertical="center" wrapText="1"/>
    </xf>
    <xf numFmtId="0" fontId="59" fillId="0" borderId="81" xfId="0" applyFont="1" applyBorder="1" applyAlignment="1">
      <alignment horizontal="left" vertical="center" wrapText="1"/>
    </xf>
    <xf numFmtId="0" fontId="59" fillId="0" borderId="82" xfId="0" applyFont="1" applyBorder="1" applyAlignment="1">
      <alignment horizontal="left" vertical="center" wrapText="1"/>
    </xf>
    <xf numFmtId="0" fontId="59" fillId="0" borderId="83" xfId="0" applyFont="1" applyBorder="1" applyAlignment="1">
      <alignment horizontal="left" vertical="center" wrapText="1"/>
    </xf>
    <xf numFmtId="0" fontId="67" fillId="4" borderId="0" xfId="0" applyFont="1" applyFill="1" applyAlignment="1">
      <alignment horizontal="center" vertical="center"/>
    </xf>
    <xf numFmtId="0" fontId="39" fillId="0" borderId="0" xfId="0" applyFont="1" applyFill="1" applyBorder="1" applyAlignment="1" applyProtection="1">
      <alignment vertical="center" wrapText="1"/>
    </xf>
    <xf numFmtId="0" fontId="40"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35" fillId="0" borderId="57" xfId="3" applyFont="1" applyBorder="1" applyAlignment="1">
      <alignment horizontal="center" vertical="center" wrapText="1"/>
    </xf>
    <xf numFmtId="0" fontId="35" fillId="0" borderId="58" xfId="3" applyFont="1" applyBorder="1" applyAlignment="1">
      <alignment horizontal="center" vertical="center" wrapText="1"/>
    </xf>
    <xf numFmtId="0" fontId="35" fillId="0" borderId="59" xfId="3" applyFont="1" applyBorder="1" applyAlignment="1">
      <alignment horizontal="center" vertical="center" wrapText="1"/>
    </xf>
    <xf numFmtId="0" fontId="42" fillId="0" borderId="0" xfId="3" applyFont="1">
      <alignment vertical="center"/>
    </xf>
    <xf numFmtId="0" fontId="33"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4" fillId="0" borderId="0" xfId="0" quotePrefix="1" applyFont="1" applyFill="1" applyBorder="1" applyAlignment="1" applyProtection="1">
      <alignment vertical="center" wrapText="1"/>
    </xf>
    <xf numFmtId="0" fontId="5" fillId="0" borderId="0" xfId="0" applyFont="1" applyFill="1" applyAlignment="1" applyProtection="1">
      <alignment vertical="center"/>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30" fillId="0" borderId="54" xfId="0" applyFont="1" applyFill="1" applyBorder="1" applyAlignment="1" applyProtection="1">
      <alignment horizontal="center" vertical="center" wrapText="1"/>
    </xf>
    <xf numFmtId="0" fontId="30" fillId="0" borderId="29" xfId="0" applyFont="1" applyFill="1" applyBorder="1" applyAlignment="1" applyProtection="1">
      <alignment horizontal="center" vertical="center" wrapText="1"/>
    </xf>
    <xf numFmtId="0" fontId="30" fillId="0" borderId="60" xfId="0" applyFont="1" applyFill="1" applyBorder="1" applyAlignment="1" applyProtection="1">
      <alignment horizontal="center" vertical="center" wrapText="1"/>
    </xf>
    <xf numFmtId="0" fontId="7" fillId="0" borderId="61"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7" fillId="0" borderId="45"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0" fontId="7" fillId="0" borderId="63"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64" xfId="0" applyFont="1" applyFill="1" applyBorder="1" applyAlignment="1" applyProtection="1">
      <alignment horizontal="center" vertical="center" wrapText="1"/>
    </xf>
    <xf numFmtId="0" fontId="41" fillId="4" borderId="0" xfId="0" applyFont="1" applyFill="1" applyAlignment="1" applyProtection="1">
      <alignment horizontal="left" vertical="center" wrapText="1"/>
    </xf>
    <xf numFmtId="0" fontId="41" fillId="4" borderId="0" xfId="0" applyFont="1" applyFill="1" applyAlignment="1" applyProtection="1">
      <alignment horizontal="left" vertical="center"/>
    </xf>
    <xf numFmtId="0" fontId="10" fillId="4" borderId="65" xfId="0" applyFont="1" applyFill="1" applyBorder="1" applyAlignment="1" applyProtection="1">
      <alignment horizontal="center" vertical="center"/>
    </xf>
    <xf numFmtId="0" fontId="10" fillId="4" borderId="66" xfId="0" applyFont="1" applyFill="1" applyBorder="1" applyAlignment="1" applyProtection="1">
      <alignment horizontal="center" vertical="center"/>
    </xf>
    <xf numFmtId="0" fontId="10" fillId="4" borderId="67" xfId="0" applyFont="1" applyFill="1" applyBorder="1" applyAlignment="1" applyProtection="1">
      <alignment horizontal="center" vertical="center"/>
    </xf>
    <xf numFmtId="3" fontId="9" fillId="4" borderId="68" xfId="0" applyNumberFormat="1" applyFont="1" applyFill="1" applyBorder="1" applyAlignment="1" applyProtection="1">
      <alignment horizontal="right" vertical="center" indent="3"/>
    </xf>
    <xf numFmtId="3" fontId="9" fillId="4" borderId="69" xfId="0" applyNumberFormat="1" applyFont="1" applyFill="1" applyBorder="1" applyAlignment="1" applyProtection="1">
      <alignment horizontal="right" vertical="center" indent="3"/>
    </xf>
    <xf numFmtId="3" fontId="9" fillId="4" borderId="11" xfId="0" applyNumberFormat="1" applyFont="1" applyFill="1" applyBorder="1" applyAlignment="1" applyProtection="1">
      <alignment horizontal="right" vertical="center" indent="3"/>
    </xf>
    <xf numFmtId="0" fontId="26" fillId="0" borderId="0"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wrapText="1"/>
    </xf>
    <xf numFmtId="0" fontId="7" fillId="0" borderId="70" xfId="0" applyFont="1" applyFill="1" applyBorder="1" applyAlignment="1" applyProtection="1">
      <alignment horizontal="distributed" vertical="center" wrapText="1"/>
    </xf>
    <xf numFmtId="0" fontId="7" fillId="0" borderId="71" xfId="0" applyFont="1" applyFill="1" applyBorder="1" applyAlignment="1" applyProtection="1">
      <alignment horizontal="distributed" vertical="center" wrapText="1"/>
    </xf>
    <xf numFmtId="0" fontId="4" fillId="2" borderId="0" xfId="0" applyFont="1" applyFill="1" applyAlignment="1" applyProtection="1">
      <alignment horizontal="left" wrapText="1"/>
    </xf>
    <xf numFmtId="0" fontId="4" fillId="4" borderId="46" xfId="0" applyFont="1" applyFill="1" applyBorder="1" applyAlignment="1" applyProtection="1">
      <alignment horizontal="right" vertical="center"/>
    </xf>
    <xf numFmtId="0" fontId="4" fillId="4" borderId="0" xfId="0" applyFont="1" applyFill="1" applyBorder="1" applyAlignment="1" applyProtection="1">
      <alignment horizontal="right" vertical="center"/>
    </xf>
    <xf numFmtId="0" fontId="4" fillId="4" borderId="0" xfId="0" applyFont="1" applyFill="1" applyAlignment="1" applyProtection="1">
      <alignment horizontal="right" vertical="center"/>
    </xf>
    <xf numFmtId="3" fontId="9" fillId="4" borderId="75" xfId="0" applyNumberFormat="1" applyFont="1" applyFill="1" applyBorder="1" applyAlignment="1" applyProtection="1">
      <alignment horizontal="right" vertical="center" indent="3"/>
    </xf>
    <xf numFmtId="0" fontId="10" fillId="4" borderId="73" xfId="0" applyFont="1" applyFill="1" applyBorder="1" applyAlignment="1" applyProtection="1">
      <alignment horizontal="center" vertical="center"/>
    </xf>
    <xf numFmtId="0" fontId="7" fillId="0" borderId="31" xfId="0" applyFont="1" applyFill="1" applyBorder="1" applyAlignment="1" applyProtection="1">
      <alignment horizontal="center" vertical="center" wrapText="1"/>
    </xf>
    <xf numFmtId="0" fontId="7" fillId="0" borderId="74" xfId="0" applyFont="1" applyFill="1" applyBorder="1" applyAlignment="1" applyProtection="1">
      <alignment horizontal="distributed" vertical="center"/>
    </xf>
    <xf numFmtId="0" fontId="7" fillId="0" borderId="62" xfId="0" applyFont="1" applyFill="1" applyBorder="1" applyAlignment="1" applyProtection="1">
      <alignment horizontal="distributed" vertical="center"/>
    </xf>
    <xf numFmtId="0" fontId="21" fillId="0" borderId="70" xfId="0" applyFont="1" applyFill="1" applyBorder="1" applyAlignment="1" applyProtection="1">
      <alignment horizontal="distributed" vertical="center" wrapText="1"/>
    </xf>
    <xf numFmtId="0" fontId="21" fillId="0" borderId="72" xfId="0" applyFont="1" applyFill="1" applyBorder="1" applyAlignment="1" applyProtection="1">
      <alignment horizontal="distributed" vertical="center" wrapText="1"/>
    </xf>
    <xf numFmtId="0" fontId="21" fillId="0" borderId="0" xfId="0" applyFont="1" applyFill="1" applyBorder="1" applyAlignment="1" applyProtection="1">
      <alignment horizontal="distributed" vertical="center" wrapText="1"/>
    </xf>
    <xf numFmtId="0" fontId="16" fillId="6" borderId="0" xfId="1" applyNumberFormat="1" applyFont="1" applyFill="1" applyBorder="1" applyAlignment="1" applyProtection="1">
      <alignment horizontal="center" vertical="center" wrapText="1"/>
    </xf>
    <xf numFmtId="176" fontId="4" fillId="3" borderId="5" xfId="0" applyNumberFormat="1" applyFont="1" applyFill="1" applyBorder="1" applyAlignment="1" applyProtection="1">
      <alignment horizontal="right" vertical="center" wrapText="1"/>
      <protection locked="0"/>
    </xf>
    <xf numFmtId="38" fontId="4" fillId="3" borderId="5" xfId="2" applyFont="1" applyFill="1" applyBorder="1" applyAlignment="1" applyProtection="1">
      <alignment horizontal="right" vertical="center" wrapText="1"/>
      <protection locked="0"/>
    </xf>
    <xf numFmtId="177" fontId="4" fillId="3" borderId="5" xfId="0" applyNumberFormat="1" applyFont="1" applyFill="1" applyBorder="1" applyAlignment="1" applyProtection="1">
      <alignment horizontal="right" vertical="center" wrapText="1" shrinkToFit="1"/>
      <protection locked="0"/>
    </xf>
  </cellXfs>
  <cellStyles count="4">
    <cellStyle name="ハイパーリンク" xfId="1" builtinId="8"/>
    <cellStyle name="桁区切り" xfId="2" builtinId="6"/>
    <cellStyle name="標準" xfId="0" builtinId="0"/>
    <cellStyle name="標準_かんきょう家計簿の使い方" xfId="3"/>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200" b="0" i="0">
                <a:effectLst/>
              </a:rPr>
              <a:t>世帯当たり</a:t>
            </a:r>
            <a:r>
              <a:rPr lang="en-US" altLang="ja-JP" sz="1200" b="0" i="0">
                <a:effectLst/>
              </a:rPr>
              <a:t>CO</a:t>
            </a:r>
            <a:r>
              <a:rPr lang="en-US" altLang="ja-JP" sz="1200" b="0" i="0" baseline="-25000">
                <a:effectLst/>
              </a:rPr>
              <a:t>2</a:t>
            </a:r>
            <a:r>
              <a:rPr lang="ja-JP" altLang="ja-JP" sz="1200" b="0" i="0">
                <a:effectLst/>
              </a:rPr>
              <a:t>排出量</a:t>
            </a:r>
            <a:endParaRPr lang="ja-JP" altLang="ja-JP" sz="1050">
              <a:effectLst/>
            </a:endParaRPr>
          </a:p>
          <a:p>
            <a:pPr>
              <a:defRPr/>
            </a:pPr>
            <a:r>
              <a:rPr lang="ja-JP" altLang="ja-JP" sz="1200" b="1" i="0" baseline="0">
                <a:effectLst/>
              </a:rPr>
              <a:t>約</a:t>
            </a:r>
            <a:r>
              <a:rPr lang="en-US" altLang="ja-JP" sz="1200" b="1" i="0" baseline="0">
                <a:solidFill>
                  <a:srgbClr val="FF0000"/>
                </a:solidFill>
                <a:effectLst/>
              </a:rPr>
              <a:t>3,991</a:t>
            </a:r>
            <a:r>
              <a:rPr lang="en-US" altLang="ja-JP" sz="1200" b="1" i="0">
                <a:solidFill>
                  <a:srgbClr val="FF0000"/>
                </a:solidFill>
                <a:effectLst/>
              </a:rPr>
              <a:t> </a:t>
            </a:r>
            <a:r>
              <a:rPr lang="en-US" altLang="ja-JP" sz="1200" b="0" i="0">
                <a:effectLst/>
              </a:rPr>
              <a:t>[kg CO</a:t>
            </a:r>
            <a:r>
              <a:rPr lang="en-US" altLang="ja-JP" sz="1200" b="0" i="0" baseline="-25000">
                <a:effectLst/>
              </a:rPr>
              <a:t>2</a:t>
            </a:r>
            <a:r>
              <a:rPr lang="en-US" altLang="ja-JP" sz="1200" b="0" i="0">
                <a:effectLst/>
              </a:rPr>
              <a:t>/</a:t>
            </a:r>
            <a:r>
              <a:rPr lang="ja-JP" altLang="ja-JP" sz="1200" b="0" i="0">
                <a:effectLst/>
              </a:rPr>
              <a:t>世帯］</a:t>
            </a:r>
            <a:endParaRPr lang="en-US" altLang="ja-JP" sz="1200" b="0" i="0">
              <a:effectLst/>
            </a:endParaRPr>
          </a:p>
          <a:p>
            <a:pPr>
              <a:defRPr/>
            </a:pPr>
            <a:r>
              <a:rPr lang="ja-JP" altLang="en-US" sz="1200" b="0" i="0">
                <a:effectLst/>
              </a:rPr>
              <a:t>（</a:t>
            </a:r>
            <a:r>
              <a:rPr lang="en-US" altLang="ja-JP" sz="1200" b="0" i="0">
                <a:solidFill>
                  <a:srgbClr val="FF0000"/>
                </a:solidFill>
                <a:effectLst/>
              </a:rPr>
              <a:t>2019</a:t>
            </a:r>
            <a:r>
              <a:rPr lang="ja-JP" altLang="en-US" sz="1200" b="0" i="0">
                <a:effectLst/>
              </a:rPr>
              <a:t>年度）</a:t>
            </a:r>
            <a:endParaRPr lang="ja-JP" altLang="ja-JP" sz="1050">
              <a:effectLst/>
            </a:endParaRPr>
          </a:p>
        </c:rich>
      </c:tx>
      <c:layout>
        <c:manualLayout>
          <c:xMode val="edge"/>
          <c:yMode val="edge"/>
          <c:x val="0.29536674698150978"/>
          <c:y val="0.4193142100359917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spPr>
            <a:ln>
              <a:solidFill>
                <a:schemeClr val="tx2">
                  <a:lumMod val="75000"/>
                </a:schemeClr>
              </a:solidFill>
            </a:ln>
          </c:spPr>
          <c:dPt>
            <c:idx val="0"/>
            <c:bubble3D val="0"/>
            <c:spPr>
              <a:solidFill>
                <a:schemeClr val="accent1"/>
              </a:solidFill>
              <a:ln w="19050">
                <a:solidFill>
                  <a:schemeClr val="tx2">
                    <a:lumMod val="75000"/>
                  </a:schemeClr>
                </a:solidFill>
              </a:ln>
              <a:effectLst/>
            </c:spPr>
            <c:extLst>
              <c:ext xmlns:c16="http://schemas.microsoft.com/office/drawing/2014/chart" uri="{C3380CC4-5D6E-409C-BE32-E72D297353CC}">
                <c16:uniqueId val="{00000001-9955-44BF-A28F-A85F08B29C21}"/>
              </c:ext>
            </c:extLst>
          </c:dPt>
          <c:dPt>
            <c:idx val="1"/>
            <c:bubble3D val="0"/>
            <c:spPr>
              <a:solidFill>
                <a:schemeClr val="accent2"/>
              </a:solidFill>
              <a:ln w="19050">
                <a:solidFill>
                  <a:schemeClr val="tx2">
                    <a:lumMod val="75000"/>
                  </a:schemeClr>
                </a:solidFill>
              </a:ln>
              <a:effectLst/>
            </c:spPr>
            <c:extLst>
              <c:ext xmlns:c16="http://schemas.microsoft.com/office/drawing/2014/chart" uri="{C3380CC4-5D6E-409C-BE32-E72D297353CC}">
                <c16:uniqueId val="{00000003-9955-44BF-A28F-A85F08B29C21}"/>
              </c:ext>
            </c:extLst>
          </c:dPt>
          <c:dPt>
            <c:idx val="2"/>
            <c:bubble3D val="0"/>
            <c:spPr>
              <a:solidFill>
                <a:schemeClr val="accent3"/>
              </a:solidFill>
              <a:ln w="19050">
                <a:solidFill>
                  <a:schemeClr val="tx2">
                    <a:lumMod val="75000"/>
                  </a:schemeClr>
                </a:solidFill>
              </a:ln>
              <a:effectLst/>
            </c:spPr>
            <c:extLst>
              <c:ext xmlns:c16="http://schemas.microsoft.com/office/drawing/2014/chart" uri="{C3380CC4-5D6E-409C-BE32-E72D297353CC}">
                <c16:uniqueId val="{00000005-9955-44BF-A28F-A85F08B29C21}"/>
              </c:ext>
            </c:extLst>
          </c:dPt>
          <c:dPt>
            <c:idx val="3"/>
            <c:bubble3D val="0"/>
            <c:spPr>
              <a:solidFill>
                <a:schemeClr val="accent4"/>
              </a:solidFill>
              <a:ln w="19050">
                <a:solidFill>
                  <a:schemeClr val="tx2">
                    <a:lumMod val="75000"/>
                  </a:schemeClr>
                </a:solidFill>
              </a:ln>
              <a:effectLst/>
            </c:spPr>
            <c:extLst>
              <c:ext xmlns:c16="http://schemas.microsoft.com/office/drawing/2014/chart" uri="{C3380CC4-5D6E-409C-BE32-E72D297353CC}">
                <c16:uniqueId val="{00000007-9955-44BF-A28F-A85F08B29C21}"/>
              </c:ext>
            </c:extLst>
          </c:dPt>
          <c:dPt>
            <c:idx val="4"/>
            <c:bubble3D val="0"/>
            <c:spPr>
              <a:solidFill>
                <a:schemeClr val="accent5"/>
              </a:solidFill>
              <a:ln w="12700">
                <a:solidFill>
                  <a:schemeClr val="tx2">
                    <a:lumMod val="75000"/>
                  </a:schemeClr>
                </a:solidFill>
              </a:ln>
              <a:effectLst/>
            </c:spPr>
            <c:extLst>
              <c:ext xmlns:c16="http://schemas.microsoft.com/office/drawing/2014/chart" uri="{C3380CC4-5D6E-409C-BE32-E72D297353CC}">
                <c16:uniqueId val="{00000009-9955-44BF-A28F-A85F08B29C21}"/>
              </c:ext>
            </c:extLst>
          </c:dPt>
          <c:dPt>
            <c:idx val="5"/>
            <c:bubble3D val="0"/>
            <c:spPr>
              <a:solidFill>
                <a:schemeClr val="accent6"/>
              </a:solidFill>
              <a:ln w="19050">
                <a:solidFill>
                  <a:schemeClr val="tx2">
                    <a:lumMod val="75000"/>
                  </a:schemeClr>
                </a:solidFill>
              </a:ln>
              <a:effectLst/>
            </c:spPr>
            <c:extLst>
              <c:ext xmlns:c16="http://schemas.microsoft.com/office/drawing/2014/chart" uri="{C3380CC4-5D6E-409C-BE32-E72D297353CC}">
                <c16:uniqueId val="{0000000B-9955-44BF-A28F-A85F08B29C21}"/>
              </c:ext>
            </c:extLst>
          </c:dPt>
          <c:dPt>
            <c:idx val="6"/>
            <c:bubble3D val="0"/>
            <c:spPr>
              <a:solidFill>
                <a:schemeClr val="accent1">
                  <a:lumMod val="60000"/>
                </a:schemeClr>
              </a:solidFill>
              <a:ln w="19050">
                <a:solidFill>
                  <a:schemeClr val="tx2">
                    <a:lumMod val="75000"/>
                  </a:schemeClr>
                </a:solidFill>
              </a:ln>
              <a:effectLst/>
            </c:spPr>
            <c:extLst>
              <c:ext xmlns:c16="http://schemas.microsoft.com/office/drawing/2014/chart" uri="{C3380CC4-5D6E-409C-BE32-E72D297353CC}">
                <c16:uniqueId val="{0000000D-9955-44BF-A28F-A85F08B29C21}"/>
              </c:ext>
            </c:extLst>
          </c:dPt>
          <c:dPt>
            <c:idx val="7"/>
            <c:bubble3D val="0"/>
            <c:spPr>
              <a:solidFill>
                <a:schemeClr val="accent2">
                  <a:lumMod val="60000"/>
                </a:schemeClr>
              </a:solidFill>
              <a:ln w="19050">
                <a:solidFill>
                  <a:schemeClr val="tx2">
                    <a:lumMod val="75000"/>
                  </a:schemeClr>
                </a:solidFill>
              </a:ln>
              <a:effectLst/>
            </c:spPr>
            <c:extLst>
              <c:ext xmlns:c16="http://schemas.microsoft.com/office/drawing/2014/chart" uri="{C3380CC4-5D6E-409C-BE32-E72D297353CC}">
                <c16:uniqueId val="{0000000F-9955-44BF-A28F-A85F08B29C21}"/>
              </c:ext>
            </c:extLst>
          </c:dPt>
          <c:dPt>
            <c:idx val="8"/>
            <c:bubble3D val="0"/>
            <c:spPr>
              <a:solidFill>
                <a:schemeClr val="accent3">
                  <a:lumMod val="60000"/>
                </a:schemeClr>
              </a:solidFill>
              <a:ln w="19050">
                <a:solidFill>
                  <a:schemeClr val="tx2">
                    <a:lumMod val="75000"/>
                  </a:schemeClr>
                </a:solidFill>
              </a:ln>
              <a:effectLst/>
            </c:spPr>
            <c:extLst>
              <c:ext xmlns:c16="http://schemas.microsoft.com/office/drawing/2014/chart" uri="{C3380CC4-5D6E-409C-BE32-E72D297353CC}">
                <c16:uniqueId val="{00000011-9955-44BF-A28F-A85F08B29C21}"/>
              </c:ext>
            </c:extLst>
          </c:dPt>
          <c:dPt>
            <c:idx val="9"/>
            <c:bubble3D val="0"/>
            <c:spPr>
              <a:solidFill>
                <a:schemeClr val="accent4">
                  <a:lumMod val="60000"/>
                </a:schemeClr>
              </a:solidFill>
              <a:ln w="19050">
                <a:solidFill>
                  <a:schemeClr val="tx2">
                    <a:lumMod val="75000"/>
                  </a:schemeClr>
                </a:solidFill>
              </a:ln>
              <a:effectLst/>
            </c:spPr>
            <c:extLst>
              <c:ext xmlns:c16="http://schemas.microsoft.com/office/drawing/2014/chart" uri="{C3380CC4-5D6E-409C-BE32-E72D297353CC}">
                <c16:uniqueId val="{00000013-9955-44BF-A28F-A85F08B29C21}"/>
              </c:ext>
            </c:extLst>
          </c:dPt>
          <c:dLbls>
            <c:dLbl>
              <c:idx val="0"/>
              <c:layout>
                <c:manualLayout>
                  <c:x val="0.1595157421376894"/>
                  <c:y val="-0.14442595856190624"/>
                </c:manualLayout>
              </c:layout>
              <c:tx>
                <c:rich>
                  <a:bodyPr/>
                  <a:lstStyle/>
                  <a:p>
                    <a:fld id="{9FA548E7-EC5E-43C6-B4A2-6FBFADB34E8D}" type="CATEGORYNAME">
                      <a:rPr lang="ja-JP" altLang="en-US"/>
                      <a:pPr/>
                      <a:t>[分類名]</a:t>
                    </a:fld>
                    <a:r>
                      <a:rPr lang="ja-JP" altLang="en-US" baseline="0"/>
                      <a:t>
</a:t>
                    </a:r>
                    <a:fld id="{53E4FC4C-8E54-42F8-B4CC-7394759D4928}" type="VALUE">
                      <a:rPr lang="en-US" altLang="ja-JP" baseline="0"/>
                      <a:pPr/>
                      <a:t>[値]</a:t>
                    </a:fld>
                    <a:r>
                      <a:rPr lang="en-US" altLang="ja-JP" baseline="0"/>
                      <a:t>.0</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9955-44BF-A28F-A85F08B29C21}"/>
                </c:ext>
              </c:extLst>
            </c:dLbl>
            <c:dLbl>
              <c:idx val="1"/>
              <c:layout>
                <c:manualLayout>
                  <c:x val="-1.9798732769403279E-3"/>
                  <c:y val="1.2467138168732196E-2"/>
                </c:manualLayout>
              </c:layout>
              <c:tx>
                <c:rich>
                  <a:bodyPr/>
                  <a:lstStyle/>
                  <a:p>
                    <a:fld id="{9D0EA953-B454-4AF7-93C1-E0D6977AB62B}" type="CATEGORYNAME">
                      <a:rPr lang="ja-JP" altLang="en-US"/>
                      <a:pPr/>
                      <a:t>[分類名]</a:t>
                    </a:fld>
                    <a:r>
                      <a:rPr lang="ja-JP" altLang="en-US" baseline="0"/>
                      <a:t>
</a:t>
                    </a:r>
                    <a:r>
                      <a:rPr lang="en-US" altLang="ja-JP" baseline="0">
                        <a:solidFill>
                          <a:srgbClr val="FF0000"/>
                        </a:solidFill>
                      </a:rPr>
                      <a:t>342</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9955-44BF-A28F-A85F08B29C21}"/>
                </c:ext>
              </c:extLst>
            </c:dLbl>
            <c:dLbl>
              <c:idx val="2"/>
              <c:tx>
                <c:rich>
                  <a:bodyPr/>
                  <a:lstStyle/>
                  <a:p>
                    <a:fld id="{3520B47E-7FBB-4A8E-8461-095F5CFF24B1}" type="CATEGORYNAME">
                      <a:rPr lang="en-US" altLang="ja-JP"/>
                      <a:pPr/>
                      <a:t>[分類名]</a:t>
                    </a:fld>
                    <a:r>
                      <a:rPr lang="en-US" altLang="ja-JP" baseline="0"/>
                      <a:t>
</a:t>
                    </a:r>
                    <a:r>
                      <a:rPr lang="en-US" altLang="ja-JP" baseline="0">
                        <a:solidFill>
                          <a:srgbClr val="FF0000"/>
                        </a:solidFill>
                      </a:rPr>
                      <a:t>208</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9955-44BF-A28F-A85F08B29C21}"/>
                </c:ext>
              </c:extLst>
            </c:dLbl>
            <c:dLbl>
              <c:idx val="3"/>
              <c:layout>
                <c:manualLayout>
                  <c:x val="3.2240531628595004E-3"/>
                  <c:y val="1.2650419842034109E-2"/>
                </c:manualLayout>
              </c:layout>
              <c:tx>
                <c:rich>
                  <a:bodyPr/>
                  <a:lstStyle/>
                  <a:p>
                    <a:fld id="{DBD37625-1157-402C-8E52-ED40DE8BE585}" type="CATEGORYNAME">
                      <a:rPr lang="ja-JP" altLang="en-US"/>
                      <a:pPr/>
                      <a:t>[分類名]</a:t>
                    </a:fld>
                    <a:r>
                      <a:rPr lang="ja-JP" altLang="en-US" baseline="0"/>
                      <a:t>
</a:t>
                    </a:r>
                    <a:r>
                      <a:rPr lang="en-US" altLang="ja-JP" baseline="0">
                        <a:solidFill>
                          <a:srgbClr val="FF0000"/>
                        </a:solidFill>
                      </a:rPr>
                      <a:t>354</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9955-44BF-A28F-A85F08B29C21}"/>
                </c:ext>
              </c:extLst>
            </c:dLbl>
            <c:dLbl>
              <c:idx val="4"/>
              <c:tx>
                <c:rich>
                  <a:bodyPr/>
                  <a:lstStyle/>
                  <a:p>
                    <a:fld id="{2A14479D-3EC2-49F1-9813-048CD90AAD29}" type="CATEGORYNAME">
                      <a:rPr lang="ja-JP" altLang="en-US"/>
                      <a:pPr/>
                      <a:t>[分類名]</a:t>
                    </a:fld>
                    <a:r>
                      <a:rPr lang="ja-JP" altLang="en-US" baseline="0"/>
                      <a:t>
</a:t>
                    </a:r>
                    <a:r>
                      <a:rPr lang="en-US" altLang="ja-JP" baseline="0">
                        <a:solidFill>
                          <a:srgbClr val="FF0000"/>
                        </a:solidFill>
                      </a:rPr>
                      <a:t>1,791</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9955-44BF-A28F-A85F08B29C21}"/>
                </c:ext>
              </c:extLst>
            </c:dLbl>
            <c:dLbl>
              <c:idx val="5"/>
              <c:layout>
                <c:manualLayout>
                  <c:x val="-0.15878004874666837"/>
                  <c:y val="-0.11009550817956718"/>
                </c:manualLayout>
              </c:layout>
              <c:tx>
                <c:rich>
                  <a:bodyPr/>
                  <a:lstStyle/>
                  <a:p>
                    <a:fld id="{E9ACDE49-C65D-4B95-8A1F-08D0EBF731CC}" type="CATEGORYNAME">
                      <a:rPr lang="ja-JP" altLang="en-US"/>
                      <a:pPr/>
                      <a:t>[分類名]</a:t>
                    </a:fld>
                    <a:r>
                      <a:rPr lang="ja-JP" altLang="en-US" baseline="0"/>
                      <a:t>
</a:t>
                    </a:r>
                    <a:r>
                      <a:rPr lang="en-US" altLang="ja-JP" baseline="0"/>
                      <a:t>1.0</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B-9955-44BF-A28F-A85F08B29C21}"/>
                </c:ext>
              </c:extLst>
            </c:dLbl>
            <c:dLbl>
              <c:idx val="6"/>
              <c:tx>
                <c:rich>
                  <a:bodyPr/>
                  <a:lstStyle/>
                  <a:p>
                    <a:fld id="{66D94DFB-1143-492E-85FC-4B8146428BCE}" type="CATEGORYNAME">
                      <a:rPr lang="ja-JP" altLang="en-US"/>
                      <a:pPr/>
                      <a:t>[分類名]</a:t>
                    </a:fld>
                    <a:r>
                      <a:rPr lang="ja-JP" altLang="en-US" baseline="0"/>
                      <a:t>
</a:t>
                    </a:r>
                    <a:r>
                      <a:rPr lang="en-US" altLang="ja-JP" baseline="0">
                        <a:solidFill>
                          <a:srgbClr val="FF0000"/>
                        </a:solidFill>
                      </a:rPr>
                      <a:t>995</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9955-44BF-A28F-A85F08B29C21}"/>
                </c:ext>
              </c:extLst>
            </c:dLbl>
            <c:dLbl>
              <c:idx val="7"/>
              <c:layout>
                <c:manualLayout>
                  <c:x val="-0.19345486744445045"/>
                  <c:y val="-0.11307483146677384"/>
                </c:manualLayout>
              </c:layout>
              <c:tx>
                <c:rich>
                  <a:bodyPr/>
                  <a:lstStyle/>
                  <a:p>
                    <a:fld id="{A05F33F4-CFC3-4AC4-BA22-591B93A04E48}" type="CATEGORYNAME">
                      <a:rPr lang="ja-JP" altLang="en-US"/>
                      <a:pPr/>
                      <a:t>[分類名]</a:t>
                    </a:fld>
                    <a:r>
                      <a:rPr lang="ja-JP" altLang="en-US" baseline="0"/>
                      <a:t>
</a:t>
                    </a:r>
                    <a:r>
                      <a:rPr lang="en-US" altLang="ja-JP" baseline="0">
                        <a:solidFill>
                          <a:srgbClr val="FF0000"/>
                        </a:solidFill>
                      </a:rPr>
                      <a:t>53</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F-9955-44BF-A28F-A85F08B29C21}"/>
                </c:ext>
              </c:extLst>
            </c:dLbl>
            <c:dLbl>
              <c:idx val="8"/>
              <c:layout>
                <c:manualLayout>
                  <c:x val="-8.7222823453133563E-2"/>
                  <c:y val="-0.1569847375672894"/>
                </c:manualLayout>
              </c:layout>
              <c:tx>
                <c:rich>
                  <a:bodyPr/>
                  <a:lstStyle/>
                  <a:p>
                    <a:fld id="{51B9D8E9-35A4-44CA-8F8A-27769BD1C958}" type="CATEGORYNAME">
                      <a:rPr lang="ja-JP" altLang="en-US"/>
                      <a:pPr/>
                      <a:t>[分類名]</a:t>
                    </a:fld>
                    <a:r>
                      <a:rPr lang="ja-JP" altLang="en-US" baseline="0"/>
                      <a:t>
</a:t>
                    </a:r>
                    <a:r>
                      <a:rPr lang="en-US" altLang="ja-JP" baseline="0">
                        <a:solidFill>
                          <a:srgbClr val="FF0000"/>
                        </a:solidFill>
                      </a:rPr>
                      <a:t>152</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9955-44BF-A28F-A85F08B29C21}"/>
                </c:ext>
              </c:extLst>
            </c:dLbl>
            <c:dLbl>
              <c:idx val="9"/>
              <c:layout>
                <c:manualLayout>
                  <c:x val="1.7818989929854291E-2"/>
                  <c:y val="-0.15698482339949027"/>
                </c:manualLayout>
              </c:layout>
              <c:tx>
                <c:rich>
                  <a:bodyPr/>
                  <a:lstStyle/>
                  <a:p>
                    <a:fld id="{340CDF31-3E75-44A9-A88B-7C7657BA8DCD}" type="CATEGORYNAME">
                      <a:rPr lang="ja-JP" altLang="en-US"/>
                      <a:pPr/>
                      <a:t>[分類名]</a:t>
                    </a:fld>
                    <a:r>
                      <a:rPr lang="ja-JP" altLang="en-US" baseline="0"/>
                      <a:t>
</a:t>
                    </a:r>
                    <a:r>
                      <a:rPr lang="en-US" altLang="ja-JP" baseline="0">
                        <a:solidFill>
                          <a:srgbClr val="FF0000"/>
                        </a:solidFill>
                      </a:rPr>
                      <a:t>76</a:t>
                    </a:r>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9955-44BF-A28F-A85F08B29C2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'[5]14.Household (per household)'!$W$11:$W$20</c:f>
              <c:strCache>
                <c:ptCount val="10"/>
                <c:pt idx="0">
                  <c:v>石炭等</c:v>
                </c:pt>
                <c:pt idx="1">
                  <c:v>灯油</c:v>
                </c:pt>
                <c:pt idx="2">
                  <c:v>LPG</c:v>
                </c:pt>
                <c:pt idx="3">
                  <c:v>都市ガス</c:v>
                </c:pt>
                <c:pt idx="4">
                  <c:v>電力</c:v>
                </c:pt>
                <c:pt idx="5">
                  <c:v>熱</c:v>
                </c:pt>
                <c:pt idx="6">
                  <c:v>ガソリン</c:v>
                </c:pt>
                <c:pt idx="7">
                  <c:v>軽油</c:v>
                </c:pt>
                <c:pt idx="8">
                  <c:v>一般廃棄物</c:v>
                </c:pt>
                <c:pt idx="9">
                  <c:v>水道</c:v>
                </c:pt>
              </c:strCache>
            </c:strRef>
          </c:cat>
          <c:val>
            <c:numRef>
              <c:f>'[5]14.Household (per household)'!$BB$11:$BB$20</c:f>
              <c:numCache>
                <c:formatCode>General</c:formatCode>
                <c:ptCount val="10"/>
                <c:pt idx="0">
                  <c:v>0</c:v>
                </c:pt>
                <c:pt idx="1">
                  <c:v>423.44282286311483</c:v>
                </c:pt>
                <c:pt idx="2">
                  <c:v>215.82479985311761</c:v>
                </c:pt>
                <c:pt idx="3">
                  <c:v>382.4375137277716</c:v>
                </c:pt>
                <c:pt idx="4">
                  <c:v>2177.4299806331455</c:v>
                </c:pt>
                <c:pt idx="5">
                  <c:v>1.0704980144074709</c:v>
                </c:pt>
                <c:pt idx="6">
                  <c:v>998.88993935969233</c:v>
                </c:pt>
                <c:pt idx="7">
                  <c:v>46.23918973981008</c:v>
                </c:pt>
                <c:pt idx="8">
                  <c:v>155.98106579971065</c:v>
                </c:pt>
                <c:pt idx="9">
                  <c:v>78.804452511451771</c:v>
                </c:pt>
              </c:numCache>
            </c:numRef>
          </c:val>
          <c:extLst>
            <c:ext xmlns:c16="http://schemas.microsoft.com/office/drawing/2014/chart" uri="{C3380CC4-5D6E-409C-BE32-E72D297353CC}">
              <c16:uniqueId val="{00000014-9955-44BF-A28F-A85F08B29C21}"/>
            </c:ext>
          </c:extLst>
        </c:ser>
        <c:dLbls>
          <c:showLegendKey val="0"/>
          <c:showVal val="1"/>
          <c:showCatName val="1"/>
          <c:showSerName val="0"/>
          <c:showPercent val="0"/>
          <c:showBubbleSize val="0"/>
          <c:showLeaderLines val="0"/>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18691588785047E-2"/>
          <c:y val="3.0018761726078799E-2"/>
          <c:w val="0.86448598130841126"/>
          <c:h val="0.91744840525328331"/>
        </c:manualLayout>
      </c:layout>
      <c:barChart>
        <c:barDir val="col"/>
        <c:grouping val="stacked"/>
        <c:varyColors val="0"/>
        <c:ser>
          <c:idx val="0"/>
          <c:order val="0"/>
          <c:tx>
            <c:strRef>
              <c:f>料金のグラフ!$U$6</c:f>
              <c:strCache>
                <c:ptCount val="1"/>
                <c:pt idx="0">
                  <c:v>電気</c:v>
                </c:pt>
              </c:strCache>
            </c:strRef>
          </c:tx>
          <c:spPr>
            <a:solidFill>
              <a:srgbClr val="9999FF"/>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料金のグラフ!$V$6:$BF$6</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pt idx="36">
                  <c:v>0</c:v>
                </c:pt>
              </c:numCache>
            </c:numRef>
          </c:val>
          <c:extLst>
            <c:ext xmlns:c16="http://schemas.microsoft.com/office/drawing/2014/chart" uri="{C3380CC4-5D6E-409C-BE32-E72D297353CC}">
              <c16:uniqueId val="{00000000-6D5B-42DF-9F58-6ED0186EF7E2}"/>
            </c:ext>
          </c:extLst>
        </c:ser>
        <c:ser>
          <c:idx val="1"/>
          <c:order val="1"/>
          <c:tx>
            <c:strRef>
              <c:f>料金のグラフ!$U$7</c:f>
              <c:strCache>
                <c:ptCount val="1"/>
                <c:pt idx="0">
                  <c:v>都市ガス</c:v>
                </c:pt>
              </c:strCache>
            </c:strRef>
          </c:tx>
          <c:spPr>
            <a:solidFill>
              <a:srgbClr val="993366"/>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料金のグラフ!$V$7:$BF$7</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1-6D5B-42DF-9F58-6ED0186EF7E2}"/>
            </c:ext>
          </c:extLst>
        </c:ser>
        <c:ser>
          <c:idx val="2"/>
          <c:order val="2"/>
          <c:tx>
            <c:strRef>
              <c:f>料金のグラフ!$U$8</c:f>
              <c:strCache>
                <c:ptCount val="1"/>
                <c:pt idx="0">
                  <c:v>LPガス</c:v>
                </c:pt>
              </c:strCache>
            </c:strRef>
          </c:tx>
          <c:spPr>
            <a:solidFill>
              <a:srgbClr val="FFFFCC"/>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料金のグラフ!$V$8:$BF$8</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2-6D5B-42DF-9F58-6ED0186EF7E2}"/>
            </c:ext>
          </c:extLst>
        </c:ser>
        <c:ser>
          <c:idx val="3"/>
          <c:order val="3"/>
          <c:tx>
            <c:strRef>
              <c:f>料金のグラフ!$U$9</c:f>
              <c:strCache>
                <c:ptCount val="1"/>
                <c:pt idx="0">
                  <c:v>水道</c:v>
                </c:pt>
              </c:strCache>
            </c:strRef>
          </c:tx>
          <c:spPr>
            <a:solidFill>
              <a:srgbClr val="CCFFFF"/>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料金のグラフ!$V$9:$BF$9</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3-6D5B-42DF-9F58-6ED0186EF7E2}"/>
            </c:ext>
          </c:extLst>
        </c:ser>
        <c:ser>
          <c:idx val="4"/>
          <c:order val="4"/>
          <c:tx>
            <c:strRef>
              <c:f>料金のグラフ!$U$10</c:f>
              <c:strCache>
                <c:ptCount val="1"/>
                <c:pt idx="0">
                  <c:v>灯油</c:v>
                </c:pt>
              </c:strCache>
            </c:strRef>
          </c:tx>
          <c:spPr>
            <a:solidFill>
              <a:srgbClr val="660066"/>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料金のグラフ!$V$10:$BF$10</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4-6D5B-42DF-9F58-6ED0186EF7E2}"/>
            </c:ext>
          </c:extLst>
        </c:ser>
        <c:ser>
          <c:idx val="5"/>
          <c:order val="5"/>
          <c:tx>
            <c:strRef>
              <c:f>料金のグラフ!$U$11</c:f>
              <c:strCache>
                <c:ptCount val="1"/>
                <c:pt idx="0">
                  <c:v>ガソリン</c:v>
                </c:pt>
              </c:strCache>
            </c:strRef>
          </c:tx>
          <c:spPr>
            <a:solidFill>
              <a:srgbClr val="FF8080"/>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料金のグラフ!$V$11:$BF$11</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5-6D5B-42DF-9F58-6ED0186EF7E2}"/>
            </c:ext>
          </c:extLst>
        </c:ser>
        <c:ser>
          <c:idx val="6"/>
          <c:order val="6"/>
          <c:tx>
            <c:strRef>
              <c:f>料金のグラフ!$U$12</c:f>
              <c:strCache>
                <c:ptCount val="1"/>
                <c:pt idx="0">
                  <c:v>軽油</c:v>
                </c:pt>
              </c:strCache>
            </c:strRef>
          </c:tx>
          <c:spPr>
            <a:solidFill>
              <a:srgbClr val="0066CC"/>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料金のグラフ!$V$12:$BF$12</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6-6D5B-42DF-9F58-6ED0186EF7E2}"/>
            </c:ext>
          </c:extLst>
        </c:ser>
        <c:dLbls>
          <c:showLegendKey val="0"/>
          <c:showVal val="0"/>
          <c:showCatName val="0"/>
          <c:showSerName val="0"/>
          <c:showPercent val="0"/>
          <c:showBubbleSize val="0"/>
        </c:dLbls>
        <c:gapWidth val="10"/>
        <c:overlap val="100"/>
        <c:axId val="8204280"/>
        <c:axId val="8201536"/>
      </c:barChart>
      <c:lineChart>
        <c:grouping val="standard"/>
        <c:varyColors val="0"/>
        <c:ser>
          <c:idx val="7"/>
          <c:order val="7"/>
          <c:tx>
            <c:strRef>
              <c:f>料金のグラフ!$U$13</c:f>
              <c:strCache>
                <c:ptCount val="1"/>
                <c:pt idx="0">
                  <c:v>計</c:v>
                </c:pt>
              </c:strCache>
            </c:strRef>
          </c:tx>
          <c:spPr>
            <a:ln w="28575">
              <a:noFill/>
            </a:ln>
          </c:spPr>
          <c:marker>
            <c:symbol val="none"/>
          </c:marker>
          <c:dLbls>
            <c:numFmt formatCode="#,##0;\-#,##0;&quot;&quot;"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料金のグラフ!$V$13:$BF$13</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smooth val="0"/>
          <c:extLst>
            <c:ext xmlns:c16="http://schemas.microsoft.com/office/drawing/2014/chart" uri="{C3380CC4-5D6E-409C-BE32-E72D297353CC}">
              <c16:uniqueId val="{00000007-6D5B-42DF-9F58-6ED0186EF7E2}"/>
            </c:ext>
          </c:extLst>
        </c:ser>
        <c:dLbls>
          <c:showLegendKey val="0"/>
          <c:showVal val="0"/>
          <c:showCatName val="0"/>
          <c:showSerName val="0"/>
          <c:showPercent val="0"/>
          <c:showBubbleSize val="0"/>
        </c:dLbls>
        <c:marker val="1"/>
        <c:smooth val="0"/>
        <c:axId val="8204672"/>
        <c:axId val="8201144"/>
      </c:lineChart>
      <c:catAx>
        <c:axId val="8204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201536"/>
        <c:crosses val="autoZero"/>
        <c:auto val="1"/>
        <c:lblAlgn val="ctr"/>
        <c:lblOffset val="100"/>
        <c:tickLblSkip val="1"/>
        <c:tickMarkSkip val="1"/>
        <c:noMultiLvlLbl val="0"/>
      </c:catAx>
      <c:valAx>
        <c:axId val="8201536"/>
        <c:scaling>
          <c:orientation val="minMax"/>
        </c:scaling>
        <c:delete val="0"/>
        <c:axPos val="l"/>
        <c:majorGridlines>
          <c:spPr>
            <a:ln w="3175">
              <a:solidFill>
                <a:srgbClr val="000000"/>
              </a:solidFill>
              <a:prstDash val="sysDash"/>
            </a:ln>
          </c:spPr>
        </c:majorGridlines>
        <c:numFmt formatCode="##,0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204280"/>
        <c:crosses val="autoZero"/>
        <c:crossBetween val="between"/>
      </c:valAx>
      <c:catAx>
        <c:axId val="8204672"/>
        <c:scaling>
          <c:orientation val="minMax"/>
        </c:scaling>
        <c:delete val="1"/>
        <c:axPos val="b"/>
        <c:numFmt formatCode="General" sourceLinked="1"/>
        <c:majorTickMark val="out"/>
        <c:minorTickMark val="none"/>
        <c:tickLblPos val="nextTo"/>
        <c:crossAx val="8201144"/>
        <c:crosses val="autoZero"/>
        <c:auto val="1"/>
        <c:lblAlgn val="ctr"/>
        <c:lblOffset val="100"/>
        <c:noMultiLvlLbl val="0"/>
      </c:catAx>
      <c:valAx>
        <c:axId val="8201144"/>
        <c:scaling>
          <c:orientation val="minMax"/>
        </c:scaling>
        <c:delete val="1"/>
        <c:axPos val="r"/>
        <c:numFmt formatCode="General" sourceLinked="1"/>
        <c:majorTickMark val="out"/>
        <c:minorTickMark val="none"/>
        <c:tickLblPos val="nextTo"/>
        <c:crossAx val="8204672"/>
        <c:crosses val="max"/>
        <c:crossBetween val="between"/>
      </c:valAx>
      <c:spPr>
        <a:solidFill>
          <a:srgbClr val="FFFFFF"/>
        </a:solidFill>
        <a:ln w="12700">
          <a:solidFill>
            <a:srgbClr val="000000"/>
          </a:solidFill>
          <a:prstDash val="solid"/>
        </a:ln>
      </c:spPr>
    </c:plotArea>
    <c:legend>
      <c:legendPos val="r"/>
      <c:legendEntry>
        <c:idx val="7"/>
        <c:delete val="1"/>
      </c:legendEntry>
      <c:layout>
        <c:manualLayout>
          <c:xMode val="edge"/>
          <c:yMode val="edge"/>
          <c:x val="0.91308411214953267"/>
          <c:y val="0.14821763602251406"/>
          <c:w val="8.2242990654205594E-2"/>
          <c:h val="0.6547842401500938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714285714285712E-2"/>
          <c:y val="4.8561193725756069E-2"/>
          <c:w val="0.86936090225563911"/>
          <c:h val="0.88309430071652706"/>
        </c:manualLayout>
      </c:layout>
      <c:barChart>
        <c:barDir val="col"/>
        <c:grouping val="stacked"/>
        <c:varyColors val="0"/>
        <c:ser>
          <c:idx val="0"/>
          <c:order val="0"/>
          <c:tx>
            <c:strRef>
              <c:f>排出量のグラフ!$U$6</c:f>
              <c:strCache>
                <c:ptCount val="1"/>
                <c:pt idx="0">
                  <c:v>電気</c:v>
                </c:pt>
              </c:strCache>
            </c:strRef>
          </c:tx>
          <c:spPr>
            <a:solidFill>
              <a:srgbClr val="9999FF"/>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排出量のグラフ!$V$6:$BF$6</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pt idx="36">
                  <c:v>0</c:v>
                </c:pt>
              </c:numCache>
            </c:numRef>
          </c:val>
          <c:extLst>
            <c:ext xmlns:c16="http://schemas.microsoft.com/office/drawing/2014/chart" uri="{C3380CC4-5D6E-409C-BE32-E72D297353CC}">
              <c16:uniqueId val="{00000000-4B13-4FD3-9590-645FA5A831BD}"/>
            </c:ext>
          </c:extLst>
        </c:ser>
        <c:ser>
          <c:idx val="1"/>
          <c:order val="1"/>
          <c:tx>
            <c:strRef>
              <c:f>排出量のグラフ!$U$7</c:f>
              <c:strCache>
                <c:ptCount val="1"/>
                <c:pt idx="0">
                  <c:v>都市ガス</c:v>
                </c:pt>
              </c:strCache>
            </c:strRef>
          </c:tx>
          <c:spPr>
            <a:solidFill>
              <a:srgbClr val="993366"/>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排出量のグラフ!$V$7:$BF$7</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1-4B13-4FD3-9590-645FA5A831BD}"/>
            </c:ext>
          </c:extLst>
        </c:ser>
        <c:ser>
          <c:idx val="2"/>
          <c:order val="2"/>
          <c:tx>
            <c:strRef>
              <c:f>排出量のグラフ!$U$8</c:f>
              <c:strCache>
                <c:ptCount val="1"/>
                <c:pt idx="0">
                  <c:v>LPガス</c:v>
                </c:pt>
              </c:strCache>
            </c:strRef>
          </c:tx>
          <c:spPr>
            <a:solidFill>
              <a:srgbClr val="FFFFCC"/>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排出量のグラフ!$V$8:$BF$8</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2-4B13-4FD3-9590-645FA5A831BD}"/>
            </c:ext>
          </c:extLst>
        </c:ser>
        <c:ser>
          <c:idx val="3"/>
          <c:order val="3"/>
          <c:tx>
            <c:strRef>
              <c:f>排出量のグラフ!$U$9</c:f>
              <c:strCache>
                <c:ptCount val="1"/>
                <c:pt idx="0">
                  <c:v>水道</c:v>
                </c:pt>
              </c:strCache>
            </c:strRef>
          </c:tx>
          <c:spPr>
            <a:solidFill>
              <a:srgbClr val="CCFFFF"/>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排出量のグラフ!$V$9:$BF$9</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3-4B13-4FD3-9590-645FA5A831BD}"/>
            </c:ext>
          </c:extLst>
        </c:ser>
        <c:ser>
          <c:idx val="4"/>
          <c:order val="4"/>
          <c:tx>
            <c:strRef>
              <c:f>排出量のグラフ!$U$10</c:f>
              <c:strCache>
                <c:ptCount val="1"/>
                <c:pt idx="0">
                  <c:v>灯油</c:v>
                </c:pt>
              </c:strCache>
            </c:strRef>
          </c:tx>
          <c:spPr>
            <a:solidFill>
              <a:srgbClr val="660066"/>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排出量のグラフ!$V$10:$BF$10</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4-4B13-4FD3-9590-645FA5A831BD}"/>
            </c:ext>
          </c:extLst>
        </c:ser>
        <c:ser>
          <c:idx val="5"/>
          <c:order val="5"/>
          <c:tx>
            <c:strRef>
              <c:f>排出量のグラフ!$U$11</c:f>
              <c:strCache>
                <c:ptCount val="1"/>
                <c:pt idx="0">
                  <c:v>ガソリン</c:v>
                </c:pt>
              </c:strCache>
            </c:strRef>
          </c:tx>
          <c:spPr>
            <a:solidFill>
              <a:srgbClr val="FF8080"/>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排出量のグラフ!$V$11:$BF$11</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5-4B13-4FD3-9590-645FA5A831BD}"/>
            </c:ext>
          </c:extLst>
        </c:ser>
        <c:ser>
          <c:idx val="6"/>
          <c:order val="6"/>
          <c:tx>
            <c:strRef>
              <c:f>排出量のグラフ!$U$12</c:f>
              <c:strCache>
                <c:ptCount val="1"/>
                <c:pt idx="0">
                  <c:v>軽油</c:v>
                </c:pt>
              </c:strCache>
            </c:strRef>
          </c:tx>
          <c:spPr>
            <a:solidFill>
              <a:srgbClr val="0066CC"/>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排出量のグラフ!$V$12:$BF$12</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6-4B13-4FD3-9590-645FA5A831BD}"/>
            </c:ext>
          </c:extLst>
        </c:ser>
        <c:dLbls>
          <c:showLegendKey val="0"/>
          <c:showVal val="0"/>
          <c:showCatName val="0"/>
          <c:showSerName val="0"/>
          <c:showPercent val="0"/>
          <c:showBubbleSize val="0"/>
        </c:dLbls>
        <c:gapWidth val="10"/>
        <c:overlap val="100"/>
        <c:axId val="8202712"/>
        <c:axId val="8203496"/>
      </c:barChart>
      <c:lineChart>
        <c:grouping val="standard"/>
        <c:varyColors val="0"/>
        <c:ser>
          <c:idx val="7"/>
          <c:order val="7"/>
          <c:tx>
            <c:strRef>
              <c:f>排出量のグラフ!$U$13</c:f>
              <c:strCache>
                <c:ptCount val="1"/>
                <c:pt idx="0">
                  <c:v>計</c:v>
                </c:pt>
              </c:strCache>
            </c:strRef>
          </c:tx>
          <c:spPr>
            <a:ln w="28575">
              <a:noFill/>
            </a:ln>
          </c:spPr>
          <c:marker>
            <c:symbol val="none"/>
          </c:marker>
          <c:dLbls>
            <c:numFmt formatCode="#,##0.0;\-#,##0.0;&quot;&quot;"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排出量のグラフ!$V$13:$BF$13</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smooth val="0"/>
          <c:extLst>
            <c:ext xmlns:c16="http://schemas.microsoft.com/office/drawing/2014/chart" uri="{C3380CC4-5D6E-409C-BE32-E72D297353CC}">
              <c16:uniqueId val="{00000007-4B13-4FD3-9590-645FA5A831BD}"/>
            </c:ext>
          </c:extLst>
        </c:ser>
        <c:dLbls>
          <c:showLegendKey val="0"/>
          <c:showVal val="0"/>
          <c:showCatName val="0"/>
          <c:showSerName val="0"/>
          <c:showPercent val="0"/>
          <c:showBubbleSize val="0"/>
        </c:dLbls>
        <c:marker val="1"/>
        <c:smooth val="0"/>
        <c:axId val="8202712"/>
        <c:axId val="8203496"/>
      </c:lineChart>
      <c:catAx>
        <c:axId val="8202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203496"/>
        <c:crosses val="autoZero"/>
        <c:auto val="1"/>
        <c:lblAlgn val="ctr"/>
        <c:lblOffset val="100"/>
        <c:tickLblSkip val="1"/>
        <c:tickMarkSkip val="1"/>
        <c:noMultiLvlLbl val="0"/>
      </c:catAx>
      <c:valAx>
        <c:axId val="820349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202712"/>
        <c:crosses val="autoZero"/>
        <c:crossBetween val="between"/>
      </c:valAx>
      <c:spPr>
        <a:solidFill>
          <a:srgbClr val="FFFFFF"/>
        </a:solidFill>
        <a:ln w="12700">
          <a:solidFill>
            <a:srgbClr val="000000"/>
          </a:solidFill>
          <a:prstDash val="solid"/>
        </a:ln>
      </c:spPr>
    </c:plotArea>
    <c:legend>
      <c:legendPos val="r"/>
      <c:legendEntry>
        <c:idx val="7"/>
        <c:delete val="1"/>
      </c:legendEntry>
      <c:layout>
        <c:manualLayout>
          <c:xMode val="edge"/>
          <c:yMode val="edge"/>
          <c:x val="0.91447368421052633"/>
          <c:y val="0.17086349817783567"/>
          <c:w val="8.1766917293233043E-2"/>
          <c:h val="0.64208689741120495"/>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12363;&#12435;&#12365;&#12423;&#12358;&#23478;&#35336;&#31807;&#12398;&#20351;&#12356;&#26041;!A1"/><Relationship Id="rId1" Type="http://schemas.openxmlformats.org/officeDocument/2006/relationships/hyperlink" Target="#'&#20837;&#21147;&#12471;&#12540;&#12488;&#65288;2024&#24180;&#65289;'!A1"/></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hyperlink" Target="#&#25490;&#20986;&#37327;&#12398;&#12464;&#12521;&#12501;!A1"/><Relationship Id="rId2" Type="http://schemas.openxmlformats.org/officeDocument/2006/relationships/hyperlink" Target="#&#12363;&#12435;&#12365;&#12423;&#12358;&#23478;&#35336;&#31807;&#12398;&#20351;&#12356;&#26041;!A1"/><Relationship Id="rId1" Type="http://schemas.openxmlformats.org/officeDocument/2006/relationships/hyperlink" Target="#&#26009;&#37329;&#12398;&#12464;&#12521;&#12501;!A1"/></Relationships>
</file>

<file path=xl/drawings/_rels/drawing4.xml.rels><?xml version="1.0" encoding="UTF-8" standalone="yes"?>
<Relationships xmlns="http://schemas.openxmlformats.org/package/2006/relationships"><Relationship Id="rId3" Type="http://schemas.openxmlformats.org/officeDocument/2006/relationships/hyperlink" Target="#&#25490;&#20986;&#37327;&#12398;&#12464;&#12521;&#12501;!A1"/><Relationship Id="rId2" Type="http://schemas.openxmlformats.org/officeDocument/2006/relationships/hyperlink" Target="#&#12363;&#12435;&#12365;&#12423;&#12358;&#23478;&#35336;&#31807;&#12398;&#20351;&#12356;&#26041;!A1"/><Relationship Id="rId1" Type="http://schemas.openxmlformats.org/officeDocument/2006/relationships/hyperlink" Target="#&#26009;&#37329;&#12398;&#12464;&#12521;&#12501;!A1"/></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5490;&#20986;&#37327;&#12398;&#12464;&#12521;&#12501;!A1"/><Relationship Id="rId1" Type="http://schemas.openxmlformats.org/officeDocument/2006/relationships/hyperlink" Target="#&#26009;&#37329;&#12398;&#12464;&#12521;&#12501;!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25490;&#20986;&#37327;&#12398;&#12464;&#12521;&#12501;!A1"/></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26009;&#37329;&#12398;&#12464;&#12521;&#12501;!A1"/></Relationships>
</file>

<file path=xl/drawings/drawing1.xml><?xml version="1.0" encoding="utf-8"?>
<xdr:wsDr xmlns:xdr="http://schemas.openxmlformats.org/drawingml/2006/spreadsheetDrawing" xmlns:a="http://schemas.openxmlformats.org/drawingml/2006/main">
  <xdr:twoCellAnchor>
    <xdr:from>
      <xdr:col>4</xdr:col>
      <xdr:colOff>28575</xdr:colOff>
      <xdr:row>18</xdr:row>
      <xdr:rowOff>38100</xdr:rowOff>
    </xdr:from>
    <xdr:to>
      <xdr:col>11</xdr:col>
      <xdr:colOff>628650</xdr:colOff>
      <xdr:row>24</xdr:row>
      <xdr:rowOff>85725</xdr:rowOff>
    </xdr:to>
    <xdr:sp macro="" textlink="">
      <xdr:nvSpPr>
        <xdr:cNvPr id="3" name="Rectangle 4">
          <a:hlinkClick xmlns:r="http://schemas.openxmlformats.org/officeDocument/2006/relationships" r:id="rId1"/>
        </xdr:cNvPr>
        <xdr:cNvSpPr>
          <a:spLocks noChangeArrowheads="1"/>
        </xdr:cNvSpPr>
      </xdr:nvSpPr>
      <xdr:spPr bwMode="auto">
        <a:xfrm>
          <a:off x="2085975" y="2409825"/>
          <a:ext cx="5400675" cy="1076325"/>
        </a:xfrm>
        <a:prstGeom prst="rect">
          <a:avLst/>
        </a:prstGeom>
        <a:gradFill rotWithShape="1">
          <a:gsLst>
            <a:gs pos="0">
              <a:srgbClr val="99FF33"/>
            </a:gs>
            <a:gs pos="50000">
              <a:srgbClr val="CCFF99"/>
            </a:gs>
            <a:gs pos="100000">
              <a:srgbClr val="99FF33"/>
            </a:gs>
          </a:gsLst>
          <a:lin ang="5400000" scaled="1"/>
        </a:gradFill>
        <a:ln w="19050" algn="ctr">
          <a:solidFill>
            <a:srgbClr val="66FF33"/>
          </a:solidFill>
          <a:miter lim="800000"/>
          <a:headEnd/>
          <a:tailEnd/>
        </a:ln>
        <a:effectLst/>
        <a:extLst/>
      </xdr:spPr>
      <xdr:txBody>
        <a:bodyPr vertOverflow="clip" wrap="square" lIns="64008" tIns="32004" rIns="64008" bIns="32004" anchor="ctr" upright="1"/>
        <a:lstStyle/>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かんきょう家計簿を使う</a:t>
          </a:r>
        </a:p>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（クリックしてください）</a:t>
          </a:r>
        </a:p>
      </xdr:txBody>
    </xdr:sp>
    <xdr:clientData/>
  </xdr:twoCellAnchor>
  <xdr:twoCellAnchor>
    <xdr:from>
      <xdr:col>4</xdr:col>
      <xdr:colOff>28575</xdr:colOff>
      <xdr:row>10</xdr:row>
      <xdr:rowOff>95250</xdr:rowOff>
    </xdr:from>
    <xdr:to>
      <xdr:col>11</xdr:col>
      <xdr:colOff>628650</xdr:colOff>
      <xdr:row>16</xdr:row>
      <xdr:rowOff>142875</xdr:rowOff>
    </xdr:to>
    <xdr:sp macro="" textlink="">
      <xdr:nvSpPr>
        <xdr:cNvPr id="4" name="Rectangle 5">
          <a:hlinkClick xmlns:r="http://schemas.openxmlformats.org/officeDocument/2006/relationships" r:id="rId2"/>
        </xdr:cNvPr>
        <xdr:cNvSpPr>
          <a:spLocks noChangeArrowheads="1"/>
        </xdr:cNvSpPr>
      </xdr:nvSpPr>
      <xdr:spPr bwMode="auto">
        <a:xfrm>
          <a:off x="2085975" y="1095375"/>
          <a:ext cx="5400675" cy="1076325"/>
        </a:xfrm>
        <a:prstGeom prst="rect">
          <a:avLst/>
        </a:prstGeom>
        <a:gradFill rotWithShape="1">
          <a:gsLst>
            <a:gs pos="0">
              <a:srgbClr val="99FF33"/>
            </a:gs>
            <a:gs pos="50000">
              <a:srgbClr val="CCFF99"/>
            </a:gs>
            <a:gs pos="100000">
              <a:srgbClr val="99FF33"/>
            </a:gs>
          </a:gsLst>
          <a:lin ang="5400000" scaled="1"/>
        </a:gradFill>
        <a:ln w="19050">
          <a:solidFill>
            <a:srgbClr val="66FF33"/>
          </a:solidFill>
          <a:miter lim="800000"/>
          <a:headEnd/>
          <a:tailEnd/>
        </a:ln>
        <a:effectLst/>
        <a:extLst/>
      </xdr:spPr>
      <xdr:txBody>
        <a:bodyPr vertOverflow="clip" wrap="square" lIns="64008" tIns="32004" rIns="64008" bIns="32004" anchor="ctr" upright="1"/>
        <a:lstStyle/>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かんきょう家計簿の使い方</a:t>
          </a:r>
        </a:p>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（クリックしてください）</a:t>
          </a:r>
        </a:p>
      </xdr:txBody>
    </xdr:sp>
    <xdr:clientData/>
  </xdr:twoCellAnchor>
  <xdr:twoCellAnchor editAs="oneCell">
    <xdr:from>
      <xdr:col>12</xdr:col>
      <xdr:colOff>448237</xdr:colOff>
      <xdr:row>11</xdr:row>
      <xdr:rowOff>22410</xdr:rowOff>
    </xdr:from>
    <xdr:to>
      <xdr:col>16</xdr:col>
      <xdr:colOff>201830</xdr:colOff>
      <xdr:row>26</xdr:row>
      <xdr:rowOff>212909</xdr:rowOff>
    </xdr:to>
    <xdr:pic>
      <xdr:nvPicPr>
        <xdr:cNvPr id="2" name="図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03561" y="2285998"/>
          <a:ext cx="2454210" cy="2790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34</xdr:row>
      <xdr:rowOff>123825</xdr:rowOff>
    </xdr:from>
    <xdr:to>
      <xdr:col>10</xdr:col>
      <xdr:colOff>514350</xdr:colOff>
      <xdr:row>42</xdr:row>
      <xdr:rowOff>0</xdr:rowOff>
    </xdr:to>
    <xdr:pic>
      <xdr:nvPicPr>
        <xdr:cNvPr id="2352" name="Picture 1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9086850"/>
          <a:ext cx="58769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14</xdr:row>
      <xdr:rowOff>57150</xdr:rowOff>
    </xdr:from>
    <xdr:to>
      <xdr:col>10</xdr:col>
      <xdr:colOff>361950</xdr:colOff>
      <xdr:row>23</xdr:row>
      <xdr:rowOff>66675</xdr:rowOff>
    </xdr:to>
    <xdr:pic>
      <xdr:nvPicPr>
        <xdr:cNvPr id="2353" name="Picture 1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7775" y="3114675"/>
          <a:ext cx="5534025"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361950</xdr:colOff>
      <xdr:row>17</xdr:row>
      <xdr:rowOff>9525</xdr:rowOff>
    </xdr:from>
    <xdr:to>
      <xdr:col>4</xdr:col>
      <xdr:colOff>723900</xdr:colOff>
      <xdr:row>17</xdr:row>
      <xdr:rowOff>200025</xdr:rowOff>
    </xdr:to>
    <xdr:sp macro="" textlink="">
      <xdr:nvSpPr>
        <xdr:cNvPr id="2354" name="Oval 131"/>
        <xdr:cNvSpPr>
          <a:spLocks noChangeArrowheads="1"/>
        </xdr:cNvSpPr>
      </xdr:nvSpPr>
      <xdr:spPr bwMode="auto">
        <a:xfrm>
          <a:off x="2266950" y="3781425"/>
          <a:ext cx="361950"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161925</xdr:colOff>
      <xdr:row>17</xdr:row>
      <xdr:rowOff>9525</xdr:rowOff>
    </xdr:from>
    <xdr:to>
      <xdr:col>6</xdr:col>
      <xdr:colOff>619125</xdr:colOff>
      <xdr:row>17</xdr:row>
      <xdr:rowOff>200025</xdr:rowOff>
    </xdr:to>
    <xdr:sp macro="" textlink="">
      <xdr:nvSpPr>
        <xdr:cNvPr id="2355" name="Oval 132"/>
        <xdr:cNvSpPr>
          <a:spLocks noChangeArrowheads="1"/>
        </xdr:cNvSpPr>
      </xdr:nvSpPr>
      <xdr:spPr bwMode="auto">
        <a:xfrm>
          <a:off x="3571875" y="3781425"/>
          <a:ext cx="457200"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1</xdr:row>
      <xdr:rowOff>152400</xdr:rowOff>
    </xdr:from>
    <xdr:to>
      <xdr:col>19</xdr:col>
      <xdr:colOff>152400</xdr:colOff>
      <xdr:row>3</xdr:row>
      <xdr:rowOff>19050</xdr:rowOff>
    </xdr:to>
    <xdr:sp macro="" textlink="">
      <xdr:nvSpPr>
        <xdr:cNvPr id="9219" name="Text Box 3">
          <a:hlinkClick xmlns:r="http://schemas.openxmlformats.org/officeDocument/2006/relationships" r:id="rId1"/>
        </xdr:cNvPr>
        <xdr:cNvSpPr txBox="1">
          <a:spLocks noChangeArrowheads="1"/>
        </xdr:cNvSpPr>
      </xdr:nvSpPr>
      <xdr:spPr bwMode="auto">
        <a:xfrm>
          <a:off x="104775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twoCellAnchor>
    <xdr:from>
      <xdr:col>14</xdr:col>
      <xdr:colOff>533400</xdr:colOff>
      <xdr:row>1</xdr:row>
      <xdr:rowOff>152400</xdr:rowOff>
    </xdr:from>
    <xdr:to>
      <xdr:col>16</xdr:col>
      <xdr:colOff>485775</xdr:colOff>
      <xdr:row>3</xdr:row>
      <xdr:rowOff>19050</xdr:rowOff>
    </xdr:to>
    <xdr:sp macro="" textlink="">
      <xdr:nvSpPr>
        <xdr:cNvPr id="9220" name="Text Box 4">
          <a:hlinkClick xmlns:r="http://schemas.openxmlformats.org/officeDocument/2006/relationships" r:id="rId2"/>
        </xdr:cNvPr>
        <xdr:cNvSpPr txBox="1">
          <a:spLocks noChangeArrowheads="1"/>
        </xdr:cNvSpPr>
      </xdr:nvSpPr>
      <xdr:spPr bwMode="auto">
        <a:xfrm>
          <a:off x="89154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かんきょう家計簿</a:t>
          </a:r>
        </a:p>
        <a:p>
          <a:pPr algn="ctr" rtl="0">
            <a:defRPr sz="1000"/>
          </a:pPr>
          <a:r>
            <a:rPr lang="ja-JP" altLang="en-US" sz="1100" b="0" i="0" u="sng" strike="noStrike" baseline="0">
              <a:solidFill>
                <a:srgbClr val="0000FF"/>
              </a:solidFill>
              <a:latin typeface="ＭＳ Ｐゴシック"/>
              <a:ea typeface="ＭＳ Ｐゴシック"/>
            </a:rPr>
            <a:t>の使い方</a:t>
          </a:r>
        </a:p>
      </xdr:txBody>
    </xdr:sp>
    <xdr:clientData/>
  </xdr:twoCellAnchor>
  <xdr:twoCellAnchor>
    <xdr:from>
      <xdr:col>20</xdr:col>
      <xdr:colOff>104775</xdr:colOff>
      <xdr:row>1</xdr:row>
      <xdr:rowOff>152400</xdr:rowOff>
    </xdr:from>
    <xdr:to>
      <xdr:col>22</xdr:col>
      <xdr:colOff>57150</xdr:colOff>
      <xdr:row>3</xdr:row>
      <xdr:rowOff>19050</xdr:rowOff>
    </xdr:to>
    <xdr:sp macro="" textlink="">
      <xdr:nvSpPr>
        <xdr:cNvPr id="9221" name="Text Box 5">
          <a:hlinkClick xmlns:r="http://schemas.openxmlformats.org/officeDocument/2006/relationships" r:id="rId3"/>
        </xdr:cNvPr>
        <xdr:cNvSpPr txBox="1">
          <a:spLocks noChangeArrowheads="1"/>
        </xdr:cNvSpPr>
      </xdr:nvSpPr>
      <xdr:spPr bwMode="auto">
        <a:xfrm>
          <a:off x="1203007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xdr:colOff>
      <xdr:row>1</xdr:row>
      <xdr:rowOff>152400</xdr:rowOff>
    </xdr:from>
    <xdr:to>
      <xdr:col>19</xdr:col>
      <xdr:colOff>161925</xdr:colOff>
      <xdr:row>3</xdr:row>
      <xdr:rowOff>19050</xdr:rowOff>
    </xdr:to>
    <xdr:sp macro="" textlink="">
      <xdr:nvSpPr>
        <xdr:cNvPr id="10241" name="Text Box 1">
          <a:hlinkClick xmlns:r="http://schemas.openxmlformats.org/officeDocument/2006/relationships" r:id="rId1"/>
        </xdr:cNvPr>
        <xdr:cNvSpPr txBox="1">
          <a:spLocks noChangeArrowheads="1"/>
        </xdr:cNvSpPr>
      </xdr:nvSpPr>
      <xdr:spPr bwMode="auto">
        <a:xfrm>
          <a:off x="1048702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twoCellAnchor>
    <xdr:from>
      <xdr:col>14</xdr:col>
      <xdr:colOff>542925</xdr:colOff>
      <xdr:row>1</xdr:row>
      <xdr:rowOff>152400</xdr:rowOff>
    </xdr:from>
    <xdr:to>
      <xdr:col>16</xdr:col>
      <xdr:colOff>495300</xdr:colOff>
      <xdr:row>3</xdr:row>
      <xdr:rowOff>19050</xdr:rowOff>
    </xdr:to>
    <xdr:sp macro="" textlink="">
      <xdr:nvSpPr>
        <xdr:cNvPr id="10242" name="Text Box 2">
          <a:hlinkClick xmlns:r="http://schemas.openxmlformats.org/officeDocument/2006/relationships" r:id="rId2"/>
        </xdr:cNvPr>
        <xdr:cNvSpPr txBox="1">
          <a:spLocks noChangeArrowheads="1"/>
        </xdr:cNvSpPr>
      </xdr:nvSpPr>
      <xdr:spPr bwMode="auto">
        <a:xfrm>
          <a:off x="892492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かんきょう家計簿</a:t>
          </a:r>
        </a:p>
        <a:p>
          <a:pPr algn="ctr" rtl="0">
            <a:defRPr sz="1000"/>
          </a:pPr>
          <a:r>
            <a:rPr lang="ja-JP" altLang="en-US" sz="1100" b="0" i="0" u="sng" strike="noStrike" baseline="0">
              <a:solidFill>
                <a:srgbClr val="0000FF"/>
              </a:solidFill>
              <a:latin typeface="ＭＳ Ｐゴシック"/>
              <a:ea typeface="ＭＳ Ｐゴシック"/>
            </a:rPr>
            <a:t>の使い方</a:t>
          </a:r>
        </a:p>
      </xdr:txBody>
    </xdr:sp>
    <xdr:clientData/>
  </xdr:twoCellAnchor>
  <xdr:twoCellAnchor>
    <xdr:from>
      <xdr:col>20</xdr:col>
      <xdr:colOff>114300</xdr:colOff>
      <xdr:row>1</xdr:row>
      <xdr:rowOff>152400</xdr:rowOff>
    </xdr:from>
    <xdr:to>
      <xdr:col>22</xdr:col>
      <xdr:colOff>66675</xdr:colOff>
      <xdr:row>3</xdr:row>
      <xdr:rowOff>19050</xdr:rowOff>
    </xdr:to>
    <xdr:sp macro="" textlink="">
      <xdr:nvSpPr>
        <xdr:cNvPr id="10243" name="Text Box 3">
          <a:hlinkClick xmlns:r="http://schemas.openxmlformats.org/officeDocument/2006/relationships" r:id="rId3"/>
        </xdr:cNvPr>
        <xdr:cNvSpPr txBox="1">
          <a:spLocks noChangeArrowheads="1"/>
        </xdr:cNvSpPr>
      </xdr:nvSpPr>
      <xdr:spPr bwMode="auto">
        <a:xfrm>
          <a:off x="120396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1</xdr:row>
      <xdr:rowOff>104775</xdr:rowOff>
    </xdr:from>
    <xdr:to>
      <xdr:col>14</xdr:col>
      <xdr:colOff>485775</xdr:colOff>
      <xdr:row>2</xdr:row>
      <xdr:rowOff>47625</xdr:rowOff>
    </xdr:to>
    <xdr:sp macro="" textlink="">
      <xdr:nvSpPr>
        <xdr:cNvPr id="4107" name="Text Box 11">
          <a:hlinkClick xmlns:r="http://schemas.openxmlformats.org/officeDocument/2006/relationships" r:id="rId1"/>
        </xdr:cNvPr>
        <xdr:cNvSpPr txBox="1">
          <a:spLocks noChangeArrowheads="1"/>
        </xdr:cNvSpPr>
      </xdr:nvSpPr>
      <xdr:spPr bwMode="auto">
        <a:xfrm>
          <a:off x="7343775" y="266700"/>
          <a:ext cx="17335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料金のグラフを見る</a:t>
          </a:r>
        </a:p>
      </xdr:txBody>
    </xdr:sp>
    <xdr:clientData/>
  </xdr:twoCellAnchor>
  <xdr:twoCellAnchor>
    <xdr:from>
      <xdr:col>15</xdr:col>
      <xdr:colOff>9525</xdr:colOff>
      <xdr:row>1</xdr:row>
      <xdr:rowOff>104775</xdr:rowOff>
    </xdr:from>
    <xdr:to>
      <xdr:col>16</xdr:col>
      <xdr:colOff>933450</xdr:colOff>
      <xdr:row>2</xdr:row>
      <xdr:rowOff>47625</xdr:rowOff>
    </xdr:to>
    <xdr:sp macro="" textlink="">
      <xdr:nvSpPr>
        <xdr:cNvPr id="4109" name="Text Box 13">
          <a:hlinkClick xmlns:r="http://schemas.openxmlformats.org/officeDocument/2006/relationships" r:id="rId2"/>
        </xdr:cNvPr>
        <xdr:cNvSpPr txBox="1">
          <a:spLocks noChangeArrowheads="1"/>
        </xdr:cNvSpPr>
      </xdr:nvSpPr>
      <xdr:spPr bwMode="auto">
        <a:xfrm>
          <a:off x="9334500" y="266700"/>
          <a:ext cx="16573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排出量のグラフを見る</a:t>
          </a:r>
        </a:p>
      </xdr:txBody>
    </xdr:sp>
    <xdr:clientData/>
  </xdr:twoCellAnchor>
  <xdr:twoCellAnchor>
    <xdr:from>
      <xdr:col>18</xdr:col>
      <xdr:colOff>200025</xdr:colOff>
      <xdr:row>1</xdr:row>
      <xdr:rowOff>28575</xdr:rowOff>
    </xdr:from>
    <xdr:to>
      <xdr:col>21</xdr:col>
      <xdr:colOff>209550</xdr:colOff>
      <xdr:row>43</xdr:row>
      <xdr:rowOff>0</xdr:rowOff>
    </xdr:to>
    <xdr:grpSp>
      <xdr:nvGrpSpPr>
        <xdr:cNvPr id="4403" name="Group 18"/>
        <xdr:cNvGrpSpPr>
          <a:grpSpLocks/>
        </xdr:cNvGrpSpPr>
      </xdr:nvGrpSpPr>
      <xdr:grpSpPr bwMode="auto">
        <a:xfrm>
          <a:off x="11330668" y="191861"/>
          <a:ext cx="4186918" cy="9972675"/>
          <a:chOff x="1194" y="100"/>
          <a:chExt cx="410" cy="907"/>
        </a:xfrm>
      </xdr:grpSpPr>
      <xdr:sp macro="" textlink="">
        <xdr:nvSpPr>
          <xdr:cNvPr id="4405" name="AutoShape 3"/>
          <xdr:cNvSpPr>
            <a:spLocks noChangeArrowheads="1"/>
          </xdr:cNvSpPr>
        </xdr:nvSpPr>
        <xdr:spPr bwMode="auto">
          <a:xfrm>
            <a:off x="1194" y="118"/>
            <a:ext cx="410" cy="889"/>
          </a:xfrm>
          <a:prstGeom prst="roundRect">
            <a:avLst>
              <a:gd name="adj" fmla="val 42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4406" name="Group 17"/>
          <xdr:cNvGrpSpPr>
            <a:grpSpLocks/>
          </xdr:cNvGrpSpPr>
        </xdr:nvGrpSpPr>
        <xdr:grpSpPr bwMode="auto">
          <a:xfrm>
            <a:off x="1284" y="100"/>
            <a:ext cx="230" cy="38"/>
            <a:chOff x="1271" y="96"/>
            <a:chExt cx="230" cy="38"/>
          </a:xfrm>
        </xdr:grpSpPr>
        <xdr:sp macro="" textlink="">
          <xdr:nvSpPr>
            <xdr:cNvPr id="4407" name="Rectangle 8"/>
            <xdr:cNvSpPr>
              <a:spLocks noChangeArrowheads="1"/>
            </xdr:cNvSpPr>
          </xdr:nvSpPr>
          <xdr:spPr bwMode="auto">
            <a:xfrm>
              <a:off x="1271" y="96"/>
              <a:ext cx="230" cy="38"/>
            </a:xfrm>
            <a:prstGeom prst="rect">
              <a:avLst/>
            </a:prstGeom>
            <a:solidFill>
              <a:srgbClr val="FFFFFF"/>
            </a:solidFill>
            <a:ln w="38100" cmpd="dbl">
              <a:solidFill>
                <a:srgbClr val="000000"/>
              </a:solidFill>
              <a:miter lim="800000"/>
              <a:headEnd/>
              <a:tailEnd/>
            </a:ln>
          </xdr:spPr>
        </xdr:sp>
        <xdr:sp macro="" textlink="">
          <xdr:nvSpPr>
            <xdr:cNvPr id="4112" name="WordArt 16"/>
            <xdr:cNvSpPr>
              <a:spLocks noChangeArrowheads="1" noChangeShapeType="1" noTextEdit="1"/>
            </xdr:cNvSpPr>
          </xdr:nvSpPr>
          <xdr:spPr bwMode="auto">
            <a:xfrm>
              <a:off x="1298" y="104"/>
              <a:ext cx="171" cy="21"/>
            </a:xfrm>
            <a:prstGeom prst="rect">
              <a:avLst/>
            </a:prstGeom>
          </xdr:spPr>
          <xdr:txBody>
            <a:bodyPr wrap="none" fromWordArt="1">
              <a:prstTxWarp prst="textPlain">
                <a:avLst>
                  <a:gd name="adj" fmla="val 50000"/>
                </a:avLst>
              </a:prstTxWarp>
            </a:bodyPr>
            <a:lstStyle/>
            <a:p>
              <a:pPr algn="ctr" rtl="0"/>
              <a:r>
                <a:rPr lang="ja-JP" altLang="en-US" sz="1600" kern="10" spc="0">
                  <a:ln w="9525">
                    <a:noFill/>
                    <a:round/>
                    <a:headEnd/>
                    <a:tailEnd/>
                  </a:ln>
                  <a:solidFill>
                    <a:srgbClr val="000000"/>
                  </a:solidFill>
                  <a:effectLst/>
                  <a:latin typeface="HGP創英角ﾎﾟｯﾌﾟ体"/>
                  <a:ea typeface="HGP創英角ﾎﾟｯﾌﾟ体"/>
                </a:rPr>
                <a:t>比べてみてください</a:t>
              </a:r>
            </a:p>
          </xdr:txBody>
        </xdr:sp>
      </xdr:grpSp>
    </xdr:grpSp>
    <xdr:clientData/>
  </xdr:twoCellAnchor>
  <xdr:twoCellAnchor>
    <xdr:from>
      <xdr:col>18</xdr:col>
      <xdr:colOff>322972</xdr:colOff>
      <xdr:row>24</xdr:row>
      <xdr:rowOff>1201</xdr:rowOff>
    </xdr:from>
    <xdr:to>
      <xdr:col>21</xdr:col>
      <xdr:colOff>78440</xdr:colOff>
      <xdr:row>41</xdr:row>
      <xdr:rowOff>89647</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209550</xdr:colOff>
      <xdr:row>1</xdr:row>
      <xdr:rowOff>104775</xdr:rowOff>
    </xdr:from>
    <xdr:to>
      <xdr:col>13</xdr:col>
      <xdr:colOff>171450</xdr:colOff>
      <xdr:row>2</xdr:row>
      <xdr:rowOff>47625</xdr:rowOff>
    </xdr:to>
    <xdr:sp macro="" textlink="">
      <xdr:nvSpPr>
        <xdr:cNvPr id="5123" name="Text Box 3">
          <a:hlinkClick xmlns:r="http://schemas.openxmlformats.org/officeDocument/2006/relationships" r:id="rId1"/>
        </xdr:cNvPr>
        <xdr:cNvSpPr txBox="1">
          <a:spLocks noChangeArrowheads="1"/>
        </xdr:cNvSpPr>
      </xdr:nvSpPr>
      <xdr:spPr bwMode="auto">
        <a:xfrm>
          <a:off x="8734425" y="180975"/>
          <a:ext cx="15811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排出量のグラフを見る</a:t>
          </a:r>
        </a:p>
      </xdr:txBody>
    </xdr:sp>
    <xdr:clientData/>
  </xdr:twoCellAnchor>
  <xdr:twoCellAnchor>
    <xdr:from>
      <xdr:col>0</xdr:col>
      <xdr:colOff>220382</xdr:colOff>
      <xdr:row>4</xdr:row>
      <xdr:rowOff>116354</xdr:rowOff>
    </xdr:from>
    <xdr:to>
      <xdr:col>14</xdr:col>
      <xdr:colOff>14007</xdr:colOff>
      <xdr:row>26</xdr:row>
      <xdr:rowOff>163979</xdr:rowOff>
    </xdr:to>
    <xdr:graphicFrame macro="">
      <xdr:nvGraphicFramePr>
        <xdr:cNvPr id="52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66675</xdr:colOff>
      <xdr:row>3</xdr:row>
      <xdr:rowOff>266700</xdr:rowOff>
    </xdr:from>
    <xdr:to>
      <xdr:col>1</xdr:col>
      <xdr:colOff>400050</xdr:colOff>
      <xdr:row>4</xdr:row>
      <xdr:rowOff>219075</xdr:rowOff>
    </xdr:to>
    <xdr:sp macro="" textlink="">
      <xdr:nvSpPr>
        <xdr:cNvPr id="5125" name="Text Box 5"/>
        <xdr:cNvSpPr txBox="1">
          <a:spLocks noChangeArrowheads="1"/>
        </xdr:cNvSpPr>
      </xdr:nvSpPr>
      <xdr:spPr bwMode="auto">
        <a:xfrm>
          <a:off x="342900" y="876300"/>
          <a:ext cx="333375" cy="2476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742950</xdr:colOff>
      <xdr:row>26</xdr:row>
      <xdr:rowOff>190500</xdr:rowOff>
    </xdr:from>
    <xdr:to>
      <xdr:col>11</xdr:col>
      <xdr:colOff>561975</xdr:colOff>
      <xdr:row>27</xdr:row>
      <xdr:rowOff>104775</xdr:rowOff>
    </xdr:to>
    <xdr:sp macro="" textlink="">
      <xdr:nvSpPr>
        <xdr:cNvPr id="5126" name="WordArt 6"/>
        <xdr:cNvSpPr>
          <a:spLocks noChangeArrowheads="1" noChangeShapeType="1" noTextEdit="1"/>
        </xdr:cNvSpPr>
      </xdr:nvSpPr>
      <xdr:spPr bwMode="auto">
        <a:xfrm>
          <a:off x="996950" y="6181912"/>
          <a:ext cx="7356849" cy="145863"/>
        </a:xfrm>
        <a:prstGeom prst="rect">
          <a:avLst/>
        </a:prstGeom>
      </xdr:spPr>
      <xdr:txBody>
        <a:bodyPr wrap="none" fromWordArt="1">
          <a:prstTxWarp prst="textPlain">
            <a:avLst>
              <a:gd name="adj" fmla="val 50000"/>
            </a:avLst>
          </a:prstTxWarp>
        </a:bodyPr>
        <a:lstStyle/>
        <a:p>
          <a:pPr algn="ctr" rtl="0"/>
          <a:r>
            <a:rPr lang="en-US" altLang="ja-JP" sz="1000" kern="10" spc="0">
              <a:ln w="9525">
                <a:noFill/>
                <a:round/>
                <a:headEnd/>
                <a:tailEnd/>
              </a:ln>
              <a:solidFill>
                <a:srgbClr val="000000"/>
              </a:solidFill>
              <a:effectLst/>
              <a:latin typeface="ＭＳ ゴシック"/>
              <a:ea typeface="ＭＳ ゴシック"/>
            </a:rPr>
            <a:t>1</a:t>
          </a:r>
          <a:r>
            <a:rPr lang="ja-JP" altLang="en-US" sz="1000" kern="10" spc="0">
              <a:ln w="9525">
                <a:noFill/>
                <a:round/>
                <a:headEnd/>
                <a:tailEnd/>
              </a:ln>
              <a:solidFill>
                <a:srgbClr val="000000"/>
              </a:solidFill>
              <a:effectLst/>
              <a:latin typeface="ＭＳ ゴシック"/>
              <a:ea typeface="ＭＳ ゴシック"/>
            </a:rPr>
            <a:t>月　　２月　　３月　　４月　　５月　　６月　　７月　　８月　　９月　　</a:t>
          </a:r>
          <a:r>
            <a:rPr lang="en-US" altLang="ja-JP" sz="1000" kern="10" spc="0">
              <a:ln w="9525">
                <a:noFill/>
                <a:round/>
                <a:headEnd/>
                <a:tailEnd/>
              </a:ln>
              <a:solidFill>
                <a:srgbClr val="000000"/>
              </a:solidFill>
              <a:effectLst/>
              <a:latin typeface="ＭＳ ゴシック"/>
              <a:ea typeface="ＭＳ ゴシック"/>
            </a:rPr>
            <a:t>10</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11</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12</a:t>
          </a:r>
          <a:r>
            <a:rPr lang="ja-JP" altLang="en-US" sz="1000" kern="10" spc="0">
              <a:ln w="9525">
                <a:noFill/>
                <a:round/>
                <a:headEnd/>
                <a:tailEnd/>
              </a:ln>
              <a:solidFill>
                <a:srgbClr val="000000"/>
              </a:solidFill>
              <a:effectLst/>
              <a:latin typeface="ＭＳ ゴシック"/>
              <a:ea typeface="ＭＳ ゴシック"/>
            </a:rPr>
            <a:t>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209550</xdr:colOff>
      <xdr:row>1</xdr:row>
      <xdr:rowOff>85725</xdr:rowOff>
    </xdr:from>
    <xdr:to>
      <xdr:col>13</xdr:col>
      <xdr:colOff>180975</xdr:colOff>
      <xdr:row>2</xdr:row>
      <xdr:rowOff>28575</xdr:rowOff>
    </xdr:to>
    <xdr:sp macro="" textlink="">
      <xdr:nvSpPr>
        <xdr:cNvPr id="8194" name="Text Box 2">
          <a:hlinkClick xmlns:r="http://schemas.openxmlformats.org/officeDocument/2006/relationships" r:id="rId1"/>
        </xdr:cNvPr>
        <xdr:cNvSpPr txBox="1">
          <a:spLocks noChangeArrowheads="1"/>
        </xdr:cNvSpPr>
      </xdr:nvSpPr>
      <xdr:spPr bwMode="auto">
        <a:xfrm>
          <a:off x="8734425" y="161925"/>
          <a:ext cx="15811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料金のグラフを見る</a:t>
          </a:r>
        </a:p>
      </xdr:txBody>
    </xdr:sp>
    <xdr:clientData/>
  </xdr:twoCellAnchor>
  <xdr:twoCellAnchor>
    <xdr:from>
      <xdr:col>1</xdr:col>
      <xdr:colOff>66675</xdr:colOff>
      <xdr:row>3</xdr:row>
      <xdr:rowOff>238125</xdr:rowOff>
    </xdr:from>
    <xdr:to>
      <xdr:col>1</xdr:col>
      <xdr:colOff>361950</xdr:colOff>
      <xdr:row>4</xdr:row>
      <xdr:rowOff>171450</xdr:rowOff>
    </xdr:to>
    <xdr:sp macro="" textlink="">
      <xdr:nvSpPr>
        <xdr:cNvPr id="8197" name="Text Box 5"/>
        <xdr:cNvSpPr txBox="1">
          <a:spLocks noChangeArrowheads="1"/>
        </xdr:cNvSpPr>
      </xdr:nvSpPr>
      <xdr:spPr bwMode="auto">
        <a:xfrm>
          <a:off x="342900" y="847725"/>
          <a:ext cx="295275" cy="2286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kg</a:t>
          </a:r>
        </a:p>
      </xdr:txBody>
    </xdr:sp>
    <xdr:clientData/>
  </xdr:twoCellAnchor>
  <xdr:twoCellAnchor>
    <xdr:from>
      <xdr:col>0</xdr:col>
      <xdr:colOff>228600</xdr:colOff>
      <xdr:row>4</xdr:row>
      <xdr:rowOff>0</xdr:rowOff>
    </xdr:from>
    <xdr:to>
      <xdr:col>13</xdr:col>
      <xdr:colOff>228600</xdr:colOff>
      <xdr:row>27</xdr:row>
      <xdr:rowOff>38100</xdr:rowOff>
    </xdr:to>
    <xdr:graphicFrame macro="">
      <xdr:nvGraphicFramePr>
        <xdr:cNvPr id="833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714375</xdr:colOff>
      <xdr:row>26</xdr:row>
      <xdr:rowOff>190500</xdr:rowOff>
    </xdr:from>
    <xdr:to>
      <xdr:col>11</xdr:col>
      <xdr:colOff>533400</xdr:colOff>
      <xdr:row>27</xdr:row>
      <xdr:rowOff>104775</xdr:rowOff>
    </xdr:to>
    <xdr:sp macro="" textlink="">
      <xdr:nvSpPr>
        <xdr:cNvPr id="8195" name="WordArt 3"/>
        <xdr:cNvSpPr>
          <a:spLocks noChangeArrowheads="1" noChangeShapeType="1" noTextEdit="1"/>
        </xdr:cNvSpPr>
      </xdr:nvSpPr>
      <xdr:spPr bwMode="auto">
        <a:xfrm>
          <a:off x="990600" y="6124575"/>
          <a:ext cx="8067675" cy="142875"/>
        </a:xfrm>
        <a:prstGeom prst="rect">
          <a:avLst/>
        </a:prstGeom>
      </xdr:spPr>
      <xdr:txBody>
        <a:bodyPr wrap="none" fromWordArt="1">
          <a:prstTxWarp prst="textPlain">
            <a:avLst>
              <a:gd name="adj" fmla="val 50000"/>
            </a:avLst>
          </a:prstTxWarp>
        </a:bodyPr>
        <a:lstStyle/>
        <a:p>
          <a:pPr algn="ctr" rtl="0"/>
          <a:r>
            <a:rPr lang="en-US" altLang="ja-JP" sz="1000" kern="10" spc="0">
              <a:ln w="9525">
                <a:noFill/>
                <a:round/>
                <a:headEnd/>
                <a:tailEnd/>
              </a:ln>
              <a:solidFill>
                <a:srgbClr val="000000"/>
              </a:solidFill>
              <a:effectLst/>
              <a:latin typeface="ＭＳ ゴシック"/>
              <a:ea typeface="ＭＳ ゴシック"/>
            </a:rPr>
            <a:t>1</a:t>
          </a:r>
          <a:r>
            <a:rPr lang="ja-JP" altLang="en-US" sz="1000" kern="10" spc="0">
              <a:ln w="9525">
                <a:noFill/>
                <a:round/>
                <a:headEnd/>
                <a:tailEnd/>
              </a:ln>
              <a:solidFill>
                <a:srgbClr val="000000"/>
              </a:solidFill>
              <a:effectLst/>
              <a:latin typeface="ＭＳ ゴシック"/>
              <a:ea typeface="ＭＳ ゴシック"/>
            </a:rPr>
            <a:t>月　　２月　　３月　　４月　　５月　　６月　　７月　　８月　　９月　　</a:t>
          </a:r>
          <a:r>
            <a:rPr lang="en-US" altLang="ja-JP" sz="1000" kern="10" spc="0">
              <a:ln w="9525">
                <a:noFill/>
                <a:round/>
                <a:headEnd/>
                <a:tailEnd/>
              </a:ln>
              <a:solidFill>
                <a:srgbClr val="000000"/>
              </a:solidFill>
              <a:effectLst/>
              <a:latin typeface="ＭＳ ゴシック"/>
              <a:ea typeface="ＭＳ ゴシック"/>
            </a:rPr>
            <a:t>10</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11</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12</a:t>
          </a:r>
          <a:r>
            <a:rPr lang="ja-JP" altLang="en-US" sz="1000" kern="10" spc="0">
              <a:ln w="9525">
                <a:noFill/>
                <a:round/>
                <a:headEnd/>
                <a:tailEnd/>
              </a:ln>
              <a:solidFill>
                <a:srgbClr val="000000"/>
              </a:solidFill>
              <a:effectLst/>
              <a:latin typeface="ＭＳ ゴシック"/>
              <a:ea typeface="ＭＳ ゴシック"/>
            </a:rPr>
            <a:t>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r-kyoutu\&#20849;&#36890;\Documents%20and%20Settings\AIZAWA\My%20Documents\Inventory\JNGI_2005\JNGI2005_CRF_050524\CRF-2003-v01-JPN-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11/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11/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G22_&#22320;&#29699;&#28201;&#26262;&#21270;&#23550;&#31574;\&#9632;&#12363;&#12435;&#12365;&#12423;&#12358;&#23478;&#35336;&#31807;\&#20196;&#21644;&#65298;&#24180;&#65288;2020&#24180;&#65289;&#29256;\&#21442;&#32771;\&#12304;2019&#24180;&#20844;&#38283;&#29256;&#12305;&#26085;&#26412;&#12398;&#28201;&#23460;&#21177;&#26524;&#12460;&#12473;&#25490;&#20986;&#37327;&#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1990)"/>
      <sheetName val="Table8(a)s2(1990)"/>
      <sheetName val="Table8(a)s1(1991)"/>
      <sheetName val="Table8(a)s2(1991)"/>
      <sheetName val="Table8(a)s1(1992)"/>
      <sheetName val="Table8(a)s2(1992)"/>
      <sheetName val="Table8(a)s1(1993)"/>
      <sheetName val="Table8(a)s2(1993)"/>
      <sheetName val="Table8(a)s1(1994)"/>
      <sheetName val="Table8(a)s2(1994)"/>
      <sheetName val="Table8(a)s1(1995)"/>
      <sheetName val="Table8(a)s2(1995)"/>
      <sheetName val="Table8(a)s1(1996)"/>
      <sheetName val="Table8(a)s2(1996)"/>
      <sheetName val="Table8(a)s1(1997)"/>
      <sheetName val="Table8(a)s2(1997)"/>
      <sheetName val="Table8(a)s1(1998)"/>
      <sheetName val="Table8(a)s2(1998)"/>
      <sheetName val="Table8(a)s1(1999)"/>
      <sheetName val="Table8(a)s2(1999)"/>
      <sheetName val="Table8(a)s1(2000)"/>
      <sheetName val="Table8(a)s2(2000)"/>
      <sheetName val="Table8(a)s1(2001)"/>
      <sheetName val="Table8(a)s2(2001)"/>
      <sheetName val="Table8(a)s1(2002)"/>
      <sheetName val="Table8(a)s2(200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Contents"/>
      <sheetName val="Notes"/>
      <sheetName val="1.Total"/>
      <sheetName val="2.CO2-Sector"/>
      <sheetName val="3.Allocated_CO2-Sector"/>
      <sheetName val="4.Allocated_CO2-Sector (detail)"/>
      <sheetName val="5.CO2-Share"/>
      <sheetName val="6.CO2-capita"/>
      <sheetName val="7.CO2-GDP"/>
      <sheetName val="8.CO2-fuel"/>
      <sheetName val="9.CH4"/>
      <sheetName val="10.CH4_detail"/>
      <sheetName val="11.N2O"/>
      <sheetName val="12.N2O_detail"/>
      <sheetName val="13.F-gas"/>
      <sheetName val="14.Household (per household)"/>
      <sheetName val="15.Household (per capita)"/>
      <sheetName val="16.KP-LULUCF"/>
      <sheetName val="17.【Annex】GHG-bunker"/>
      <sheetName val="18.【Annex】CRF-CO2"/>
      <sheetName val="リンク切公表時非表示（グラフの添え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
          <cell r="W11" t="str">
            <v>石炭等</v>
          </cell>
          <cell r="BB11">
            <v>0</v>
          </cell>
        </row>
        <row r="12">
          <cell r="W12" t="str">
            <v>灯油</v>
          </cell>
          <cell r="BB12">
            <v>423.44282286311483</v>
          </cell>
        </row>
        <row r="13">
          <cell r="W13" t="str">
            <v>LPG</v>
          </cell>
          <cell r="BB13">
            <v>215.82479985311761</v>
          </cell>
        </row>
        <row r="14">
          <cell r="W14" t="str">
            <v>都市ガス</v>
          </cell>
          <cell r="BB14">
            <v>382.4375137277716</v>
          </cell>
        </row>
        <row r="15">
          <cell r="W15" t="str">
            <v>電力</v>
          </cell>
          <cell r="BB15">
            <v>2177.4299806331455</v>
          </cell>
        </row>
        <row r="16">
          <cell r="W16" t="str">
            <v>熱</v>
          </cell>
          <cell r="BB16">
            <v>1.0704980144074709</v>
          </cell>
        </row>
        <row r="17">
          <cell r="W17" t="str">
            <v>ガソリン</v>
          </cell>
          <cell r="BB17">
            <v>998.88993935969233</v>
          </cell>
        </row>
        <row r="18">
          <cell r="W18" t="str">
            <v>軽油</v>
          </cell>
          <cell r="BB18">
            <v>46.23918973981008</v>
          </cell>
        </row>
        <row r="19">
          <cell r="W19" t="str">
            <v>一般廃棄物</v>
          </cell>
          <cell r="BB19">
            <v>155.98106579971065</v>
          </cell>
        </row>
        <row r="20">
          <cell r="W20" t="str">
            <v>水道</v>
          </cell>
          <cell r="BB20">
            <v>78.804452511451771</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abSelected="1" zoomScale="85" zoomScaleNormal="85" workbookViewId="0">
      <selection activeCell="C27" sqref="C27:M27"/>
    </sheetView>
  </sheetViews>
  <sheetFormatPr defaultColWidth="9" defaultRowHeight="13.5" x14ac:dyDescent="0.15"/>
  <cols>
    <col min="1" max="1" width="6" style="5" customWidth="1"/>
    <col min="2" max="2" width="7" style="5" customWidth="1"/>
    <col min="3" max="3" width="11.875" style="5" customWidth="1"/>
    <col min="4" max="7" width="9" style="5"/>
    <col min="8" max="8" width="7.375" style="5" customWidth="1"/>
    <col min="9" max="14" width="9" style="5"/>
    <col min="15" max="15" width="10.875" style="5" customWidth="1"/>
    <col min="16" max="16" width="6.625" style="5" customWidth="1"/>
    <col min="17" max="17" width="5.875" style="5" customWidth="1"/>
    <col min="18" max="16384" width="9" style="5"/>
  </cols>
  <sheetData>
    <row r="1" spans="1:18" x14ac:dyDescent="0.15">
      <c r="A1" s="117"/>
      <c r="B1" s="173"/>
      <c r="C1" s="117"/>
      <c r="D1" s="117"/>
      <c r="E1" s="117"/>
      <c r="F1" s="117"/>
      <c r="G1" s="117"/>
      <c r="H1" s="117"/>
      <c r="I1" s="117"/>
      <c r="J1" s="117"/>
      <c r="K1" s="117"/>
      <c r="L1" s="117"/>
      <c r="M1" s="117"/>
      <c r="N1" s="117"/>
      <c r="O1" s="117"/>
      <c r="P1" s="117"/>
      <c r="Q1" s="117"/>
      <c r="R1" s="65"/>
    </row>
    <row r="2" spans="1:18" ht="42" x14ac:dyDescent="0.15">
      <c r="A2" s="117"/>
      <c r="B2" s="173"/>
      <c r="C2" s="181" t="s">
        <v>93</v>
      </c>
      <c r="D2" s="181"/>
      <c r="E2" s="181"/>
      <c r="F2" s="181"/>
      <c r="G2" s="181"/>
      <c r="H2" s="181"/>
      <c r="I2" s="181"/>
      <c r="J2" s="181"/>
      <c r="K2" s="181"/>
      <c r="L2" s="181"/>
      <c r="M2" s="181"/>
      <c r="N2" s="181"/>
      <c r="O2" s="122"/>
      <c r="P2" s="117"/>
      <c r="Q2" s="117"/>
      <c r="R2" s="65"/>
    </row>
    <row r="3" spans="1:18" ht="19.5" customHeight="1" thickBot="1" x14ac:dyDescent="0.2">
      <c r="A3" s="173"/>
      <c r="B3" s="173"/>
      <c r="C3" s="172"/>
      <c r="D3" s="172"/>
      <c r="E3" s="172"/>
      <c r="F3" s="172"/>
      <c r="G3" s="172"/>
      <c r="H3" s="172"/>
      <c r="I3" s="172"/>
      <c r="J3" s="172"/>
      <c r="K3" s="172"/>
      <c r="L3" s="172"/>
      <c r="M3" s="172"/>
      <c r="N3" s="172"/>
      <c r="O3" s="122"/>
      <c r="P3" s="173"/>
      <c r="Q3" s="173"/>
      <c r="R3" s="65"/>
    </row>
    <row r="4" spans="1:18" ht="25.5" customHeight="1" x14ac:dyDescent="0.15">
      <c r="A4" s="117"/>
      <c r="B4" s="184" t="s">
        <v>91</v>
      </c>
      <c r="C4" s="185"/>
      <c r="D4" s="185"/>
      <c r="E4" s="185"/>
      <c r="F4" s="185"/>
      <c r="G4" s="185"/>
      <c r="H4" s="185"/>
      <c r="I4" s="185"/>
      <c r="J4" s="185"/>
      <c r="K4" s="185"/>
      <c r="L4" s="185"/>
      <c r="M4" s="185"/>
      <c r="N4" s="185"/>
      <c r="O4" s="185"/>
      <c r="P4" s="186"/>
      <c r="Q4" s="117"/>
      <c r="R4" s="65"/>
    </row>
    <row r="5" spans="1:18" ht="40.5" customHeight="1" x14ac:dyDescent="0.15">
      <c r="A5" s="117"/>
      <c r="B5" s="187"/>
      <c r="C5" s="188"/>
      <c r="D5" s="188"/>
      <c r="E5" s="188"/>
      <c r="F5" s="188"/>
      <c r="G5" s="188"/>
      <c r="H5" s="188"/>
      <c r="I5" s="188"/>
      <c r="J5" s="188"/>
      <c r="K5" s="188"/>
      <c r="L5" s="188"/>
      <c r="M5" s="188"/>
      <c r="N5" s="188"/>
      <c r="O5" s="188"/>
      <c r="P5" s="189"/>
      <c r="Q5" s="117"/>
      <c r="R5" s="65"/>
    </row>
    <row r="6" spans="1:18" ht="19.5" customHeight="1" x14ac:dyDescent="0.15">
      <c r="A6" s="117"/>
      <c r="B6" s="187"/>
      <c r="C6" s="188"/>
      <c r="D6" s="188"/>
      <c r="E6" s="188"/>
      <c r="F6" s="188"/>
      <c r="G6" s="188"/>
      <c r="H6" s="188"/>
      <c r="I6" s="188"/>
      <c r="J6" s="188"/>
      <c r="K6" s="188"/>
      <c r="L6" s="188"/>
      <c r="M6" s="188"/>
      <c r="N6" s="188"/>
      <c r="O6" s="188"/>
      <c r="P6" s="189"/>
      <c r="Q6" s="117"/>
      <c r="R6" s="65"/>
    </row>
    <row r="7" spans="1:18" ht="18.75" customHeight="1" x14ac:dyDescent="0.15">
      <c r="A7" s="117"/>
      <c r="B7" s="187"/>
      <c r="C7" s="188"/>
      <c r="D7" s="188"/>
      <c r="E7" s="188"/>
      <c r="F7" s="188"/>
      <c r="G7" s="188"/>
      <c r="H7" s="188"/>
      <c r="I7" s="188"/>
      <c r="J7" s="188"/>
      <c r="K7" s="188"/>
      <c r="L7" s="188"/>
      <c r="M7" s="188"/>
      <c r="N7" s="188"/>
      <c r="O7" s="188"/>
      <c r="P7" s="189"/>
      <c r="Q7" s="117"/>
      <c r="R7" s="65"/>
    </row>
    <row r="8" spans="1:18" ht="8.25" customHeight="1" thickBot="1" x14ac:dyDescent="0.2">
      <c r="A8" s="117"/>
      <c r="B8" s="190"/>
      <c r="C8" s="191"/>
      <c r="D8" s="191"/>
      <c r="E8" s="191"/>
      <c r="F8" s="191"/>
      <c r="G8" s="191"/>
      <c r="H8" s="191"/>
      <c r="I8" s="191"/>
      <c r="J8" s="191"/>
      <c r="K8" s="191"/>
      <c r="L8" s="191"/>
      <c r="M8" s="191"/>
      <c r="N8" s="191"/>
      <c r="O8" s="191"/>
      <c r="P8" s="192"/>
      <c r="Q8" s="117"/>
      <c r="R8" s="65"/>
    </row>
    <row r="9" spans="1:18" ht="12" customHeight="1" x14ac:dyDescent="0.15">
      <c r="A9" s="117"/>
      <c r="B9" s="173"/>
      <c r="C9" s="118"/>
      <c r="D9" s="118"/>
      <c r="E9" s="118"/>
      <c r="F9" s="118"/>
      <c r="G9" s="118"/>
      <c r="H9" s="118"/>
      <c r="I9" s="118"/>
      <c r="J9" s="118"/>
      <c r="K9" s="117"/>
      <c r="L9" s="117"/>
      <c r="M9" s="117"/>
      <c r="N9" s="117"/>
      <c r="O9" s="117"/>
      <c r="P9" s="117"/>
      <c r="Q9" s="117"/>
      <c r="R9" s="65"/>
    </row>
    <row r="10" spans="1:18" ht="11.25" customHeight="1" x14ac:dyDescent="0.15">
      <c r="A10" s="117"/>
      <c r="B10" s="173"/>
      <c r="C10" s="117"/>
      <c r="D10" s="117"/>
      <c r="E10" s="119"/>
      <c r="F10" s="117"/>
      <c r="G10" s="117"/>
      <c r="H10" s="117"/>
      <c r="I10" s="117"/>
      <c r="J10" s="117"/>
      <c r="K10" s="117"/>
      <c r="L10" s="117"/>
      <c r="M10" s="117"/>
      <c r="N10" s="117"/>
      <c r="O10" s="117"/>
      <c r="P10" s="117"/>
      <c r="Q10" s="117"/>
      <c r="R10" s="65"/>
    </row>
    <row r="11" spans="1:18" x14ac:dyDescent="0.15">
      <c r="A11" s="117"/>
      <c r="B11" s="173"/>
      <c r="C11" s="117"/>
      <c r="D11" s="117"/>
      <c r="E11" s="117"/>
      <c r="F11" s="117"/>
      <c r="G11" s="117"/>
      <c r="H11" s="117"/>
      <c r="I11" s="117"/>
      <c r="J11" s="117"/>
      <c r="K11" s="117"/>
      <c r="L11" s="117"/>
      <c r="M11" s="117"/>
      <c r="N11" s="117"/>
      <c r="O11" s="117"/>
      <c r="P11" s="117"/>
      <c r="Q11" s="117"/>
      <c r="R11" s="65"/>
    </row>
    <row r="12" spans="1:18" x14ac:dyDescent="0.15">
      <c r="A12" s="117"/>
      <c r="B12" s="173"/>
      <c r="C12" s="117"/>
      <c r="D12" s="117"/>
      <c r="E12" s="117"/>
      <c r="F12" s="117"/>
      <c r="G12" s="117"/>
      <c r="H12" s="117"/>
      <c r="I12" s="117"/>
      <c r="J12" s="117"/>
      <c r="K12" s="117"/>
      <c r="L12" s="117"/>
      <c r="M12" s="117"/>
      <c r="N12" s="117"/>
      <c r="O12" s="117"/>
      <c r="P12" s="117"/>
      <c r="Q12" s="117"/>
      <c r="R12" s="65"/>
    </row>
    <row r="13" spans="1:18" x14ac:dyDescent="0.15">
      <c r="A13" s="117"/>
      <c r="B13" s="173"/>
      <c r="C13" s="117"/>
      <c r="D13" s="117"/>
      <c r="E13" s="117"/>
      <c r="F13" s="117"/>
      <c r="G13" s="117"/>
      <c r="H13" s="117"/>
      <c r="I13" s="117"/>
      <c r="J13" s="117"/>
      <c r="K13" s="117"/>
      <c r="L13" s="117"/>
      <c r="M13" s="117"/>
      <c r="N13" s="117"/>
      <c r="O13" s="117"/>
      <c r="P13" s="117"/>
      <c r="Q13" s="117"/>
      <c r="R13" s="65"/>
    </row>
    <row r="14" spans="1:18" x14ac:dyDescent="0.15">
      <c r="A14" s="117"/>
      <c r="B14" s="173"/>
      <c r="C14" s="117"/>
      <c r="D14" s="117"/>
      <c r="E14" s="117"/>
      <c r="F14" s="117"/>
      <c r="G14" s="117"/>
      <c r="H14" s="117"/>
      <c r="I14" s="117"/>
      <c r="J14" s="117"/>
      <c r="K14" s="117"/>
      <c r="L14" s="117"/>
      <c r="M14" s="117"/>
      <c r="N14" s="117"/>
      <c r="O14" s="117"/>
      <c r="P14" s="117"/>
      <c r="Q14" s="117"/>
      <c r="R14" s="65"/>
    </row>
    <row r="15" spans="1:18" x14ac:dyDescent="0.15">
      <c r="A15" s="117"/>
      <c r="B15" s="173"/>
      <c r="C15" s="117"/>
      <c r="D15" s="117"/>
      <c r="E15" s="117"/>
      <c r="F15" s="117"/>
      <c r="G15" s="117"/>
      <c r="H15" s="117"/>
      <c r="I15" s="117"/>
      <c r="J15" s="117"/>
      <c r="K15" s="117"/>
      <c r="L15" s="117"/>
      <c r="M15" s="117"/>
      <c r="N15" s="117"/>
      <c r="O15" s="117"/>
      <c r="P15" s="117"/>
      <c r="Q15" s="117"/>
      <c r="R15" s="65"/>
    </row>
    <row r="16" spans="1:18" x14ac:dyDescent="0.15">
      <c r="A16" s="117"/>
      <c r="B16" s="173"/>
      <c r="C16" s="117"/>
      <c r="D16" s="117"/>
      <c r="E16" s="117"/>
      <c r="F16" s="117"/>
      <c r="G16" s="117"/>
      <c r="H16" s="117"/>
      <c r="I16" s="117"/>
      <c r="J16" s="117"/>
      <c r="K16" s="117"/>
      <c r="L16" s="117"/>
      <c r="M16" s="117"/>
      <c r="N16" s="117"/>
      <c r="O16" s="117"/>
      <c r="P16" s="117"/>
      <c r="Q16" s="117"/>
      <c r="R16" s="65"/>
    </row>
    <row r="17" spans="1:18" x14ac:dyDescent="0.15">
      <c r="A17" s="117"/>
      <c r="B17" s="173"/>
      <c r="C17" s="117"/>
      <c r="D17" s="117"/>
      <c r="E17" s="117"/>
      <c r="F17" s="117"/>
      <c r="G17" s="117"/>
      <c r="H17" s="117"/>
      <c r="I17" s="117"/>
      <c r="J17" s="117"/>
      <c r="K17" s="117"/>
      <c r="L17" s="117"/>
      <c r="M17" s="117"/>
      <c r="N17" s="117"/>
      <c r="O17" s="117"/>
      <c r="P17" s="117"/>
      <c r="Q17" s="117"/>
      <c r="R17" s="65"/>
    </row>
    <row r="18" spans="1:18" x14ac:dyDescent="0.15">
      <c r="A18" s="117"/>
      <c r="B18" s="173"/>
      <c r="C18" s="117"/>
      <c r="D18" s="117"/>
      <c r="E18" s="117"/>
      <c r="F18" s="117"/>
      <c r="G18" s="117"/>
      <c r="H18" s="117"/>
      <c r="I18" s="117"/>
      <c r="J18" s="117"/>
      <c r="K18" s="117"/>
      <c r="L18" s="117"/>
      <c r="M18" s="117"/>
      <c r="N18" s="117"/>
      <c r="O18" s="117"/>
      <c r="P18" s="117"/>
      <c r="Q18" s="117"/>
      <c r="R18" s="65"/>
    </row>
    <row r="19" spans="1:18" x14ac:dyDescent="0.15">
      <c r="A19" s="117"/>
      <c r="B19" s="173"/>
      <c r="C19" s="117"/>
      <c r="D19" s="117"/>
      <c r="E19" s="117"/>
      <c r="F19" s="117"/>
      <c r="G19" s="117"/>
      <c r="H19" s="117"/>
      <c r="I19" s="117"/>
      <c r="J19" s="117"/>
      <c r="K19" s="117"/>
      <c r="L19" s="117"/>
      <c r="M19" s="117"/>
      <c r="N19" s="117"/>
      <c r="O19" s="117"/>
      <c r="P19" s="117"/>
      <c r="Q19" s="117"/>
      <c r="R19" s="65"/>
    </row>
    <row r="20" spans="1:18" x14ac:dyDescent="0.15">
      <c r="A20" s="117"/>
      <c r="B20" s="173"/>
      <c r="C20" s="117"/>
      <c r="D20" s="117"/>
      <c r="E20" s="117"/>
      <c r="F20" s="117"/>
      <c r="G20" s="117"/>
      <c r="H20" s="117"/>
      <c r="I20" s="117"/>
      <c r="J20" s="117"/>
      <c r="K20" s="117"/>
      <c r="L20" s="117"/>
      <c r="M20" s="117"/>
      <c r="N20" s="117"/>
      <c r="O20" s="117"/>
      <c r="P20" s="117"/>
      <c r="Q20" s="117"/>
      <c r="R20" s="65"/>
    </row>
    <row r="21" spans="1:18" x14ac:dyDescent="0.15">
      <c r="A21" s="117"/>
      <c r="B21" s="173"/>
      <c r="C21" s="117"/>
      <c r="D21" s="117"/>
      <c r="E21" s="117"/>
      <c r="F21" s="117"/>
      <c r="G21" s="117"/>
      <c r="H21" s="117"/>
      <c r="I21" s="117"/>
      <c r="J21" s="117"/>
      <c r="K21" s="117"/>
      <c r="L21" s="117"/>
      <c r="M21" s="117"/>
      <c r="N21" s="117"/>
      <c r="O21" s="117"/>
      <c r="P21" s="117"/>
      <c r="Q21" s="117"/>
      <c r="R21" s="65"/>
    </row>
    <row r="22" spans="1:18" x14ac:dyDescent="0.15">
      <c r="A22" s="117"/>
      <c r="B22" s="173"/>
      <c r="C22" s="117"/>
      <c r="D22" s="117"/>
      <c r="E22" s="117"/>
      <c r="F22" s="117"/>
      <c r="G22" s="117"/>
      <c r="H22" s="117"/>
      <c r="I22" s="117"/>
      <c r="J22" s="117"/>
      <c r="K22" s="117"/>
      <c r="L22" s="117"/>
      <c r="M22" s="117"/>
      <c r="N22" s="117"/>
      <c r="O22" s="117"/>
      <c r="P22" s="117"/>
      <c r="Q22" s="117"/>
      <c r="R22" s="65"/>
    </row>
    <row r="23" spans="1:18" x14ac:dyDescent="0.15">
      <c r="A23" s="117"/>
      <c r="B23" s="173"/>
      <c r="C23" s="117"/>
      <c r="D23" s="117"/>
      <c r="E23" s="117"/>
      <c r="F23" s="117"/>
      <c r="G23" s="117"/>
      <c r="H23" s="117"/>
      <c r="I23" s="117"/>
      <c r="J23" s="117"/>
      <c r="K23" s="117"/>
      <c r="L23" s="117"/>
      <c r="M23" s="117"/>
      <c r="N23" s="117"/>
      <c r="O23" s="117"/>
      <c r="P23" s="117"/>
      <c r="Q23" s="117"/>
      <c r="R23" s="65"/>
    </row>
    <row r="24" spans="1:18" x14ac:dyDescent="0.15">
      <c r="A24" s="117"/>
      <c r="B24" s="173"/>
      <c r="C24" s="117"/>
      <c r="D24" s="117"/>
      <c r="E24" s="117"/>
      <c r="F24" s="117"/>
      <c r="G24" s="117"/>
      <c r="H24" s="117"/>
      <c r="I24" s="117"/>
      <c r="J24" s="117"/>
      <c r="K24" s="117"/>
      <c r="L24" s="117"/>
      <c r="M24" s="117"/>
      <c r="N24" s="117"/>
      <c r="O24" s="117"/>
      <c r="P24" s="117"/>
      <c r="Q24" s="117"/>
      <c r="R24" s="65"/>
    </row>
    <row r="25" spans="1:18" ht="24" customHeight="1" x14ac:dyDescent="0.15">
      <c r="A25" s="117"/>
      <c r="B25" s="173"/>
      <c r="C25" s="117"/>
      <c r="D25" s="117"/>
      <c r="E25" s="117"/>
      <c r="F25" s="117"/>
      <c r="G25" s="117"/>
      <c r="H25" s="117"/>
      <c r="I25" s="117"/>
      <c r="J25" s="117"/>
      <c r="K25" s="117"/>
      <c r="L25" s="117"/>
      <c r="M25" s="117"/>
      <c r="N25" s="117"/>
      <c r="O25" s="117"/>
      <c r="P25" s="171"/>
      <c r="Q25" s="117"/>
      <c r="R25" s="65"/>
    </row>
    <row r="26" spans="1:18" ht="9" customHeight="1" x14ac:dyDescent="0.15">
      <c r="A26" s="117"/>
      <c r="B26" s="173"/>
      <c r="C26" s="117"/>
      <c r="D26" s="120"/>
      <c r="E26" s="183"/>
      <c r="F26" s="183"/>
      <c r="G26" s="183"/>
      <c r="H26" s="183"/>
      <c r="I26" s="183"/>
      <c r="J26" s="183"/>
      <c r="K26" s="183"/>
      <c r="L26" s="183"/>
      <c r="M26" s="121"/>
      <c r="N26" s="121"/>
      <c r="O26" s="117"/>
      <c r="P26" s="117"/>
      <c r="Q26" s="117"/>
      <c r="R26" s="65"/>
    </row>
    <row r="27" spans="1:18" ht="17.25" x14ac:dyDescent="0.15">
      <c r="A27" s="117"/>
      <c r="B27" s="173"/>
      <c r="C27" s="193" t="s">
        <v>94</v>
      </c>
      <c r="D27" s="193"/>
      <c r="E27" s="193"/>
      <c r="F27" s="193"/>
      <c r="G27" s="193"/>
      <c r="H27" s="193"/>
      <c r="I27" s="193"/>
      <c r="J27" s="193"/>
      <c r="K27" s="193"/>
      <c r="L27" s="193"/>
      <c r="M27" s="193"/>
      <c r="N27" s="117"/>
      <c r="O27" s="117"/>
      <c r="P27" s="117"/>
      <c r="Q27" s="117"/>
      <c r="R27" s="65"/>
    </row>
    <row r="28" spans="1:18" ht="9.75" customHeight="1" x14ac:dyDescent="0.15">
      <c r="A28" s="117"/>
      <c r="B28" s="173"/>
      <c r="C28" s="117"/>
      <c r="D28" s="117"/>
      <c r="E28" s="117"/>
      <c r="F28" s="117"/>
      <c r="G28" s="117"/>
      <c r="H28" s="117"/>
      <c r="I28" s="117"/>
      <c r="J28" s="117"/>
      <c r="K28" s="117"/>
      <c r="L28" s="117"/>
      <c r="M28" s="117"/>
      <c r="N28" s="117"/>
      <c r="O28" s="117"/>
      <c r="P28" s="117"/>
      <c r="Q28" s="117"/>
      <c r="R28" s="65"/>
    </row>
    <row r="29" spans="1:18" ht="14.25" x14ac:dyDescent="0.15">
      <c r="A29" s="117"/>
      <c r="B29" s="173"/>
      <c r="C29" s="117"/>
      <c r="D29" s="117"/>
      <c r="E29" s="182" t="s">
        <v>65</v>
      </c>
      <c r="F29" s="182"/>
      <c r="G29" s="182"/>
      <c r="H29" s="182"/>
      <c r="I29" s="182"/>
      <c r="J29" s="182"/>
      <c r="K29" s="182"/>
      <c r="L29" s="182"/>
      <c r="M29" s="117"/>
      <c r="N29" s="117"/>
      <c r="O29" s="171" t="s">
        <v>90</v>
      </c>
      <c r="P29" s="117"/>
      <c r="Q29" s="117"/>
      <c r="R29" s="65"/>
    </row>
    <row r="30" spans="1:18" x14ac:dyDescent="0.15">
      <c r="A30" s="117"/>
      <c r="B30" s="173"/>
      <c r="C30" s="117"/>
      <c r="D30" s="117"/>
      <c r="E30" s="117"/>
      <c r="F30" s="117"/>
      <c r="G30" s="117"/>
      <c r="H30" s="117"/>
      <c r="I30" s="117"/>
      <c r="J30" s="117"/>
      <c r="K30" s="117"/>
      <c r="L30" s="117"/>
      <c r="M30" s="117"/>
      <c r="N30" s="117"/>
      <c r="O30" s="117"/>
      <c r="P30" s="117"/>
      <c r="Q30" s="117"/>
      <c r="R30" s="65"/>
    </row>
  </sheetData>
  <sheetProtection selectLockedCells="1" selectUnlockedCells="1"/>
  <mergeCells count="5">
    <mergeCell ref="C2:N2"/>
    <mergeCell ref="E29:L29"/>
    <mergeCell ref="E26:L26"/>
    <mergeCell ref="B4:P8"/>
    <mergeCell ref="C27:M27"/>
  </mergeCells>
  <phoneticPr fontId="3"/>
  <printOptions horizontalCentered="1"/>
  <pageMargins left="0.23622047244094491" right="0.23622047244094491" top="0.98425196850393704" bottom="0.98425196850393704" header="0.51181102362204722" footer="0.51181102362204722"/>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workbookViewId="0"/>
  </sheetViews>
  <sheetFormatPr defaultColWidth="9" defaultRowHeight="13.5" x14ac:dyDescent="0.15"/>
  <cols>
    <col min="1" max="1" width="9.375" style="2" customWidth="1"/>
    <col min="2" max="3" width="2.875" style="2" customWidth="1"/>
    <col min="4" max="11" width="9.875" style="2" customWidth="1"/>
    <col min="12" max="12" width="9.375" style="2" customWidth="1"/>
    <col min="13" max="13" width="2.125" style="2" customWidth="1"/>
    <col min="14" max="16384" width="9" style="2"/>
  </cols>
  <sheetData>
    <row r="1" spans="1:13" ht="5.25" customHeight="1" x14ac:dyDescent="0.15">
      <c r="A1" s="4"/>
      <c r="B1" s="4"/>
      <c r="C1" s="4"/>
      <c r="D1" s="4"/>
      <c r="E1" s="4"/>
      <c r="F1" s="4"/>
      <c r="G1" s="4"/>
      <c r="H1" s="4"/>
      <c r="I1" s="4"/>
      <c r="J1" s="4"/>
      <c r="K1" s="4"/>
      <c r="L1" s="4"/>
      <c r="M1" s="4"/>
    </row>
    <row r="2" spans="1:13" s="8" customFormat="1" ht="36" customHeight="1" x14ac:dyDescent="0.15">
      <c r="A2" s="6"/>
      <c r="B2" s="7"/>
      <c r="C2" s="6"/>
      <c r="D2" s="6"/>
      <c r="E2" s="6"/>
      <c r="F2" s="6"/>
      <c r="G2" s="6"/>
      <c r="H2" s="6"/>
      <c r="I2" s="6"/>
      <c r="J2" s="49"/>
      <c r="K2" s="6"/>
      <c r="L2" s="61"/>
      <c r="M2" s="6"/>
    </row>
    <row r="3" spans="1:13" ht="8.25" customHeight="1" x14ac:dyDescent="0.15">
      <c r="A3" s="16"/>
      <c r="B3" s="19"/>
      <c r="C3" s="20"/>
      <c r="D3" s="20"/>
      <c r="E3" s="20"/>
      <c r="F3" s="20"/>
      <c r="G3" s="20"/>
      <c r="H3" s="12"/>
      <c r="I3" s="12"/>
      <c r="J3" s="13"/>
      <c r="K3" s="12"/>
      <c r="L3" s="16"/>
      <c r="M3" s="1"/>
    </row>
    <row r="4" spans="1:13" ht="25.5" x14ac:dyDescent="0.15">
      <c r="A4" s="16"/>
      <c r="B4" s="194" t="s">
        <v>66</v>
      </c>
      <c r="C4" s="195"/>
      <c r="D4" s="195"/>
      <c r="E4" s="195"/>
      <c r="F4" s="195"/>
      <c r="G4" s="195"/>
      <c r="H4" s="195"/>
      <c r="I4" s="195"/>
      <c r="J4" s="195"/>
      <c r="K4" s="195"/>
      <c r="L4" s="14"/>
      <c r="M4" s="1"/>
    </row>
    <row r="5" spans="1:13" ht="18.75" customHeight="1" x14ac:dyDescent="0.15">
      <c r="A5" s="16"/>
      <c r="B5" s="196"/>
      <c r="C5" s="196"/>
      <c r="D5" s="196"/>
      <c r="E5" s="196"/>
      <c r="F5" s="196"/>
      <c r="G5" s="196"/>
      <c r="H5" s="196"/>
      <c r="I5" s="196"/>
      <c r="J5" s="196"/>
      <c r="K5" s="196"/>
      <c r="L5" s="1"/>
      <c r="M5" s="1"/>
    </row>
    <row r="6" spans="1:13" ht="18.75" customHeight="1" x14ac:dyDescent="0.15">
      <c r="A6" s="16"/>
      <c r="B6" s="197" t="s">
        <v>83</v>
      </c>
      <c r="C6" s="197"/>
      <c r="D6" s="197"/>
      <c r="E6" s="197"/>
      <c r="F6" s="197"/>
      <c r="G6" s="197"/>
      <c r="H6" s="197"/>
      <c r="I6" s="197"/>
      <c r="J6" s="197"/>
      <c r="K6" s="197"/>
      <c r="L6" s="13"/>
      <c r="M6" s="1"/>
    </row>
    <row r="7" spans="1:13" ht="6" customHeight="1" x14ac:dyDescent="0.15">
      <c r="A7" s="16"/>
      <c r="B7" s="109"/>
      <c r="C7" s="109"/>
      <c r="D7" s="109"/>
      <c r="E7" s="109"/>
      <c r="F7" s="109"/>
      <c r="G7" s="109"/>
      <c r="H7" s="109"/>
      <c r="I7" s="109"/>
      <c r="J7" s="109"/>
      <c r="K7" s="109"/>
      <c r="L7" s="13"/>
      <c r="M7" s="1"/>
    </row>
    <row r="8" spans="1:13" ht="18.75" customHeight="1" x14ac:dyDescent="0.15">
      <c r="A8" s="16"/>
      <c r="B8" s="110"/>
      <c r="C8" s="204" t="s">
        <v>67</v>
      </c>
      <c r="D8" s="204"/>
      <c r="E8" s="204"/>
      <c r="F8" s="204"/>
      <c r="G8" s="204"/>
      <c r="H8" s="204"/>
      <c r="I8" s="204"/>
      <c r="J8" s="204"/>
      <c r="K8" s="204"/>
      <c r="L8" s="13"/>
      <c r="M8" s="1"/>
    </row>
    <row r="9" spans="1:13" ht="29.25" customHeight="1" x14ac:dyDescent="0.15">
      <c r="A9" s="16"/>
      <c r="B9" s="20"/>
      <c r="C9" s="20"/>
      <c r="D9" s="199" t="s">
        <v>68</v>
      </c>
      <c r="E9" s="199"/>
      <c r="F9" s="199"/>
      <c r="G9" s="199"/>
      <c r="H9" s="199"/>
      <c r="I9" s="199"/>
      <c r="J9" s="199"/>
      <c r="K9" s="199"/>
      <c r="L9" s="13"/>
      <c r="M9" s="1"/>
    </row>
    <row r="10" spans="1:13" ht="9" customHeight="1" x14ac:dyDescent="0.15">
      <c r="A10" s="16"/>
      <c r="B10" s="20"/>
      <c r="C10" s="20"/>
      <c r="D10" s="20"/>
      <c r="E10" s="20"/>
      <c r="F10" s="20"/>
      <c r="G10" s="20"/>
      <c r="H10" s="20"/>
      <c r="I10" s="20"/>
      <c r="J10" s="20"/>
      <c r="K10" s="20"/>
      <c r="L10" s="13"/>
      <c r="M10" s="1"/>
    </row>
    <row r="11" spans="1:13" ht="18.75" customHeight="1" x14ac:dyDescent="0.15">
      <c r="A11" s="16"/>
      <c r="B11" s="20"/>
      <c r="C11" s="204" t="s">
        <v>69</v>
      </c>
      <c r="D11" s="204"/>
      <c r="E11" s="204"/>
      <c r="F11" s="204"/>
      <c r="G11" s="204"/>
      <c r="H11" s="204"/>
      <c r="I11" s="204"/>
      <c r="J11" s="204"/>
      <c r="K11" s="204"/>
      <c r="L11" s="13"/>
      <c r="M11" s="1"/>
    </row>
    <row r="12" spans="1:13" ht="27.95" customHeight="1" x14ac:dyDescent="0.15">
      <c r="A12" s="16"/>
      <c r="B12" s="20"/>
      <c r="C12" s="20"/>
      <c r="D12" s="199" t="s">
        <v>70</v>
      </c>
      <c r="E12" s="205"/>
      <c r="F12" s="205"/>
      <c r="G12" s="205"/>
      <c r="H12" s="205"/>
      <c r="I12" s="205"/>
      <c r="J12" s="205"/>
      <c r="K12" s="205"/>
      <c r="L12" s="13"/>
      <c r="M12" s="1"/>
    </row>
    <row r="13" spans="1:13" ht="9" customHeight="1" x14ac:dyDescent="0.15">
      <c r="A13" s="16"/>
      <c r="B13" s="20"/>
      <c r="C13" s="20"/>
      <c r="D13" s="20"/>
      <c r="E13" s="20"/>
      <c r="F13" s="20"/>
      <c r="G13" s="20"/>
      <c r="H13" s="20"/>
      <c r="I13" s="20"/>
      <c r="J13" s="20"/>
      <c r="K13" s="20"/>
      <c r="L13" s="13"/>
      <c r="M13" s="1"/>
    </row>
    <row r="14" spans="1:13" ht="18.75" customHeight="1" x14ac:dyDescent="0.15">
      <c r="A14" s="16"/>
      <c r="B14" s="20"/>
      <c r="C14" s="206" t="s">
        <v>71</v>
      </c>
      <c r="D14" s="206"/>
      <c r="E14" s="206"/>
      <c r="F14" s="206"/>
      <c r="G14" s="206"/>
      <c r="H14" s="206"/>
      <c r="I14" s="206"/>
      <c r="J14" s="206"/>
      <c r="K14" s="206"/>
      <c r="L14" s="13"/>
      <c r="M14" s="1"/>
    </row>
    <row r="15" spans="1:13" ht="18.75" customHeight="1" x14ac:dyDescent="0.15">
      <c r="A15" s="16"/>
      <c r="B15" s="20"/>
      <c r="C15" s="20"/>
      <c r="D15" s="20"/>
      <c r="E15" s="20"/>
      <c r="F15" s="20"/>
      <c r="G15" s="20"/>
      <c r="H15" s="20"/>
      <c r="I15" s="20"/>
      <c r="J15" s="20"/>
      <c r="K15" s="20"/>
      <c r="L15" s="13"/>
      <c r="M15" s="1"/>
    </row>
    <row r="16" spans="1:13" ht="18.75" customHeight="1" x14ac:dyDescent="0.15">
      <c r="A16" s="16"/>
      <c r="B16" s="20"/>
      <c r="C16" s="20"/>
      <c r="D16" s="20"/>
      <c r="E16" s="20"/>
      <c r="F16" s="20"/>
      <c r="G16" s="20"/>
      <c r="H16" s="20"/>
      <c r="I16" s="20"/>
      <c r="J16" s="20"/>
      <c r="K16" s="20"/>
      <c r="L16" s="13"/>
      <c r="M16" s="1"/>
    </row>
    <row r="17" spans="1:13" ht="18.75" customHeight="1" x14ac:dyDescent="0.15">
      <c r="A17" s="16"/>
      <c r="B17" s="20"/>
      <c r="C17" s="20"/>
      <c r="D17" s="20"/>
      <c r="E17" s="20"/>
      <c r="F17" s="20"/>
      <c r="G17" s="20"/>
      <c r="H17" s="20"/>
      <c r="I17" s="20"/>
      <c r="J17" s="20"/>
      <c r="K17" s="20"/>
      <c r="L17" s="13"/>
      <c r="M17" s="1"/>
    </row>
    <row r="18" spans="1:13" ht="18.75" customHeight="1" x14ac:dyDescent="0.15">
      <c r="A18" s="16"/>
      <c r="B18" s="20"/>
      <c r="C18" s="20"/>
      <c r="D18" s="20"/>
      <c r="E18" s="20"/>
      <c r="F18" s="20"/>
      <c r="G18" s="20"/>
      <c r="H18" s="20"/>
      <c r="I18" s="20"/>
      <c r="J18" s="20"/>
      <c r="K18" s="20"/>
      <c r="L18" s="13"/>
      <c r="M18" s="1"/>
    </row>
    <row r="19" spans="1:13" ht="18.75" customHeight="1" x14ac:dyDescent="0.15">
      <c r="A19" s="16"/>
      <c r="B19" s="20"/>
      <c r="C19" s="20"/>
      <c r="D19" s="20"/>
      <c r="E19" s="20"/>
      <c r="F19" s="20"/>
      <c r="G19" s="20"/>
      <c r="H19" s="20"/>
      <c r="I19" s="20"/>
      <c r="J19" s="20"/>
      <c r="K19" s="20"/>
      <c r="L19" s="13"/>
      <c r="M19" s="1"/>
    </row>
    <row r="20" spans="1:13" ht="18.75" customHeight="1" x14ac:dyDescent="0.15">
      <c r="A20" s="16"/>
      <c r="B20" s="20"/>
      <c r="C20" s="20"/>
      <c r="D20" s="20"/>
      <c r="E20" s="20"/>
      <c r="F20" s="20"/>
      <c r="G20" s="20"/>
      <c r="H20" s="20"/>
      <c r="I20" s="20"/>
      <c r="J20" s="20"/>
      <c r="K20" s="20"/>
      <c r="L20" s="13"/>
      <c r="M20" s="1"/>
    </row>
    <row r="21" spans="1:13" ht="18.75" customHeight="1" x14ac:dyDescent="0.15">
      <c r="A21" s="16"/>
      <c r="B21" s="20"/>
      <c r="C21" s="20"/>
      <c r="D21" s="20"/>
      <c r="E21" s="20"/>
      <c r="F21" s="20"/>
      <c r="G21" s="20"/>
      <c r="H21" s="20"/>
      <c r="I21" s="20"/>
      <c r="J21" s="20"/>
      <c r="K21" s="20"/>
      <c r="L21" s="13"/>
      <c r="M21" s="1"/>
    </row>
    <row r="22" spans="1:13" ht="18.75" customHeight="1" x14ac:dyDescent="0.15">
      <c r="A22" s="16"/>
      <c r="B22" s="20"/>
      <c r="C22" s="20"/>
      <c r="D22" s="20"/>
      <c r="E22" s="20"/>
      <c r="F22" s="20"/>
      <c r="G22" s="20"/>
      <c r="H22" s="20"/>
      <c r="I22" s="20"/>
      <c r="J22" s="20"/>
      <c r="K22" s="20"/>
      <c r="L22" s="13"/>
      <c r="M22" s="1"/>
    </row>
    <row r="23" spans="1:13" ht="18.75" customHeight="1" x14ac:dyDescent="0.15">
      <c r="A23" s="16"/>
      <c r="B23" s="20"/>
      <c r="C23" s="20"/>
      <c r="D23" s="20"/>
      <c r="E23" s="20"/>
      <c r="F23" s="20"/>
      <c r="G23" s="20"/>
      <c r="H23" s="20"/>
      <c r="I23" s="20"/>
      <c r="J23" s="20"/>
      <c r="K23" s="20"/>
      <c r="L23" s="13"/>
      <c r="M23" s="1"/>
    </row>
    <row r="24" spans="1:13" ht="18.75" customHeight="1" x14ac:dyDescent="0.15">
      <c r="A24" s="16"/>
      <c r="B24" s="196"/>
      <c r="C24" s="196"/>
      <c r="D24" s="196"/>
      <c r="E24" s="196"/>
      <c r="F24" s="196"/>
      <c r="G24" s="196"/>
      <c r="H24" s="196"/>
      <c r="I24" s="196"/>
      <c r="J24" s="196"/>
      <c r="K24" s="196"/>
      <c r="L24" s="13"/>
      <c r="M24" s="1"/>
    </row>
    <row r="25" spans="1:13" ht="18.75" customHeight="1" x14ac:dyDescent="0.15">
      <c r="A25" s="16"/>
      <c r="B25" s="20"/>
      <c r="C25" s="20"/>
      <c r="D25" s="20"/>
      <c r="E25" s="20"/>
      <c r="F25" s="20"/>
      <c r="G25" s="20"/>
      <c r="H25" s="20"/>
      <c r="I25" s="20"/>
      <c r="J25" s="20"/>
      <c r="K25" s="20"/>
      <c r="L25" s="13"/>
      <c r="M25" s="1"/>
    </row>
    <row r="26" spans="1:13" ht="23.25" x14ac:dyDescent="0.15">
      <c r="A26" s="16"/>
      <c r="B26" s="203" t="s">
        <v>84</v>
      </c>
      <c r="C26" s="203"/>
      <c r="D26" s="203"/>
      <c r="E26" s="203"/>
      <c r="F26" s="203"/>
      <c r="G26" s="203"/>
      <c r="H26" s="203"/>
      <c r="I26" s="203"/>
      <c r="J26" s="203"/>
      <c r="K26" s="203"/>
      <c r="L26" s="13"/>
      <c r="M26" s="1"/>
    </row>
    <row r="27" spans="1:13" ht="6" customHeight="1" x14ac:dyDescent="0.15">
      <c r="A27" s="16"/>
      <c r="B27" s="204"/>
      <c r="C27" s="204"/>
      <c r="D27" s="204"/>
      <c r="E27" s="204"/>
      <c r="F27" s="204"/>
      <c r="G27" s="204"/>
      <c r="H27" s="204"/>
      <c r="I27" s="204"/>
      <c r="J27" s="204"/>
      <c r="K27" s="204"/>
      <c r="L27" s="13"/>
      <c r="M27" s="1"/>
    </row>
    <row r="28" spans="1:13" ht="87" customHeight="1" x14ac:dyDescent="0.15">
      <c r="A28" s="16"/>
      <c r="B28" s="20"/>
      <c r="C28" s="199" t="s">
        <v>87</v>
      </c>
      <c r="D28" s="199"/>
      <c r="E28" s="199"/>
      <c r="F28" s="199"/>
      <c r="G28" s="199"/>
      <c r="H28" s="199"/>
      <c r="I28" s="199"/>
      <c r="J28" s="199"/>
      <c r="K28" s="199"/>
      <c r="L28" s="13"/>
      <c r="M28" s="1"/>
    </row>
    <row r="29" spans="1:13" ht="18.75" customHeight="1" thickBot="1" x14ac:dyDescent="0.2">
      <c r="A29" s="16"/>
      <c r="B29" s="20"/>
      <c r="C29" s="207" t="s">
        <v>72</v>
      </c>
      <c r="D29" s="196"/>
      <c r="E29" s="196"/>
      <c r="F29" s="196"/>
      <c r="G29" s="196"/>
      <c r="H29" s="196"/>
      <c r="I29" s="196"/>
      <c r="J29" s="196"/>
      <c r="K29" s="196"/>
      <c r="L29" s="13"/>
      <c r="M29" s="1"/>
    </row>
    <row r="30" spans="1:13" ht="41.25" customHeight="1" thickBot="1" x14ac:dyDescent="0.2">
      <c r="A30" s="16"/>
      <c r="B30" s="20"/>
      <c r="C30" s="20"/>
      <c r="D30" s="114" t="s">
        <v>5</v>
      </c>
      <c r="E30" s="200" t="s">
        <v>73</v>
      </c>
      <c r="F30" s="201"/>
      <c r="G30" s="201"/>
      <c r="H30" s="201"/>
      <c r="I30" s="202"/>
      <c r="J30" s="20"/>
      <c r="K30" s="20"/>
      <c r="L30" s="13"/>
      <c r="M30" s="1"/>
    </row>
    <row r="31" spans="1:13" ht="15.75" customHeight="1" x14ac:dyDescent="0.15">
      <c r="A31" s="16"/>
      <c r="B31" s="20"/>
      <c r="C31" s="20"/>
      <c r="D31" s="20"/>
      <c r="E31" s="111"/>
      <c r="F31" s="111"/>
      <c r="G31" s="111"/>
      <c r="H31" s="111"/>
      <c r="I31" s="111"/>
      <c r="J31" s="112"/>
      <c r="K31" s="111"/>
      <c r="L31" s="13"/>
      <c r="M31" s="1"/>
    </row>
    <row r="32" spans="1:13" ht="18.75" customHeight="1" x14ac:dyDescent="0.15">
      <c r="A32" s="16"/>
      <c r="B32" s="20"/>
      <c r="C32" s="198" t="s">
        <v>74</v>
      </c>
      <c r="D32" s="198"/>
      <c r="E32" s="198"/>
      <c r="F32" s="198"/>
      <c r="G32" s="198"/>
      <c r="H32" s="198"/>
      <c r="I32" s="198"/>
      <c r="J32" s="198"/>
      <c r="K32" s="198"/>
      <c r="L32" s="13"/>
      <c r="M32" s="1"/>
    </row>
    <row r="33" spans="1:13" ht="6" customHeight="1" x14ac:dyDescent="0.15">
      <c r="A33" s="16"/>
      <c r="B33" s="20"/>
      <c r="C33" s="113"/>
      <c r="D33" s="113"/>
      <c r="E33" s="113"/>
      <c r="F33" s="113"/>
      <c r="G33" s="113"/>
      <c r="H33" s="113"/>
      <c r="I33" s="113"/>
      <c r="J33" s="113"/>
      <c r="K33" s="113"/>
      <c r="L33" s="13"/>
      <c r="M33" s="1"/>
    </row>
    <row r="34" spans="1:13" ht="42" customHeight="1" x14ac:dyDescent="0.15">
      <c r="A34" s="16"/>
      <c r="B34" s="20"/>
      <c r="C34" s="20"/>
      <c r="D34" s="199" t="s">
        <v>75</v>
      </c>
      <c r="E34" s="199"/>
      <c r="F34" s="199"/>
      <c r="G34" s="199"/>
      <c r="H34" s="199"/>
      <c r="I34" s="199"/>
      <c r="J34" s="199"/>
      <c r="K34" s="199"/>
      <c r="L34" s="13"/>
      <c r="M34" s="1"/>
    </row>
    <row r="35" spans="1:13" ht="18.75" customHeight="1" x14ac:dyDescent="0.15">
      <c r="A35" s="16"/>
      <c r="B35" s="196"/>
      <c r="C35" s="196"/>
      <c r="D35" s="196"/>
      <c r="E35" s="196"/>
      <c r="F35" s="196"/>
      <c r="G35" s="196"/>
      <c r="H35" s="196"/>
      <c r="I35" s="196"/>
      <c r="J35" s="196"/>
      <c r="K35" s="196"/>
      <c r="L35" s="13"/>
      <c r="M35" s="1"/>
    </row>
    <row r="36" spans="1:13" ht="18.75" customHeight="1" x14ac:dyDescent="0.15">
      <c r="A36" s="16"/>
      <c r="B36" s="196"/>
      <c r="C36" s="196"/>
      <c r="D36" s="196"/>
      <c r="E36" s="196"/>
      <c r="F36" s="196"/>
      <c r="G36" s="196"/>
      <c r="H36" s="196"/>
      <c r="I36" s="196"/>
      <c r="J36" s="196"/>
      <c r="K36" s="196"/>
      <c r="L36" s="13"/>
      <c r="M36" s="1"/>
    </row>
    <row r="37" spans="1:13" ht="18.75" customHeight="1" x14ac:dyDescent="0.15">
      <c r="A37" s="4"/>
      <c r="B37" s="208"/>
      <c r="C37" s="208"/>
      <c r="D37" s="208"/>
      <c r="E37" s="208"/>
      <c r="F37" s="208"/>
      <c r="G37" s="208"/>
      <c r="H37" s="208"/>
      <c r="I37" s="208"/>
      <c r="J37" s="208"/>
      <c r="K37" s="208"/>
      <c r="L37" s="4"/>
      <c r="M37" s="4"/>
    </row>
    <row r="38" spans="1:13" ht="18.75" customHeight="1" x14ac:dyDescent="0.15">
      <c r="A38" s="16"/>
      <c r="B38" s="196"/>
      <c r="C38" s="196"/>
      <c r="D38" s="196"/>
      <c r="E38" s="196"/>
      <c r="F38" s="196"/>
      <c r="G38" s="196"/>
      <c r="H38" s="196"/>
      <c r="I38" s="196"/>
      <c r="J38" s="196"/>
      <c r="K38" s="196"/>
      <c r="L38" s="13"/>
      <c r="M38" s="1"/>
    </row>
    <row r="39" spans="1:13" ht="18.75" customHeight="1" x14ac:dyDescent="0.15">
      <c r="A39" s="4"/>
      <c r="B39" s="208"/>
      <c r="C39" s="208"/>
      <c r="D39" s="208"/>
      <c r="E39" s="208"/>
      <c r="F39" s="208"/>
      <c r="G39" s="208"/>
      <c r="H39" s="208"/>
      <c r="I39" s="208"/>
      <c r="J39" s="208"/>
      <c r="K39" s="208"/>
      <c r="L39" s="4"/>
      <c r="M39" s="4"/>
    </row>
    <row r="40" spans="1:13" ht="18.75" customHeight="1" x14ac:dyDescent="0.15">
      <c r="A40" s="16"/>
      <c r="B40" s="196"/>
      <c r="C40" s="196"/>
      <c r="D40" s="196"/>
      <c r="E40" s="196"/>
      <c r="F40" s="196"/>
      <c r="G40" s="196"/>
      <c r="H40" s="196"/>
      <c r="I40" s="196"/>
      <c r="J40" s="196"/>
      <c r="K40" s="196"/>
      <c r="L40" s="13"/>
      <c r="M40" s="1"/>
    </row>
    <row r="41" spans="1:13" ht="18.75" customHeight="1" x14ac:dyDescent="0.15">
      <c r="A41" s="4"/>
      <c r="B41" s="208"/>
      <c r="C41" s="208"/>
      <c r="D41" s="208"/>
      <c r="E41" s="208"/>
      <c r="F41" s="208"/>
      <c r="G41" s="208"/>
      <c r="H41" s="208"/>
      <c r="I41" s="208"/>
      <c r="J41" s="208"/>
      <c r="K41" s="208"/>
      <c r="L41" s="4"/>
      <c r="M41" s="4"/>
    </row>
    <row r="42" spans="1:13" ht="18.75" customHeight="1" x14ac:dyDescent="0.15">
      <c r="A42" s="16"/>
      <c r="B42" s="196"/>
      <c r="C42" s="196"/>
      <c r="D42" s="196"/>
      <c r="E42" s="196"/>
      <c r="F42" s="196"/>
      <c r="G42" s="196"/>
      <c r="H42" s="196"/>
      <c r="I42" s="196"/>
      <c r="J42" s="196"/>
      <c r="K42" s="196"/>
      <c r="L42" s="13"/>
      <c r="M42" s="1"/>
    </row>
    <row r="43" spans="1:13" ht="18.75" customHeight="1" x14ac:dyDescent="0.15">
      <c r="A43" s="4"/>
      <c r="B43" s="208"/>
      <c r="C43" s="208"/>
      <c r="D43" s="208"/>
      <c r="E43" s="208"/>
      <c r="F43" s="208"/>
      <c r="G43" s="208"/>
      <c r="H43" s="208"/>
      <c r="I43" s="208"/>
      <c r="J43" s="208"/>
      <c r="K43" s="208"/>
      <c r="L43" s="4"/>
      <c r="M43" s="4"/>
    </row>
    <row r="44" spans="1:13" ht="18.75" customHeight="1" x14ac:dyDescent="0.15">
      <c r="A44" s="16"/>
      <c r="B44" s="196"/>
      <c r="C44" s="196"/>
      <c r="D44" s="196"/>
      <c r="E44" s="196"/>
      <c r="F44" s="196"/>
      <c r="G44" s="196"/>
      <c r="H44" s="196"/>
      <c r="I44" s="196"/>
      <c r="J44" s="196"/>
      <c r="K44" s="196"/>
      <c r="L44" s="13"/>
      <c r="M44" s="1"/>
    </row>
    <row r="45" spans="1:13" ht="18.75" customHeight="1" x14ac:dyDescent="0.15">
      <c r="A45" s="4"/>
      <c r="B45" s="208"/>
      <c r="C45" s="208"/>
      <c r="D45" s="208"/>
      <c r="E45" s="208"/>
      <c r="F45" s="208"/>
      <c r="G45" s="208"/>
      <c r="H45" s="208"/>
      <c r="I45" s="208"/>
      <c r="J45" s="208"/>
      <c r="K45" s="208"/>
      <c r="L45" s="4"/>
      <c r="M45" s="4"/>
    </row>
    <row r="46" spans="1:13" ht="18.75" customHeight="1" x14ac:dyDescent="0.15">
      <c r="A46" s="16"/>
      <c r="B46" s="20"/>
      <c r="C46" s="20"/>
      <c r="D46" s="20"/>
      <c r="E46" s="20"/>
      <c r="F46" s="20"/>
      <c r="G46" s="20"/>
      <c r="H46" s="12"/>
      <c r="I46" s="12"/>
      <c r="J46" s="13"/>
      <c r="K46" s="12"/>
      <c r="L46" s="13"/>
      <c r="M46" s="1"/>
    </row>
  </sheetData>
  <sheetProtection formatCells="0" selectLockedCells="1"/>
  <mergeCells count="27">
    <mergeCell ref="B42:K42"/>
    <mergeCell ref="B43:K43"/>
    <mergeCell ref="B44:K44"/>
    <mergeCell ref="B45:K45"/>
    <mergeCell ref="B36:K36"/>
    <mergeCell ref="B37:K37"/>
    <mergeCell ref="B38:K38"/>
    <mergeCell ref="B39:K39"/>
    <mergeCell ref="B40:K40"/>
    <mergeCell ref="B35:K35"/>
    <mergeCell ref="C28:K28"/>
    <mergeCell ref="C29:K29"/>
    <mergeCell ref="B24:K24"/>
    <mergeCell ref="B41:K41"/>
    <mergeCell ref="B4:K4"/>
    <mergeCell ref="B5:K5"/>
    <mergeCell ref="B6:K6"/>
    <mergeCell ref="C32:K32"/>
    <mergeCell ref="D34:K34"/>
    <mergeCell ref="E30:I30"/>
    <mergeCell ref="B26:K26"/>
    <mergeCell ref="B27:K27"/>
    <mergeCell ref="C8:K8"/>
    <mergeCell ref="D9:K9"/>
    <mergeCell ref="C11:K11"/>
    <mergeCell ref="D12:K12"/>
    <mergeCell ref="C14:K14"/>
  </mergeCells>
  <phoneticPr fontId="3"/>
  <dataValidations count="1">
    <dataValidation allowBlank="1" showErrorMessage="1" sqref="A3:A46 B3:B7 B9:B46 C8 L3:M46 C3:K3 C37:K37 C39:K39 C41:K41 C43:K43 C45:K46 D9"/>
  </dataValidations>
  <printOptions horizontalCentered="1"/>
  <pageMargins left="0.4" right="0.38" top="0.4" bottom="0.41" header="0.27559055118110237" footer="0.19685039370078741"/>
  <pageSetup paperSize="9" scale="91"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4"/>
  <sheetViews>
    <sheetView showGridLines="0" zoomScale="70" zoomScaleNormal="70" workbookViewId="0">
      <selection activeCell="AC29" sqref="AC29"/>
    </sheetView>
  </sheetViews>
  <sheetFormatPr defaultColWidth="9" defaultRowHeight="13.5" x14ac:dyDescent="0.15"/>
  <cols>
    <col min="1" max="1" width="3.625" style="3" customWidth="1"/>
    <col min="2" max="2" width="12.625" style="3" customWidth="1"/>
    <col min="3" max="3" width="5.25" style="3" customWidth="1"/>
    <col min="4" max="4" width="13.125" style="3" bestFit="1" customWidth="1"/>
    <col min="5" max="5" width="9.625" style="3" customWidth="1"/>
    <col min="6" max="6" width="5.625" style="3" bestFit="1" customWidth="1"/>
    <col min="7" max="7" width="9.625" style="3" customWidth="1"/>
    <col min="8" max="8" width="4" style="3" bestFit="1" customWidth="1"/>
    <col min="9" max="9" width="13.625" style="3" customWidth="1"/>
    <col min="10" max="10" width="4" style="3" bestFit="1" customWidth="1"/>
    <col min="11" max="11" width="9.625" style="3" customWidth="1"/>
    <col min="12" max="12" width="5.625" style="3" bestFit="1" customWidth="1"/>
    <col min="13" max="13" width="9.625" style="3" customWidth="1"/>
    <col min="14" max="14" width="4" style="3" bestFit="1" customWidth="1"/>
    <col min="15" max="15" width="13.625" style="3" customWidth="1"/>
    <col min="16" max="16" width="4" style="3" bestFit="1" customWidth="1"/>
    <col min="17" max="17" width="9.625" style="3" customWidth="1"/>
    <col min="18" max="18" width="5.625" style="3" bestFit="1" customWidth="1"/>
    <col min="19" max="19" width="9.625" style="3" customWidth="1"/>
    <col min="20" max="20" width="4" style="3" bestFit="1" customWidth="1"/>
    <col min="21" max="21" width="13.625" style="3" customWidth="1"/>
    <col min="22" max="22" width="4" style="3" bestFit="1" customWidth="1"/>
    <col min="23" max="23" width="3.5" style="3" customWidth="1"/>
    <col min="24" max="16384" width="9" style="3"/>
  </cols>
  <sheetData>
    <row r="1" spans="1:23" s="2" customFormat="1" ht="6" customHeight="1" x14ac:dyDescent="0.15">
      <c r="A1" s="4"/>
      <c r="B1" s="10"/>
      <c r="C1" s="10"/>
      <c r="D1" s="10"/>
      <c r="E1" s="10"/>
      <c r="F1" s="10"/>
      <c r="G1" s="10"/>
      <c r="H1" s="10"/>
      <c r="I1" s="10"/>
      <c r="J1" s="10"/>
      <c r="K1" s="10"/>
      <c r="L1" s="10"/>
      <c r="M1" s="10"/>
      <c r="N1" s="10"/>
      <c r="O1" s="10"/>
      <c r="P1" s="10"/>
      <c r="Q1" s="10"/>
      <c r="R1" s="10"/>
      <c r="S1" s="10"/>
      <c r="T1" s="10"/>
      <c r="U1" s="10"/>
      <c r="V1" s="10"/>
      <c r="W1" s="10"/>
    </row>
    <row r="2" spans="1:23" s="8" customFormat="1" ht="36" customHeight="1" x14ac:dyDescent="0.15">
      <c r="A2" s="6"/>
      <c r="B2" s="145" t="s">
        <v>95</v>
      </c>
      <c r="C2" s="22"/>
      <c r="D2" s="22"/>
      <c r="E2" s="6"/>
      <c r="F2" s="6"/>
      <c r="G2" s="6"/>
      <c r="H2" s="6"/>
      <c r="I2" s="6"/>
      <c r="J2" s="6"/>
      <c r="K2" s="6"/>
      <c r="L2" s="6"/>
      <c r="M2" s="6"/>
      <c r="N2" s="6"/>
      <c r="O2" s="6"/>
      <c r="P2" s="6"/>
      <c r="Q2" s="6"/>
      <c r="R2" s="48"/>
      <c r="S2" s="48"/>
      <c r="T2" s="60"/>
      <c r="U2" s="48"/>
      <c r="V2" s="48"/>
      <c r="W2" s="6"/>
    </row>
    <row r="3" spans="1:23" s="2" customFormat="1" ht="6" customHeight="1" x14ac:dyDescent="0.15">
      <c r="A3" s="4"/>
      <c r="B3" s="11"/>
      <c r="C3" s="11"/>
      <c r="D3" s="11"/>
      <c r="E3" s="14"/>
      <c r="F3" s="14"/>
      <c r="G3" s="14"/>
      <c r="H3" s="14"/>
      <c r="I3" s="14"/>
      <c r="J3" s="14"/>
      <c r="K3" s="14"/>
      <c r="L3" s="14"/>
      <c r="M3" s="14"/>
      <c r="N3" s="14"/>
      <c r="O3" s="14"/>
      <c r="P3" s="14"/>
      <c r="Q3" s="14"/>
      <c r="R3" s="14"/>
      <c r="S3" s="14"/>
      <c r="T3" s="14"/>
      <c r="U3" s="14"/>
      <c r="V3" s="14"/>
      <c r="W3" s="14"/>
    </row>
    <row r="4" spans="1:23" s="2" customFormat="1" ht="18.75" customHeight="1" x14ac:dyDescent="0.15">
      <c r="A4" s="4"/>
      <c r="B4" s="4"/>
      <c r="C4" s="4"/>
      <c r="D4" s="4"/>
      <c r="E4" s="9"/>
      <c r="F4" s="15" t="s">
        <v>47</v>
      </c>
      <c r="G4" s="16"/>
      <c r="H4" s="16"/>
      <c r="I4" s="16"/>
      <c r="J4" s="16"/>
      <c r="K4" s="16"/>
      <c r="L4" s="25"/>
      <c r="M4" s="16"/>
      <c r="N4" s="16"/>
      <c r="O4" s="16"/>
      <c r="P4" s="16"/>
      <c r="Q4" s="16"/>
      <c r="R4" s="25"/>
      <c r="S4" s="16"/>
      <c r="T4" s="16"/>
      <c r="U4" s="16"/>
      <c r="V4" s="16"/>
      <c r="W4" s="16"/>
    </row>
    <row r="5" spans="1:23" s="2" customFormat="1" ht="6" customHeight="1" thickBot="1" x14ac:dyDescent="0.2">
      <c r="A5" s="16"/>
      <c r="B5" s="11"/>
      <c r="C5" s="11"/>
      <c r="D5" s="11"/>
      <c r="E5" s="14"/>
      <c r="F5" s="14"/>
      <c r="G5" s="14"/>
      <c r="H5" s="14"/>
      <c r="I5" s="14"/>
      <c r="J5" s="14"/>
      <c r="K5" s="14"/>
      <c r="L5" s="14"/>
      <c r="M5" s="14"/>
      <c r="N5" s="14"/>
      <c r="O5" s="14"/>
      <c r="P5" s="14"/>
      <c r="Q5" s="14"/>
      <c r="R5" s="14"/>
      <c r="S5" s="14"/>
      <c r="T5" s="14"/>
      <c r="U5" s="14"/>
      <c r="V5" s="14"/>
      <c r="W5" s="14"/>
    </row>
    <row r="6" spans="1:23" s="2" customFormat="1" ht="26.25" customHeight="1" x14ac:dyDescent="0.15">
      <c r="A6" s="4"/>
      <c r="B6" s="219" t="s">
        <v>12</v>
      </c>
      <c r="C6" s="97"/>
      <c r="D6" s="98"/>
      <c r="E6" s="214" t="s">
        <v>18</v>
      </c>
      <c r="F6" s="215"/>
      <c r="G6" s="215"/>
      <c r="H6" s="215"/>
      <c r="I6" s="215"/>
      <c r="J6" s="218"/>
      <c r="K6" s="214" t="s">
        <v>21</v>
      </c>
      <c r="L6" s="215"/>
      <c r="M6" s="215"/>
      <c r="N6" s="215"/>
      <c r="O6" s="215"/>
      <c r="P6" s="218"/>
      <c r="Q6" s="214" t="s">
        <v>23</v>
      </c>
      <c r="R6" s="215"/>
      <c r="S6" s="215"/>
      <c r="T6" s="215"/>
      <c r="U6" s="215"/>
      <c r="V6" s="216"/>
      <c r="W6" s="24"/>
    </row>
    <row r="7" spans="1:23" s="2" customFormat="1" ht="21" customHeight="1" x14ac:dyDescent="0.15">
      <c r="A7" s="4"/>
      <c r="B7" s="220"/>
      <c r="C7" s="209" t="s">
        <v>0</v>
      </c>
      <c r="D7" s="210"/>
      <c r="E7" s="209" t="s">
        <v>10</v>
      </c>
      <c r="F7" s="210"/>
      <c r="G7" s="209" t="s">
        <v>11</v>
      </c>
      <c r="H7" s="210"/>
      <c r="I7" s="209" t="s">
        <v>19</v>
      </c>
      <c r="J7" s="210"/>
      <c r="K7" s="209" t="s">
        <v>10</v>
      </c>
      <c r="L7" s="210"/>
      <c r="M7" s="209" t="s">
        <v>11</v>
      </c>
      <c r="N7" s="210"/>
      <c r="O7" s="209" t="s">
        <v>19</v>
      </c>
      <c r="P7" s="210"/>
      <c r="Q7" s="209" t="s">
        <v>10</v>
      </c>
      <c r="R7" s="210"/>
      <c r="S7" s="209" t="s">
        <v>11</v>
      </c>
      <c r="T7" s="210"/>
      <c r="U7" s="209" t="s">
        <v>19</v>
      </c>
      <c r="V7" s="217"/>
      <c r="W7" s="24"/>
    </row>
    <row r="8" spans="1:23" s="2" customFormat="1" ht="18.75" x14ac:dyDescent="0.15">
      <c r="A8" s="4"/>
      <c r="B8" s="99" t="s">
        <v>1</v>
      </c>
      <c r="C8" s="33">
        <v>0.43</v>
      </c>
      <c r="D8" s="37" t="s">
        <v>7</v>
      </c>
      <c r="E8" s="46"/>
      <c r="F8" s="21" t="s">
        <v>13</v>
      </c>
      <c r="G8" s="46"/>
      <c r="H8" s="21" t="s">
        <v>16</v>
      </c>
      <c r="I8" s="35" t="str">
        <f t="shared" ref="I8:I14" si="0">IF(E8="","",$C8*E8)</f>
        <v/>
      </c>
      <c r="J8" s="21" t="s">
        <v>17</v>
      </c>
      <c r="K8" s="46"/>
      <c r="L8" s="21" t="s">
        <v>13</v>
      </c>
      <c r="M8" s="46"/>
      <c r="N8" s="21" t="s">
        <v>16</v>
      </c>
      <c r="O8" s="35" t="str">
        <f t="shared" ref="O8:O14" si="1">IF(K8="","",$C8*K8)</f>
        <v/>
      </c>
      <c r="P8" s="21" t="s">
        <v>17</v>
      </c>
      <c r="Q8" s="46"/>
      <c r="R8" s="21" t="s">
        <v>13</v>
      </c>
      <c r="S8" s="46"/>
      <c r="T8" s="21" t="s">
        <v>16</v>
      </c>
      <c r="U8" s="35" t="str">
        <f t="shared" ref="U8:U14" si="2">IF(Q8="","",$C8*Q8)</f>
        <v/>
      </c>
      <c r="V8" s="100" t="s">
        <v>17</v>
      </c>
      <c r="W8" s="14"/>
    </row>
    <row r="9" spans="1:23" s="2" customFormat="1" ht="18.75" x14ac:dyDescent="0.15">
      <c r="A9" s="4"/>
      <c r="B9" s="99" t="s">
        <v>2</v>
      </c>
      <c r="C9" s="33">
        <v>2.2000000000000002</v>
      </c>
      <c r="D9" s="37" t="s">
        <v>8</v>
      </c>
      <c r="E9" s="47"/>
      <c r="F9" s="21" t="s">
        <v>15</v>
      </c>
      <c r="G9" s="46"/>
      <c r="H9" s="21" t="s">
        <v>16</v>
      </c>
      <c r="I9" s="35" t="str">
        <f t="shared" si="0"/>
        <v/>
      </c>
      <c r="J9" s="21" t="s">
        <v>17</v>
      </c>
      <c r="K9" s="47"/>
      <c r="L9" s="21" t="s">
        <v>15</v>
      </c>
      <c r="M9" s="46"/>
      <c r="N9" s="21" t="s">
        <v>16</v>
      </c>
      <c r="O9" s="35" t="str">
        <f t="shared" si="1"/>
        <v/>
      </c>
      <c r="P9" s="21" t="s">
        <v>17</v>
      </c>
      <c r="Q9" s="47"/>
      <c r="R9" s="21" t="s">
        <v>15</v>
      </c>
      <c r="S9" s="46"/>
      <c r="T9" s="21" t="s">
        <v>16</v>
      </c>
      <c r="U9" s="35" t="str">
        <f t="shared" si="2"/>
        <v/>
      </c>
      <c r="V9" s="100" t="s">
        <v>17</v>
      </c>
      <c r="W9" s="14"/>
    </row>
    <row r="10" spans="1:23" s="2" customFormat="1" ht="18.75" x14ac:dyDescent="0.15">
      <c r="A10" s="4"/>
      <c r="B10" s="99" t="s">
        <v>48</v>
      </c>
      <c r="C10" s="34">
        <v>6</v>
      </c>
      <c r="D10" s="37" t="s">
        <v>8</v>
      </c>
      <c r="E10" s="47"/>
      <c r="F10" s="21" t="s">
        <v>15</v>
      </c>
      <c r="G10" s="46"/>
      <c r="H10" s="21" t="s">
        <v>16</v>
      </c>
      <c r="I10" s="35" t="str">
        <f t="shared" si="0"/>
        <v/>
      </c>
      <c r="J10" s="21" t="s">
        <v>17</v>
      </c>
      <c r="K10" s="47"/>
      <c r="L10" s="21" t="s">
        <v>15</v>
      </c>
      <c r="M10" s="46"/>
      <c r="N10" s="21" t="s">
        <v>16</v>
      </c>
      <c r="O10" s="35" t="str">
        <f t="shared" si="1"/>
        <v/>
      </c>
      <c r="P10" s="21" t="s">
        <v>17</v>
      </c>
      <c r="Q10" s="47"/>
      <c r="R10" s="21" t="s">
        <v>15</v>
      </c>
      <c r="S10" s="46"/>
      <c r="T10" s="21" t="s">
        <v>16</v>
      </c>
      <c r="U10" s="35" t="str">
        <f t="shared" si="2"/>
        <v/>
      </c>
      <c r="V10" s="100" t="s">
        <v>17</v>
      </c>
      <c r="W10" s="14"/>
    </row>
    <row r="11" spans="1:23" s="2" customFormat="1" ht="18.75" x14ac:dyDescent="0.15">
      <c r="A11" s="4"/>
      <c r="B11" s="101" t="s">
        <v>3</v>
      </c>
      <c r="C11" s="39">
        <v>0.23</v>
      </c>
      <c r="D11" s="37" t="s">
        <v>8</v>
      </c>
      <c r="E11" s="47"/>
      <c r="F11" s="21" t="s">
        <v>15</v>
      </c>
      <c r="G11" s="46"/>
      <c r="H11" s="21" t="s">
        <v>16</v>
      </c>
      <c r="I11" s="35" t="str">
        <f t="shared" si="0"/>
        <v/>
      </c>
      <c r="J11" s="21" t="s">
        <v>17</v>
      </c>
      <c r="K11" s="23"/>
      <c r="L11" s="21" t="s">
        <v>15</v>
      </c>
      <c r="M11" s="46"/>
      <c r="N11" s="21" t="s">
        <v>16</v>
      </c>
      <c r="O11" s="35" t="str">
        <f t="shared" si="1"/>
        <v/>
      </c>
      <c r="P11" s="21" t="s">
        <v>17</v>
      </c>
      <c r="Q11" s="23"/>
      <c r="R11" s="21" t="s">
        <v>15</v>
      </c>
      <c r="S11" s="30"/>
      <c r="T11" s="21" t="s">
        <v>16</v>
      </c>
      <c r="U11" s="35" t="str">
        <f t="shared" si="2"/>
        <v/>
      </c>
      <c r="V11" s="100" t="s">
        <v>17</v>
      </c>
      <c r="W11" s="14"/>
    </row>
    <row r="12" spans="1:23" s="2" customFormat="1" ht="18.75" x14ac:dyDescent="0.15">
      <c r="A12" s="4"/>
      <c r="B12" s="101" t="s">
        <v>4</v>
      </c>
      <c r="C12" s="39">
        <v>2.5</v>
      </c>
      <c r="D12" s="37" t="s">
        <v>9</v>
      </c>
      <c r="E12" s="47"/>
      <c r="F12" s="44" t="s">
        <v>14</v>
      </c>
      <c r="G12" s="46"/>
      <c r="H12" s="21" t="s">
        <v>16</v>
      </c>
      <c r="I12" s="35" t="str">
        <f t="shared" si="0"/>
        <v/>
      </c>
      <c r="J12" s="21" t="s">
        <v>17</v>
      </c>
      <c r="K12" s="23"/>
      <c r="L12" s="44" t="s">
        <v>14</v>
      </c>
      <c r="M12" s="46"/>
      <c r="N12" s="21" t="s">
        <v>16</v>
      </c>
      <c r="O12" s="35" t="str">
        <f t="shared" si="1"/>
        <v/>
      </c>
      <c r="P12" s="21" t="s">
        <v>17</v>
      </c>
      <c r="Q12" s="23"/>
      <c r="R12" s="44" t="s">
        <v>14</v>
      </c>
      <c r="S12" s="30"/>
      <c r="T12" s="21" t="s">
        <v>16</v>
      </c>
      <c r="U12" s="35" t="str">
        <f t="shared" si="2"/>
        <v/>
      </c>
      <c r="V12" s="100" t="s">
        <v>17</v>
      </c>
      <c r="W12" s="14"/>
    </row>
    <row r="13" spans="1:23" s="2" customFormat="1" ht="18.75" x14ac:dyDescent="0.15">
      <c r="A13" s="4"/>
      <c r="B13" s="101" t="s">
        <v>5</v>
      </c>
      <c r="C13" s="39">
        <v>2.2999999999999998</v>
      </c>
      <c r="D13" s="37" t="s">
        <v>9</v>
      </c>
      <c r="E13" s="47"/>
      <c r="F13" s="44" t="s">
        <v>14</v>
      </c>
      <c r="G13" s="46"/>
      <c r="H13" s="21" t="s">
        <v>16</v>
      </c>
      <c r="I13" s="35" t="str">
        <f t="shared" si="0"/>
        <v/>
      </c>
      <c r="J13" s="21" t="s">
        <v>17</v>
      </c>
      <c r="K13" s="23"/>
      <c r="L13" s="44" t="s">
        <v>14</v>
      </c>
      <c r="M13" s="46"/>
      <c r="N13" s="21" t="s">
        <v>16</v>
      </c>
      <c r="O13" s="35" t="str">
        <f t="shared" si="1"/>
        <v/>
      </c>
      <c r="P13" s="21" t="s">
        <v>17</v>
      </c>
      <c r="Q13" s="28"/>
      <c r="R13" s="44" t="s">
        <v>14</v>
      </c>
      <c r="S13" s="30"/>
      <c r="T13" s="21" t="s">
        <v>16</v>
      </c>
      <c r="U13" s="35" t="str">
        <f t="shared" si="2"/>
        <v/>
      </c>
      <c r="V13" s="100" t="s">
        <v>17</v>
      </c>
      <c r="W13" s="14"/>
    </row>
    <row r="14" spans="1:23" s="2" customFormat="1" ht="19.5" thickBot="1" x14ac:dyDescent="0.2">
      <c r="A14" s="4"/>
      <c r="B14" s="102" t="s">
        <v>6</v>
      </c>
      <c r="C14" s="40">
        <v>2.6</v>
      </c>
      <c r="D14" s="38" t="s">
        <v>9</v>
      </c>
      <c r="E14" s="249"/>
      <c r="F14" s="45" t="s">
        <v>14</v>
      </c>
      <c r="G14" s="250"/>
      <c r="H14" s="27" t="s">
        <v>16</v>
      </c>
      <c r="I14" s="36" t="str">
        <f t="shared" si="0"/>
        <v/>
      </c>
      <c r="J14" s="27" t="s">
        <v>17</v>
      </c>
      <c r="K14" s="251"/>
      <c r="L14" s="45" t="s">
        <v>14</v>
      </c>
      <c r="M14" s="250"/>
      <c r="N14" s="27" t="s">
        <v>16</v>
      </c>
      <c r="O14" s="36" t="str">
        <f t="shared" si="1"/>
        <v/>
      </c>
      <c r="P14" s="27" t="s">
        <v>17</v>
      </c>
      <c r="Q14" s="29"/>
      <c r="R14" s="45" t="s">
        <v>14</v>
      </c>
      <c r="S14" s="31"/>
      <c r="T14" s="27" t="s">
        <v>16</v>
      </c>
      <c r="U14" s="36" t="str">
        <f t="shared" si="2"/>
        <v/>
      </c>
      <c r="V14" s="103" t="s">
        <v>17</v>
      </c>
      <c r="W14" s="14"/>
    </row>
    <row r="15" spans="1:23" s="2" customFormat="1" ht="18" customHeight="1" thickTop="1" thickBot="1" x14ac:dyDescent="0.2">
      <c r="A15" s="4"/>
      <c r="B15" s="211" t="s">
        <v>24</v>
      </c>
      <c r="C15" s="212"/>
      <c r="D15" s="213"/>
      <c r="E15" s="104"/>
      <c r="F15" s="105"/>
      <c r="G15" s="106">
        <f>SUM(G8:G14)</f>
        <v>0</v>
      </c>
      <c r="H15" s="107" t="s">
        <v>16</v>
      </c>
      <c r="I15" s="106">
        <f>SUM(I8:I14)</f>
        <v>0</v>
      </c>
      <c r="J15" s="107" t="s">
        <v>17</v>
      </c>
      <c r="K15" s="104"/>
      <c r="L15" s="105"/>
      <c r="M15" s="106">
        <f>SUM(M8:M14)</f>
        <v>0</v>
      </c>
      <c r="N15" s="107" t="s">
        <v>16</v>
      </c>
      <c r="O15" s="106">
        <f>SUM(O8:O14)</f>
        <v>0</v>
      </c>
      <c r="P15" s="107" t="s">
        <v>17</v>
      </c>
      <c r="Q15" s="104"/>
      <c r="R15" s="105"/>
      <c r="S15" s="106">
        <f>SUM(S8:S14)</f>
        <v>0</v>
      </c>
      <c r="T15" s="107" t="s">
        <v>16</v>
      </c>
      <c r="U15" s="106">
        <f>SUM(U8:U14)</f>
        <v>0</v>
      </c>
      <c r="V15" s="108" t="s">
        <v>17</v>
      </c>
      <c r="W15" s="26"/>
    </row>
    <row r="16" spans="1:23" s="2" customFormat="1" ht="18" customHeight="1" thickBot="1" x14ac:dyDescent="0.2">
      <c r="A16" s="4"/>
      <c r="B16" s="10"/>
      <c r="C16" s="10"/>
      <c r="D16" s="10"/>
      <c r="E16" s="10"/>
      <c r="F16" s="10"/>
      <c r="G16" s="32"/>
      <c r="H16" s="10"/>
      <c r="I16" s="10"/>
      <c r="J16" s="10"/>
      <c r="K16" s="10"/>
      <c r="L16" s="10"/>
      <c r="M16" s="32"/>
      <c r="N16" s="10"/>
      <c r="O16" s="10"/>
      <c r="P16" s="10"/>
      <c r="Q16" s="10"/>
      <c r="R16" s="10"/>
      <c r="S16" s="32"/>
      <c r="T16" s="10"/>
      <c r="U16" s="10"/>
      <c r="V16" s="10"/>
      <c r="W16" s="10"/>
    </row>
    <row r="17" spans="1:23" s="2" customFormat="1" ht="26.25" customHeight="1" x14ac:dyDescent="0.15">
      <c r="A17" s="4"/>
      <c r="B17" s="219" t="s">
        <v>12</v>
      </c>
      <c r="C17" s="97"/>
      <c r="D17" s="98"/>
      <c r="E17" s="214" t="s">
        <v>26</v>
      </c>
      <c r="F17" s="215"/>
      <c r="G17" s="215"/>
      <c r="H17" s="215"/>
      <c r="I17" s="215"/>
      <c r="J17" s="218"/>
      <c r="K17" s="214" t="s">
        <v>28</v>
      </c>
      <c r="L17" s="215"/>
      <c r="M17" s="215"/>
      <c r="N17" s="215"/>
      <c r="O17" s="215"/>
      <c r="P17" s="218"/>
      <c r="Q17" s="214" t="s">
        <v>30</v>
      </c>
      <c r="R17" s="215"/>
      <c r="S17" s="215"/>
      <c r="T17" s="215"/>
      <c r="U17" s="215"/>
      <c r="V17" s="216"/>
      <c r="W17" s="24"/>
    </row>
    <row r="18" spans="1:23" s="2" customFormat="1" ht="21" customHeight="1" x14ac:dyDescent="0.15">
      <c r="A18" s="4"/>
      <c r="B18" s="220"/>
      <c r="C18" s="209" t="s">
        <v>0</v>
      </c>
      <c r="D18" s="210"/>
      <c r="E18" s="209" t="s">
        <v>10</v>
      </c>
      <c r="F18" s="210"/>
      <c r="G18" s="209" t="s">
        <v>11</v>
      </c>
      <c r="H18" s="210"/>
      <c r="I18" s="209" t="s">
        <v>19</v>
      </c>
      <c r="J18" s="210"/>
      <c r="K18" s="209" t="s">
        <v>10</v>
      </c>
      <c r="L18" s="210"/>
      <c r="M18" s="209" t="s">
        <v>11</v>
      </c>
      <c r="N18" s="210"/>
      <c r="O18" s="209" t="s">
        <v>19</v>
      </c>
      <c r="P18" s="210"/>
      <c r="Q18" s="209" t="s">
        <v>10</v>
      </c>
      <c r="R18" s="210"/>
      <c r="S18" s="209" t="s">
        <v>11</v>
      </c>
      <c r="T18" s="210"/>
      <c r="U18" s="209" t="s">
        <v>19</v>
      </c>
      <c r="V18" s="217"/>
      <c r="W18" s="24"/>
    </row>
    <row r="19" spans="1:23" s="2" customFormat="1" ht="18.75" x14ac:dyDescent="0.15">
      <c r="A19" s="4"/>
      <c r="B19" s="99" t="s">
        <v>1</v>
      </c>
      <c r="C19" s="33">
        <v>0.43</v>
      </c>
      <c r="D19" s="37" t="s">
        <v>7</v>
      </c>
      <c r="E19" s="46"/>
      <c r="F19" s="21" t="s">
        <v>13</v>
      </c>
      <c r="G19" s="46"/>
      <c r="H19" s="21" t="s">
        <v>16</v>
      </c>
      <c r="I19" s="35" t="str">
        <f t="shared" ref="I19:I25" si="3">IF(E19="","",$C19*E19)</f>
        <v/>
      </c>
      <c r="J19" s="21" t="s">
        <v>17</v>
      </c>
      <c r="K19" s="46"/>
      <c r="L19" s="21" t="s">
        <v>13</v>
      </c>
      <c r="M19" s="46"/>
      <c r="N19" s="21" t="s">
        <v>16</v>
      </c>
      <c r="O19" s="35" t="str">
        <f t="shared" ref="O19:O25" si="4">IF(K19="","",$C19*K19)</f>
        <v/>
      </c>
      <c r="P19" s="21" t="s">
        <v>17</v>
      </c>
      <c r="Q19" s="46"/>
      <c r="R19" s="21" t="s">
        <v>13</v>
      </c>
      <c r="S19" s="46"/>
      <c r="T19" s="21" t="s">
        <v>16</v>
      </c>
      <c r="U19" s="35" t="str">
        <f t="shared" ref="U19:U25" si="5">IF(Q19="","",$C19*Q19)</f>
        <v/>
      </c>
      <c r="V19" s="100" t="s">
        <v>17</v>
      </c>
      <c r="W19" s="14"/>
    </row>
    <row r="20" spans="1:23" s="2" customFormat="1" ht="18.75" x14ac:dyDescent="0.15">
      <c r="A20" s="4"/>
      <c r="B20" s="99" t="s">
        <v>2</v>
      </c>
      <c r="C20" s="33">
        <v>2.2000000000000002</v>
      </c>
      <c r="D20" s="37" t="s">
        <v>8</v>
      </c>
      <c r="E20" s="47"/>
      <c r="F20" s="21" t="s">
        <v>15</v>
      </c>
      <c r="G20" s="46"/>
      <c r="H20" s="21" t="s">
        <v>16</v>
      </c>
      <c r="I20" s="35" t="str">
        <f t="shared" si="3"/>
        <v/>
      </c>
      <c r="J20" s="21" t="s">
        <v>17</v>
      </c>
      <c r="K20" s="47"/>
      <c r="L20" s="21" t="s">
        <v>15</v>
      </c>
      <c r="M20" s="46"/>
      <c r="N20" s="21" t="s">
        <v>16</v>
      </c>
      <c r="O20" s="35" t="str">
        <f t="shared" si="4"/>
        <v/>
      </c>
      <c r="P20" s="21" t="s">
        <v>17</v>
      </c>
      <c r="Q20" s="47"/>
      <c r="R20" s="21" t="s">
        <v>15</v>
      </c>
      <c r="S20" s="46"/>
      <c r="T20" s="21" t="s">
        <v>16</v>
      </c>
      <c r="U20" s="35" t="str">
        <f t="shared" si="5"/>
        <v/>
      </c>
      <c r="V20" s="100" t="s">
        <v>17</v>
      </c>
      <c r="W20" s="14"/>
    </row>
    <row r="21" spans="1:23" s="2" customFormat="1" ht="18.75" x14ac:dyDescent="0.15">
      <c r="A21" s="4"/>
      <c r="B21" s="99" t="s">
        <v>48</v>
      </c>
      <c r="C21" s="34">
        <v>6</v>
      </c>
      <c r="D21" s="37" t="s">
        <v>8</v>
      </c>
      <c r="E21" s="47"/>
      <c r="F21" s="21" t="s">
        <v>15</v>
      </c>
      <c r="G21" s="46"/>
      <c r="H21" s="21" t="s">
        <v>16</v>
      </c>
      <c r="I21" s="35" t="str">
        <f t="shared" si="3"/>
        <v/>
      </c>
      <c r="J21" s="21" t="s">
        <v>17</v>
      </c>
      <c r="K21" s="47"/>
      <c r="L21" s="21" t="s">
        <v>15</v>
      </c>
      <c r="M21" s="46"/>
      <c r="N21" s="21" t="s">
        <v>16</v>
      </c>
      <c r="O21" s="35" t="str">
        <f t="shared" si="4"/>
        <v/>
      </c>
      <c r="P21" s="21" t="s">
        <v>17</v>
      </c>
      <c r="Q21" s="47"/>
      <c r="R21" s="21" t="s">
        <v>15</v>
      </c>
      <c r="S21" s="46"/>
      <c r="T21" s="21" t="s">
        <v>16</v>
      </c>
      <c r="U21" s="35" t="str">
        <f t="shared" si="5"/>
        <v/>
      </c>
      <c r="V21" s="100" t="s">
        <v>17</v>
      </c>
      <c r="W21" s="14"/>
    </row>
    <row r="22" spans="1:23" s="2" customFormat="1" ht="18.75" x14ac:dyDescent="0.15">
      <c r="A22" s="4"/>
      <c r="B22" s="101" t="s">
        <v>3</v>
      </c>
      <c r="C22" s="39">
        <v>0.23</v>
      </c>
      <c r="D22" s="37" t="s">
        <v>8</v>
      </c>
      <c r="E22" s="23"/>
      <c r="F22" s="21" t="s">
        <v>15</v>
      </c>
      <c r="G22" s="30"/>
      <c r="H22" s="21" t="s">
        <v>16</v>
      </c>
      <c r="I22" s="35" t="str">
        <f t="shared" si="3"/>
        <v/>
      </c>
      <c r="J22" s="21" t="s">
        <v>17</v>
      </c>
      <c r="K22" s="23"/>
      <c r="L22" s="21" t="s">
        <v>15</v>
      </c>
      <c r="M22" s="30"/>
      <c r="N22" s="21" t="s">
        <v>16</v>
      </c>
      <c r="O22" s="35" t="str">
        <f t="shared" si="4"/>
        <v/>
      </c>
      <c r="P22" s="21" t="s">
        <v>17</v>
      </c>
      <c r="Q22" s="23"/>
      <c r="R22" s="21" t="s">
        <v>15</v>
      </c>
      <c r="S22" s="30"/>
      <c r="T22" s="21" t="s">
        <v>16</v>
      </c>
      <c r="U22" s="35" t="str">
        <f t="shared" si="5"/>
        <v/>
      </c>
      <c r="V22" s="100" t="s">
        <v>17</v>
      </c>
      <c r="W22" s="14"/>
    </row>
    <row r="23" spans="1:23" s="2" customFormat="1" ht="18.75" x14ac:dyDescent="0.15">
      <c r="A23" s="4"/>
      <c r="B23" s="101" t="s">
        <v>4</v>
      </c>
      <c r="C23" s="39">
        <v>2.5</v>
      </c>
      <c r="D23" s="37" t="s">
        <v>9</v>
      </c>
      <c r="E23" s="23"/>
      <c r="F23" s="44" t="s">
        <v>14</v>
      </c>
      <c r="G23" s="30"/>
      <c r="H23" s="21" t="s">
        <v>16</v>
      </c>
      <c r="I23" s="35" t="str">
        <f t="shared" si="3"/>
        <v/>
      </c>
      <c r="J23" s="21" t="s">
        <v>17</v>
      </c>
      <c r="K23" s="23"/>
      <c r="L23" s="44" t="s">
        <v>14</v>
      </c>
      <c r="M23" s="30"/>
      <c r="N23" s="21" t="s">
        <v>16</v>
      </c>
      <c r="O23" s="35" t="str">
        <f t="shared" si="4"/>
        <v/>
      </c>
      <c r="P23" s="21" t="s">
        <v>17</v>
      </c>
      <c r="Q23" s="23"/>
      <c r="R23" s="44" t="s">
        <v>14</v>
      </c>
      <c r="S23" s="30"/>
      <c r="T23" s="21" t="s">
        <v>16</v>
      </c>
      <c r="U23" s="35" t="str">
        <f t="shared" si="5"/>
        <v/>
      </c>
      <c r="V23" s="100" t="s">
        <v>17</v>
      </c>
      <c r="W23" s="14"/>
    </row>
    <row r="24" spans="1:23" s="2" customFormat="1" ht="18.75" x14ac:dyDescent="0.15">
      <c r="A24" s="4"/>
      <c r="B24" s="101" t="s">
        <v>5</v>
      </c>
      <c r="C24" s="39">
        <v>2.2999999999999998</v>
      </c>
      <c r="D24" s="37" t="s">
        <v>9</v>
      </c>
      <c r="E24" s="28"/>
      <c r="F24" s="44" t="s">
        <v>14</v>
      </c>
      <c r="G24" s="30"/>
      <c r="H24" s="21" t="s">
        <v>16</v>
      </c>
      <c r="I24" s="35" t="str">
        <f t="shared" si="3"/>
        <v/>
      </c>
      <c r="J24" s="21" t="s">
        <v>17</v>
      </c>
      <c r="K24" s="28"/>
      <c r="L24" s="44" t="s">
        <v>14</v>
      </c>
      <c r="M24" s="30"/>
      <c r="N24" s="21" t="s">
        <v>16</v>
      </c>
      <c r="O24" s="35" t="str">
        <f t="shared" si="4"/>
        <v/>
      </c>
      <c r="P24" s="21" t="s">
        <v>17</v>
      </c>
      <c r="Q24" s="28"/>
      <c r="R24" s="44" t="s">
        <v>14</v>
      </c>
      <c r="S24" s="30"/>
      <c r="T24" s="21" t="s">
        <v>16</v>
      </c>
      <c r="U24" s="35" t="str">
        <f t="shared" si="5"/>
        <v/>
      </c>
      <c r="V24" s="100" t="s">
        <v>17</v>
      </c>
      <c r="W24" s="14"/>
    </row>
    <row r="25" spans="1:23" s="2" customFormat="1" ht="19.5" thickBot="1" x14ac:dyDescent="0.2">
      <c r="A25" s="4"/>
      <c r="B25" s="102" t="s">
        <v>6</v>
      </c>
      <c r="C25" s="40">
        <v>2.6</v>
      </c>
      <c r="D25" s="38" t="s">
        <v>9</v>
      </c>
      <c r="E25" s="29"/>
      <c r="F25" s="45" t="s">
        <v>14</v>
      </c>
      <c r="G25" s="31"/>
      <c r="H25" s="27" t="s">
        <v>16</v>
      </c>
      <c r="I25" s="36" t="str">
        <f t="shared" si="3"/>
        <v/>
      </c>
      <c r="J25" s="27" t="s">
        <v>17</v>
      </c>
      <c r="K25" s="29"/>
      <c r="L25" s="45" t="s">
        <v>14</v>
      </c>
      <c r="M25" s="31"/>
      <c r="N25" s="27" t="s">
        <v>16</v>
      </c>
      <c r="O25" s="36" t="str">
        <f t="shared" si="4"/>
        <v/>
      </c>
      <c r="P25" s="27" t="s">
        <v>17</v>
      </c>
      <c r="Q25" s="29"/>
      <c r="R25" s="45" t="s">
        <v>14</v>
      </c>
      <c r="S25" s="31"/>
      <c r="T25" s="27" t="s">
        <v>16</v>
      </c>
      <c r="U25" s="36" t="str">
        <f t="shared" si="5"/>
        <v/>
      </c>
      <c r="V25" s="103" t="s">
        <v>17</v>
      </c>
      <c r="W25" s="14"/>
    </row>
    <row r="26" spans="1:23" s="2" customFormat="1" ht="18" customHeight="1" thickTop="1" thickBot="1" x14ac:dyDescent="0.2">
      <c r="A26" s="4"/>
      <c r="B26" s="211" t="s">
        <v>24</v>
      </c>
      <c r="C26" s="212"/>
      <c r="D26" s="213"/>
      <c r="E26" s="104"/>
      <c r="F26" s="105"/>
      <c r="G26" s="106">
        <f>SUM(G19:G25)</f>
        <v>0</v>
      </c>
      <c r="H26" s="107" t="s">
        <v>16</v>
      </c>
      <c r="I26" s="106">
        <f>SUM(I19:I25)</f>
        <v>0</v>
      </c>
      <c r="J26" s="107" t="s">
        <v>17</v>
      </c>
      <c r="K26" s="104"/>
      <c r="L26" s="105"/>
      <c r="M26" s="106">
        <f>SUM(M19:M25)</f>
        <v>0</v>
      </c>
      <c r="N26" s="107" t="s">
        <v>16</v>
      </c>
      <c r="O26" s="106">
        <f>SUM(O19:O25)</f>
        <v>0</v>
      </c>
      <c r="P26" s="107" t="s">
        <v>17</v>
      </c>
      <c r="Q26" s="104"/>
      <c r="R26" s="105"/>
      <c r="S26" s="106">
        <f>SUM(S19:S25)</f>
        <v>0</v>
      </c>
      <c r="T26" s="107" t="s">
        <v>16</v>
      </c>
      <c r="U26" s="106">
        <f>SUM(U19:U25)</f>
        <v>0</v>
      </c>
      <c r="V26" s="108" t="s">
        <v>17</v>
      </c>
      <c r="W26" s="26"/>
    </row>
    <row r="27" spans="1:23" s="2" customFormat="1" ht="18" customHeight="1" thickBot="1" x14ac:dyDescent="0.2">
      <c r="A27" s="4"/>
      <c r="B27" s="10"/>
      <c r="C27" s="10"/>
      <c r="D27" s="10"/>
      <c r="E27" s="10"/>
      <c r="F27" s="10"/>
      <c r="G27" s="32"/>
      <c r="H27" s="10"/>
      <c r="I27" s="10"/>
      <c r="J27" s="10"/>
      <c r="K27" s="10"/>
      <c r="L27" s="10"/>
      <c r="M27" s="32"/>
      <c r="N27" s="10"/>
      <c r="O27" s="10"/>
      <c r="P27" s="10"/>
      <c r="Q27" s="10"/>
      <c r="R27" s="10"/>
      <c r="S27" s="32"/>
      <c r="T27" s="10"/>
      <c r="U27" s="10"/>
      <c r="V27" s="10"/>
      <c r="W27" s="10"/>
    </row>
    <row r="28" spans="1:23" s="2" customFormat="1" ht="26.25" customHeight="1" x14ac:dyDescent="0.15">
      <c r="A28" s="4"/>
      <c r="B28" s="219" t="s">
        <v>12</v>
      </c>
      <c r="C28" s="97"/>
      <c r="D28" s="97"/>
      <c r="E28" s="214" t="s">
        <v>32</v>
      </c>
      <c r="F28" s="215"/>
      <c r="G28" s="215"/>
      <c r="H28" s="215"/>
      <c r="I28" s="215"/>
      <c r="J28" s="218"/>
      <c r="K28" s="214" t="s">
        <v>34</v>
      </c>
      <c r="L28" s="215"/>
      <c r="M28" s="215"/>
      <c r="N28" s="215"/>
      <c r="O28" s="215"/>
      <c r="P28" s="218"/>
      <c r="Q28" s="214" t="s">
        <v>36</v>
      </c>
      <c r="R28" s="215"/>
      <c r="S28" s="215"/>
      <c r="T28" s="215"/>
      <c r="U28" s="215"/>
      <c r="V28" s="216"/>
      <c r="W28" s="24"/>
    </row>
    <row r="29" spans="1:23" s="2" customFormat="1" ht="21" customHeight="1" x14ac:dyDescent="0.15">
      <c r="A29" s="4"/>
      <c r="B29" s="220"/>
      <c r="C29" s="209" t="s">
        <v>0</v>
      </c>
      <c r="D29" s="210"/>
      <c r="E29" s="221" t="s">
        <v>10</v>
      </c>
      <c r="F29" s="222"/>
      <c r="G29" s="221" t="s">
        <v>11</v>
      </c>
      <c r="H29" s="222"/>
      <c r="I29" s="221" t="s">
        <v>19</v>
      </c>
      <c r="J29" s="222"/>
      <c r="K29" s="221" t="s">
        <v>10</v>
      </c>
      <c r="L29" s="222"/>
      <c r="M29" s="221" t="s">
        <v>11</v>
      </c>
      <c r="N29" s="222"/>
      <c r="O29" s="221" t="s">
        <v>19</v>
      </c>
      <c r="P29" s="222"/>
      <c r="Q29" s="221" t="s">
        <v>10</v>
      </c>
      <c r="R29" s="222"/>
      <c r="S29" s="221" t="s">
        <v>11</v>
      </c>
      <c r="T29" s="222"/>
      <c r="U29" s="221" t="s">
        <v>19</v>
      </c>
      <c r="V29" s="223"/>
      <c r="W29" s="24"/>
    </row>
    <row r="30" spans="1:23" s="2" customFormat="1" ht="18.75" x14ac:dyDescent="0.15">
      <c r="A30" s="4"/>
      <c r="B30" s="99" t="s">
        <v>1</v>
      </c>
      <c r="C30" s="33">
        <v>0.43</v>
      </c>
      <c r="D30" s="37" t="s">
        <v>7</v>
      </c>
      <c r="E30" s="46"/>
      <c r="F30" s="21" t="s">
        <v>13</v>
      </c>
      <c r="G30" s="46"/>
      <c r="H30" s="21" t="s">
        <v>16</v>
      </c>
      <c r="I30" s="35" t="str">
        <f t="shared" ref="I30:I36" si="6">IF(E30="","",$C30*E30)</f>
        <v/>
      </c>
      <c r="J30" s="21" t="s">
        <v>17</v>
      </c>
      <c r="K30" s="46"/>
      <c r="L30" s="21" t="s">
        <v>13</v>
      </c>
      <c r="M30" s="46"/>
      <c r="N30" s="21" t="s">
        <v>16</v>
      </c>
      <c r="O30" s="35" t="str">
        <f t="shared" ref="O30:O36" si="7">IF(K30="","",$C30*K30)</f>
        <v/>
      </c>
      <c r="P30" s="21" t="s">
        <v>17</v>
      </c>
      <c r="Q30" s="46"/>
      <c r="R30" s="21" t="s">
        <v>13</v>
      </c>
      <c r="S30" s="46"/>
      <c r="T30" s="21" t="s">
        <v>16</v>
      </c>
      <c r="U30" s="35" t="str">
        <f t="shared" ref="U30:U36" si="8">IF(Q30="","",$C30*Q30)</f>
        <v/>
      </c>
      <c r="V30" s="100" t="s">
        <v>17</v>
      </c>
      <c r="W30" s="14"/>
    </row>
    <row r="31" spans="1:23" s="2" customFormat="1" ht="18.75" x14ac:dyDescent="0.15">
      <c r="A31" s="4"/>
      <c r="B31" s="99" t="s">
        <v>2</v>
      </c>
      <c r="C31" s="33">
        <v>2.2000000000000002</v>
      </c>
      <c r="D31" s="37" t="s">
        <v>8</v>
      </c>
      <c r="E31" s="47"/>
      <c r="F31" s="21" t="s">
        <v>15</v>
      </c>
      <c r="G31" s="46"/>
      <c r="H31" s="21" t="s">
        <v>16</v>
      </c>
      <c r="I31" s="35" t="str">
        <f t="shared" si="6"/>
        <v/>
      </c>
      <c r="J31" s="21" t="s">
        <v>17</v>
      </c>
      <c r="K31" s="47"/>
      <c r="L31" s="21" t="s">
        <v>15</v>
      </c>
      <c r="M31" s="46"/>
      <c r="N31" s="21" t="s">
        <v>16</v>
      </c>
      <c r="O31" s="35" t="str">
        <f t="shared" si="7"/>
        <v/>
      </c>
      <c r="P31" s="21" t="s">
        <v>17</v>
      </c>
      <c r="Q31" s="47"/>
      <c r="R31" s="21" t="s">
        <v>15</v>
      </c>
      <c r="S31" s="46"/>
      <c r="T31" s="21" t="s">
        <v>16</v>
      </c>
      <c r="U31" s="35" t="str">
        <f t="shared" si="8"/>
        <v/>
      </c>
      <c r="V31" s="100" t="s">
        <v>17</v>
      </c>
      <c r="W31" s="14"/>
    </row>
    <row r="32" spans="1:23" s="2" customFormat="1" ht="18.75" x14ac:dyDescent="0.15">
      <c r="A32" s="4"/>
      <c r="B32" s="99" t="s">
        <v>48</v>
      </c>
      <c r="C32" s="34">
        <v>6</v>
      </c>
      <c r="D32" s="37" t="s">
        <v>8</v>
      </c>
      <c r="E32" s="47"/>
      <c r="F32" s="21" t="s">
        <v>15</v>
      </c>
      <c r="G32" s="46"/>
      <c r="H32" s="21" t="s">
        <v>16</v>
      </c>
      <c r="I32" s="35" t="str">
        <f t="shared" si="6"/>
        <v/>
      </c>
      <c r="J32" s="21" t="s">
        <v>17</v>
      </c>
      <c r="K32" s="47"/>
      <c r="L32" s="21" t="s">
        <v>15</v>
      </c>
      <c r="M32" s="46"/>
      <c r="N32" s="21" t="s">
        <v>16</v>
      </c>
      <c r="O32" s="35" t="str">
        <f t="shared" si="7"/>
        <v/>
      </c>
      <c r="P32" s="21" t="s">
        <v>17</v>
      </c>
      <c r="Q32" s="47"/>
      <c r="R32" s="21" t="s">
        <v>15</v>
      </c>
      <c r="S32" s="46"/>
      <c r="T32" s="21" t="s">
        <v>16</v>
      </c>
      <c r="U32" s="35" t="str">
        <f t="shared" si="8"/>
        <v/>
      </c>
      <c r="V32" s="100" t="s">
        <v>17</v>
      </c>
      <c r="W32" s="14"/>
    </row>
    <row r="33" spans="1:23" s="2" customFormat="1" ht="18.75" x14ac:dyDescent="0.15">
      <c r="A33" s="4"/>
      <c r="B33" s="101" t="s">
        <v>3</v>
      </c>
      <c r="C33" s="39">
        <v>0.23</v>
      </c>
      <c r="D33" s="37" t="s">
        <v>8</v>
      </c>
      <c r="E33" s="23"/>
      <c r="F33" s="21" t="s">
        <v>15</v>
      </c>
      <c r="G33" s="30"/>
      <c r="H33" s="21" t="s">
        <v>16</v>
      </c>
      <c r="I33" s="35" t="str">
        <f t="shared" si="6"/>
        <v/>
      </c>
      <c r="J33" s="21" t="s">
        <v>17</v>
      </c>
      <c r="K33" s="23"/>
      <c r="L33" s="21" t="s">
        <v>15</v>
      </c>
      <c r="M33" s="30"/>
      <c r="N33" s="21" t="s">
        <v>16</v>
      </c>
      <c r="O33" s="35" t="str">
        <f t="shared" si="7"/>
        <v/>
      </c>
      <c r="P33" s="21" t="s">
        <v>17</v>
      </c>
      <c r="Q33" s="23"/>
      <c r="R33" s="21" t="s">
        <v>15</v>
      </c>
      <c r="S33" s="30"/>
      <c r="T33" s="21" t="s">
        <v>16</v>
      </c>
      <c r="U33" s="35" t="str">
        <f t="shared" si="8"/>
        <v/>
      </c>
      <c r="V33" s="100" t="s">
        <v>17</v>
      </c>
      <c r="W33" s="14"/>
    </row>
    <row r="34" spans="1:23" s="2" customFormat="1" ht="18.75" x14ac:dyDescent="0.15">
      <c r="A34" s="4"/>
      <c r="B34" s="101" t="s">
        <v>4</v>
      </c>
      <c r="C34" s="39">
        <v>2.5</v>
      </c>
      <c r="D34" s="37" t="s">
        <v>9</v>
      </c>
      <c r="E34" s="23"/>
      <c r="F34" s="44" t="s">
        <v>14</v>
      </c>
      <c r="G34" s="30"/>
      <c r="H34" s="21" t="s">
        <v>16</v>
      </c>
      <c r="I34" s="35" t="str">
        <f t="shared" si="6"/>
        <v/>
      </c>
      <c r="J34" s="21" t="s">
        <v>17</v>
      </c>
      <c r="K34" s="23"/>
      <c r="L34" s="44" t="s">
        <v>14</v>
      </c>
      <c r="M34" s="30"/>
      <c r="N34" s="21" t="s">
        <v>16</v>
      </c>
      <c r="O34" s="35" t="str">
        <f t="shared" si="7"/>
        <v/>
      </c>
      <c r="P34" s="21" t="s">
        <v>17</v>
      </c>
      <c r="Q34" s="23"/>
      <c r="R34" s="44" t="s">
        <v>14</v>
      </c>
      <c r="S34" s="30"/>
      <c r="T34" s="21" t="s">
        <v>16</v>
      </c>
      <c r="U34" s="35" t="str">
        <f t="shared" si="8"/>
        <v/>
      </c>
      <c r="V34" s="100" t="s">
        <v>17</v>
      </c>
      <c r="W34" s="14"/>
    </row>
    <row r="35" spans="1:23" s="2" customFormat="1" ht="18.75" x14ac:dyDescent="0.15">
      <c r="A35" s="4"/>
      <c r="B35" s="101" t="s">
        <v>5</v>
      </c>
      <c r="C35" s="39">
        <v>2.2999999999999998</v>
      </c>
      <c r="D35" s="37" t="s">
        <v>9</v>
      </c>
      <c r="E35" s="28"/>
      <c r="F35" s="44" t="s">
        <v>14</v>
      </c>
      <c r="G35" s="30"/>
      <c r="H35" s="21" t="s">
        <v>16</v>
      </c>
      <c r="I35" s="35" t="str">
        <f t="shared" si="6"/>
        <v/>
      </c>
      <c r="J35" s="21" t="s">
        <v>17</v>
      </c>
      <c r="K35" s="28"/>
      <c r="L35" s="44" t="s">
        <v>14</v>
      </c>
      <c r="M35" s="30"/>
      <c r="N35" s="21" t="s">
        <v>16</v>
      </c>
      <c r="O35" s="35" t="str">
        <f t="shared" si="7"/>
        <v/>
      </c>
      <c r="P35" s="21" t="s">
        <v>17</v>
      </c>
      <c r="Q35" s="28"/>
      <c r="R35" s="44" t="s">
        <v>14</v>
      </c>
      <c r="S35" s="30"/>
      <c r="T35" s="21" t="s">
        <v>16</v>
      </c>
      <c r="U35" s="35" t="str">
        <f t="shared" si="8"/>
        <v/>
      </c>
      <c r="V35" s="100" t="s">
        <v>17</v>
      </c>
      <c r="W35" s="14"/>
    </row>
    <row r="36" spans="1:23" s="2" customFormat="1" ht="19.5" thickBot="1" x14ac:dyDescent="0.2">
      <c r="A36" s="4"/>
      <c r="B36" s="102" t="s">
        <v>6</v>
      </c>
      <c r="C36" s="40">
        <v>2.6</v>
      </c>
      <c r="D36" s="38" t="s">
        <v>9</v>
      </c>
      <c r="E36" s="29"/>
      <c r="F36" s="45" t="s">
        <v>14</v>
      </c>
      <c r="G36" s="31"/>
      <c r="H36" s="27" t="s">
        <v>16</v>
      </c>
      <c r="I36" s="36" t="str">
        <f t="shared" si="6"/>
        <v/>
      </c>
      <c r="J36" s="27" t="s">
        <v>17</v>
      </c>
      <c r="K36" s="29"/>
      <c r="L36" s="45" t="s">
        <v>14</v>
      </c>
      <c r="M36" s="31"/>
      <c r="N36" s="27" t="s">
        <v>16</v>
      </c>
      <c r="O36" s="36" t="str">
        <f t="shared" si="7"/>
        <v/>
      </c>
      <c r="P36" s="27" t="s">
        <v>17</v>
      </c>
      <c r="Q36" s="29"/>
      <c r="R36" s="45" t="s">
        <v>14</v>
      </c>
      <c r="S36" s="31"/>
      <c r="T36" s="27" t="s">
        <v>16</v>
      </c>
      <c r="U36" s="36" t="str">
        <f t="shared" si="8"/>
        <v/>
      </c>
      <c r="V36" s="103" t="s">
        <v>17</v>
      </c>
      <c r="W36" s="14"/>
    </row>
    <row r="37" spans="1:23" s="2" customFormat="1" ht="18" customHeight="1" thickTop="1" thickBot="1" x14ac:dyDescent="0.2">
      <c r="A37" s="4"/>
      <c r="B37" s="211" t="s">
        <v>24</v>
      </c>
      <c r="C37" s="212"/>
      <c r="D37" s="213"/>
      <c r="E37" s="104"/>
      <c r="F37" s="105"/>
      <c r="G37" s="106">
        <f>SUM(G30:G36)</f>
        <v>0</v>
      </c>
      <c r="H37" s="107" t="s">
        <v>16</v>
      </c>
      <c r="I37" s="106">
        <f>SUM(I30:I36)</f>
        <v>0</v>
      </c>
      <c r="J37" s="107" t="s">
        <v>17</v>
      </c>
      <c r="K37" s="104"/>
      <c r="L37" s="105"/>
      <c r="M37" s="106">
        <f>SUM(M30:M36)</f>
        <v>0</v>
      </c>
      <c r="N37" s="107" t="s">
        <v>16</v>
      </c>
      <c r="O37" s="106">
        <f>SUM(O30:O36)</f>
        <v>0</v>
      </c>
      <c r="P37" s="107" t="s">
        <v>17</v>
      </c>
      <c r="Q37" s="104"/>
      <c r="R37" s="105"/>
      <c r="S37" s="106">
        <f>SUM(S30:S36)</f>
        <v>0</v>
      </c>
      <c r="T37" s="107" t="s">
        <v>16</v>
      </c>
      <c r="U37" s="106">
        <f>SUM(U30:U36)</f>
        <v>0</v>
      </c>
      <c r="V37" s="108" t="s">
        <v>17</v>
      </c>
      <c r="W37" s="26"/>
    </row>
    <row r="38" spans="1:23" s="2" customFormat="1" ht="18" customHeight="1" thickBot="1" x14ac:dyDescent="0.2">
      <c r="A38" s="4"/>
      <c r="B38" s="10"/>
      <c r="C38" s="10"/>
      <c r="D38" s="10"/>
      <c r="E38" s="10"/>
      <c r="F38" s="10"/>
      <c r="G38" s="32"/>
      <c r="H38" s="10"/>
      <c r="I38" s="10"/>
      <c r="J38" s="10"/>
      <c r="K38" s="10"/>
      <c r="L38" s="10"/>
      <c r="M38" s="32"/>
      <c r="N38" s="10"/>
      <c r="O38" s="10"/>
      <c r="P38" s="10"/>
      <c r="Q38" s="10"/>
      <c r="R38" s="10"/>
      <c r="S38" s="32"/>
      <c r="T38" s="10"/>
      <c r="U38" s="10"/>
      <c r="V38" s="10"/>
      <c r="W38" s="10"/>
    </row>
    <row r="39" spans="1:23" s="2" customFormat="1" ht="26.25" customHeight="1" x14ac:dyDescent="0.15">
      <c r="A39" s="4"/>
      <c r="B39" s="219" t="s">
        <v>12</v>
      </c>
      <c r="C39" s="97"/>
      <c r="D39" s="98"/>
      <c r="E39" s="214" t="s">
        <v>38</v>
      </c>
      <c r="F39" s="215"/>
      <c r="G39" s="215"/>
      <c r="H39" s="215"/>
      <c r="I39" s="215"/>
      <c r="J39" s="218"/>
      <c r="K39" s="214" t="s">
        <v>40</v>
      </c>
      <c r="L39" s="215"/>
      <c r="M39" s="215"/>
      <c r="N39" s="215"/>
      <c r="O39" s="215"/>
      <c r="P39" s="218"/>
      <c r="Q39" s="214" t="s">
        <v>42</v>
      </c>
      <c r="R39" s="215"/>
      <c r="S39" s="215"/>
      <c r="T39" s="215"/>
      <c r="U39" s="215"/>
      <c r="V39" s="216"/>
      <c r="W39" s="24"/>
    </row>
    <row r="40" spans="1:23" s="2" customFormat="1" ht="21" customHeight="1" x14ac:dyDescent="0.15">
      <c r="A40" s="4"/>
      <c r="B40" s="220"/>
      <c r="C40" s="209" t="s">
        <v>0</v>
      </c>
      <c r="D40" s="210"/>
      <c r="E40" s="209" t="s">
        <v>10</v>
      </c>
      <c r="F40" s="210"/>
      <c r="G40" s="209" t="s">
        <v>11</v>
      </c>
      <c r="H40" s="210"/>
      <c r="I40" s="209" t="s">
        <v>19</v>
      </c>
      <c r="J40" s="210"/>
      <c r="K40" s="209" t="s">
        <v>10</v>
      </c>
      <c r="L40" s="210"/>
      <c r="M40" s="209" t="s">
        <v>11</v>
      </c>
      <c r="N40" s="210"/>
      <c r="O40" s="209" t="s">
        <v>19</v>
      </c>
      <c r="P40" s="210"/>
      <c r="Q40" s="209" t="s">
        <v>10</v>
      </c>
      <c r="R40" s="210"/>
      <c r="S40" s="209" t="s">
        <v>11</v>
      </c>
      <c r="T40" s="210"/>
      <c r="U40" s="209" t="s">
        <v>19</v>
      </c>
      <c r="V40" s="217"/>
      <c r="W40" s="24"/>
    </row>
    <row r="41" spans="1:23" s="2" customFormat="1" ht="18.75" x14ac:dyDescent="0.15">
      <c r="A41" s="4"/>
      <c r="B41" s="99" t="s">
        <v>1</v>
      </c>
      <c r="C41" s="33">
        <v>0.43</v>
      </c>
      <c r="D41" s="37" t="s">
        <v>7</v>
      </c>
      <c r="E41" s="46"/>
      <c r="F41" s="21" t="s">
        <v>13</v>
      </c>
      <c r="G41" s="46"/>
      <c r="H41" s="21" t="s">
        <v>16</v>
      </c>
      <c r="I41" s="35" t="str">
        <f t="shared" ref="I41:I47" si="9">IF(E41="","",$C41*E41)</f>
        <v/>
      </c>
      <c r="J41" s="21" t="s">
        <v>17</v>
      </c>
      <c r="K41" s="46"/>
      <c r="L41" s="21" t="s">
        <v>13</v>
      </c>
      <c r="M41" s="46"/>
      <c r="N41" s="21" t="s">
        <v>16</v>
      </c>
      <c r="O41" s="35" t="str">
        <f t="shared" ref="O41:O47" si="10">IF(K41="","",$C41*K41)</f>
        <v/>
      </c>
      <c r="P41" s="21" t="s">
        <v>17</v>
      </c>
      <c r="Q41" s="46"/>
      <c r="R41" s="21" t="s">
        <v>13</v>
      </c>
      <c r="S41" s="46"/>
      <c r="T41" s="21" t="s">
        <v>16</v>
      </c>
      <c r="U41" s="35" t="str">
        <f t="shared" ref="U41:U47" si="11">IF(Q41="","",$C41*Q41)</f>
        <v/>
      </c>
      <c r="V41" s="100" t="s">
        <v>17</v>
      </c>
      <c r="W41" s="14"/>
    </row>
    <row r="42" spans="1:23" s="2" customFormat="1" ht="18.75" x14ac:dyDescent="0.15">
      <c r="A42" s="4"/>
      <c r="B42" s="99" t="s">
        <v>2</v>
      </c>
      <c r="C42" s="33">
        <v>2.2000000000000002</v>
      </c>
      <c r="D42" s="37" t="s">
        <v>8</v>
      </c>
      <c r="E42" s="47"/>
      <c r="F42" s="21" t="s">
        <v>15</v>
      </c>
      <c r="G42" s="46"/>
      <c r="H42" s="21" t="s">
        <v>16</v>
      </c>
      <c r="I42" s="35" t="str">
        <f t="shared" si="9"/>
        <v/>
      </c>
      <c r="J42" s="21" t="s">
        <v>17</v>
      </c>
      <c r="K42" s="47"/>
      <c r="L42" s="21" t="s">
        <v>15</v>
      </c>
      <c r="M42" s="46"/>
      <c r="N42" s="21" t="s">
        <v>16</v>
      </c>
      <c r="O42" s="35" t="str">
        <f t="shared" si="10"/>
        <v/>
      </c>
      <c r="P42" s="21" t="s">
        <v>17</v>
      </c>
      <c r="Q42" s="47"/>
      <c r="R42" s="21" t="s">
        <v>15</v>
      </c>
      <c r="S42" s="46"/>
      <c r="T42" s="21" t="s">
        <v>16</v>
      </c>
      <c r="U42" s="35" t="str">
        <f t="shared" si="11"/>
        <v/>
      </c>
      <c r="V42" s="100" t="s">
        <v>17</v>
      </c>
      <c r="W42" s="14"/>
    </row>
    <row r="43" spans="1:23" s="2" customFormat="1" ht="18.75" x14ac:dyDescent="0.15">
      <c r="A43" s="4"/>
      <c r="B43" s="99" t="s">
        <v>48</v>
      </c>
      <c r="C43" s="34">
        <v>6</v>
      </c>
      <c r="D43" s="37" t="s">
        <v>8</v>
      </c>
      <c r="E43" s="47"/>
      <c r="F43" s="21" t="s">
        <v>15</v>
      </c>
      <c r="G43" s="46"/>
      <c r="H43" s="21" t="s">
        <v>16</v>
      </c>
      <c r="I43" s="35" t="str">
        <f t="shared" si="9"/>
        <v/>
      </c>
      <c r="J43" s="21" t="s">
        <v>17</v>
      </c>
      <c r="K43" s="47"/>
      <c r="L43" s="21" t="s">
        <v>15</v>
      </c>
      <c r="M43" s="46"/>
      <c r="N43" s="21" t="s">
        <v>16</v>
      </c>
      <c r="O43" s="35" t="str">
        <f t="shared" si="10"/>
        <v/>
      </c>
      <c r="P43" s="21" t="s">
        <v>17</v>
      </c>
      <c r="Q43" s="47"/>
      <c r="R43" s="21" t="s">
        <v>15</v>
      </c>
      <c r="S43" s="46"/>
      <c r="T43" s="21" t="s">
        <v>16</v>
      </c>
      <c r="U43" s="35" t="str">
        <f t="shared" si="11"/>
        <v/>
      </c>
      <c r="V43" s="100" t="s">
        <v>17</v>
      </c>
      <c r="W43" s="14"/>
    </row>
    <row r="44" spans="1:23" s="2" customFormat="1" ht="18.75" x14ac:dyDescent="0.15">
      <c r="A44" s="4"/>
      <c r="B44" s="101" t="s">
        <v>3</v>
      </c>
      <c r="C44" s="39">
        <v>0.23</v>
      </c>
      <c r="D44" s="37" t="s">
        <v>8</v>
      </c>
      <c r="E44" s="23"/>
      <c r="F44" s="21" t="s">
        <v>15</v>
      </c>
      <c r="G44" s="30"/>
      <c r="H44" s="21" t="s">
        <v>16</v>
      </c>
      <c r="I44" s="35" t="str">
        <f t="shared" si="9"/>
        <v/>
      </c>
      <c r="J44" s="21" t="s">
        <v>17</v>
      </c>
      <c r="K44" s="23"/>
      <c r="L44" s="21" t="s">
        <v>15</v>
      </c>
      <c r="M44" s="30"/>
      <c r="N44" s="21" t="s">
        <v>16</v>
      </c>
      <c r="O44" s="35" t="str">
        <f t="shared" si="10"/>
        <v/>
      </c>
      <c r="P44" s="21" t="s">
        <v>17</v>
      </c>
      <c r="Q44" s="23"/>
      <c r="R44" s="21" t="s">
        <v>15</v>
      </c>
      <c r="S44" s="30"/>
      <c r="T44" s="21" t="s">
        <v>16</v>
      </c>
      <c r="U44" s="35" t="str">
        <f t="shared" si="11"/>
        <v/>
      </c>
      <c r="V44" s="100" t="s">
        <v>17</v>
      </c>
      <c r="W44" s="14"/>
    </row>
    <row r="45" spans="1:23" s="2" customFormat="1" ht="18.75" x14ac:dyDescent="0.15">
      <c r="A45" s="4"/>
      <c r="B45" s="101" t="s">
        <v>4</v>
      </c>
      <c r="C45" s="39">
        <v>2.5</v>
      </c>
      <c r="D45" s="37" t="s">
        <v>9</v>
      </c>
      <c r="E45" s="23"/>
      <c r="F45" s="44" t="s">
        <v>14</v>
      </c>
      <c r="G45" s="30"/>
      <c r="H45" s="21" t="s">
        <v>16</v>
      </c>
      <c r="I45" s="35" t="str">
        <f t="shared" si="9"/>
        <v/>
      </c>
      <c r="J45" s="21" t="s">
        <v>17</v>
      </c>
      <c r="K45" s="23"/>
      <c r="L45" s="44" t="s">
        <v>14</v>
      </c>
      <c r="M45" s="30"/>
      <c r="N45" s="21" t="s">
        <v>16</v>
      </c>
      <c r="O45" s="35" t="str">
        <f t="shared" si="10"/>
        <v/>
      </c>
      <c r="P45" s="21" t="s">
        <v>17</v>
      </c>
      <c r="Q45" s="23"/>
      <c r="R45" s="44" t="s">
        <v>14</v>
      </c>
      <c r="S45" s="30"/>
      <c r="T45" s="21" t="s">
        <v>16</v>
      </c>
      <c r="U45" s="35" t="str">
        <f t="shared" si="11"/>
        <v/>
      </c>
      <c r="V45" s="100" t="s">
        <v>17</v>
      </c>
      <c r="W45" s="14"/>
    </row>
    <row r="46" spans="1:23" s="2" customFormat="1" ht="18.75" x14ac:dyDescent="0.15">
      <c r="A46" s="4"/>
      <c r="B46" s="101" t="s">
        <v>5</v>
      </c>
      <c r="C46" s="39">
        <v>2.2999999999999998</v>
      </c>
      <c r="D46" s="37" t="s">
        <v>9</v>
      </c>
      <c r="E46" s="28"/>
      <c r="F46" s="44" t="s">
        <v>14</v>
      </c>
      <c r="G46" s="30"/>
      <c r="H46" s="21" t="s">
        <v>16</v>
      </c>
      <c r="I46" s="35" t="str">
        <f t="shared" si="9"/>
        <v/>
      </c>
      <c r="J46" s="21" t="s">
        <v>17</v>
      </c>
      <c r="K46" s="28"/>
      <c r="L46" s="44" t="s">
        <v>14</v>
      </c>
      <c r="M46" s="30"/>
      <c r="N46" s="21" t="s">
        <v>16</v>
      </c>
      <c r="O46" s="35" t="str">
        <f t="shared" si="10"/>
        <v/>
      </c>
      <c r="P46" s="21" t="s">
        <v>17</v>
      </c>
      <c r="Q46" s="28"/>
      <c r="R46" s="44" t="s">
        <v>14</v>
      </c>
      <c r="S46" s="30"/>
      <c r="T46" s="21" t="s">
        <v>16</v>
      </c>
      <c r="U46" s="35" t="str">
        <f t="shared" si="11"/>
        <v/>
      </c>
      <c r="V46" s="100" t="s">
        <v>17</v>
      </c>
      <c r="W46" s="14"/>
    </row>
    <row r="47" spans="1:23" s="2" customFormat="1" ht="19.5" thickBot="1" x14ac:dyDescent="0.2">
      <c r="A47" s="4"/>
      <c r="B47" s="102" t="s">
        <v>6</v>
      </c>
      <c r="C47" s="40">
        <v>2.6</v>
      </c>
      <c r="D47" s="38" t="s">
        <v>9</v>
      </c>
      <c r="E47" s="29"/>
      <c r="F47" s="45" t="s">
        <v>14</v>
      </c>
      <c r="G47" s="31"/>
      <c r="H47" s="27" t="s">
        <v>16</v>
      </c>
      <c r="I47" s="36" t="str">
        <f t="shared" si="9"/>
        <v/>
      </c>
      <c r="J47" s="27" t="s">
        <v>17</v>
      </c>
      <c r="K47" s="29"/>
      <c r="L47" s="45" t="s">
        <v>14</v>
      </c>
      <c r="M47" s="31"/>
      <c r="N47" s="27" t="s">
        <v>16</v>
      </c>
      <c r="O47" s="36" t="str">
        <f t="shared" si="10"/>
        <v/>
      </c>
      <c r="P47" s="27" t="s">
        <v>17</v>
      </c>
      <c r="Q47" s="29"/>
      <c r="R47" s="45" t="s">
        <v>14</v>
      </c>
      <c r="S47" s="31"/>
      <c r="T47" s="27" t="s">
        <v>16</v>
      </c>
      <c r="U47" s="36" t="str">
        <f t="shared" si="11"/>
        <v/>
      </c>
      <c r="V47" s="103" t="s">
        <v>17</v>
      </c>
      <c r="W47" s="14"/>
    </row>
    <row r="48" spans="1:23" s="2" customFormat="1" ht="18" customHeight="1" thickTop="1" thickBot="1" x14ac:dyDescent="0.2">
      <c r="A48" s="4"/>
      <c r="B48" s="211" t="s">
        <v>24</v>
      </c>
      <c r="C48" s="212"/>
      <c r="D48" s="213"/>
      <c r="E48" s="104"/>
      <c r="F48" s="105"/>
      <c r="G48" s="106">
        <f>SUM(G41:G47)</f>
        <v>0</v>
      </c>
      <c r="H48" s="107" t="s">
        <v>16</v>
      </c>
      <c r="I48" s="106">
        <f>SUM(I41:I47)</f>
        <v>0</v>
      </c>
      <c r="J48" s="107" t="s">
        <v>17</v>
      </c>
      <c r="K48" s="104"/>
      <c r="L48" s="105"/>
      <c r="M48" s="106">
        <f>SUM(M41:M47)</f>
        <v>0</v>
      </c>
      <c r="N48" s="107" t="s">
        <v>16</v>
      </c>
      <c r="O48" s="106">
        <f>SUM(O41:O47)</f>
        <v>0</v>
      </c>
      <c r="P48" s="107" t="s">
        <v>17</v>
      </c>
      <c r="Q48" s="104"/>
      <c r="R48" s="105"/>
      <c r="S48" s="106">
        <f>SUM(S41:S47)</f>
        <v>0</v>
      </c>
      <c r="T48" s="107" t="s">
        <v>16</v>
      </c>
      <c r="U48" s="106">
        <f>SUM(U41:U47)</f>
        <v>0</v>
      </c>
      <c r="V48" s="108" t="s">
        <v>17</v>
      </c>
      <c r="W48" s="26"/>
    </row>
    <row r="49" spans="1:23" s="2" customFormat="1" ht="18" customHeight="1" x14ac:dyDescent="0.15">
      <c r="A49" s="4"/>
      <c r="B49" s="10"/>
      <c r="C49" s="10"/>
      <c r="D49" s="10"/>
      <c r="E49" s="10"/>
      <c r="F49" s="10"/>
      <c r="G49" s="32"/>
      <c r="H49" s="10"/>
      <c r="I49" s="10"/>
      <c r="J49" s="10"/>
      <c r="K49" s="10"/>
      <c r="L49" s="10"/>
      <c r="M49" s="32"/>
      <c r="N49" s="10"/>
      <c r="O49" s="10"/>
      <c r="P49" s="10"/>
      <c r="Q49" s="10"/>
      <c r="R49" s="10"/>
      <c r="S49" s="32"/>
      <c r="T49" s="10"/>
      <c r="U49" s="10"/>
      <c r="V49" s="10"/>
      <c r="W49" s="10"/>
    </row>
    <row r="50" spans="1:23" s="17" customFormat="1" ht="18" customHeight="1" x14ac:dyDescent="0.15">
      <c r="B50" s="18"/>
      <c r="C50" s="18"/>
      <c r="D50" s="18"/>
    </row>
    <row r="51" spans="1:23" s="17" customFormat="1" ht="18" customHeight="1" x14ac:dyDescent="0.15"/>
    <row r="52" spans="1:23" s="17" customFormat="1" ht="18" customHeight="1" x14ac:dyDescent="0.15"/>
    <row r="53" spans="1:23" s="17" customFormat="1" ht="18" customHeight="1" x14ac:dyDescent="0.15"/>
    <row r="54" spans="1:23" s="17" customFormat="1" ht="18" customHeight="1" x14ac:dyDescent="0.15"/>
    <row r="55" spans="1:23" s="17" customFormat="1" ht="18" customHeight="1" x14ac:dyDescent="0.15"/>
    <row r="56" spans="1:23" s="17" customFormat="1" ht="18" customHeight="1" x14ac:dyDescent="0.15"/>
    <row r="57" spans="1:23" s="17" customFormat="1" x14ac:dyDescent="0.15"/>
    <row r="58" spans="1:23" s="17" customFormat="1" x14ac:dyDescent="0.15"/>
    <row r="59" spans="1:23" s="17" customFormat="1" x14ac:dyDescent="0.15"/>
    <row r="60" spans="1:23" s="17" customFormat="1" x14ac:dyDescent="0.15"/>
    <row r="61" spans="1:23" s="17" customFormat="1" x14ac:dyDescent="0.15"/>
    <row r="62" spans="1:23" s="17" customFormat="1" x14ac:dyDescent="0.15"/>
    <row r="63" spans="1:23" s="17" customFormat="1" x14ac:dyDescent="0.15"/>
    <row r="64" spans="1:23" s="17" customFormat="1" x14ac:dyDescent="0.15"/>
    <row r="65" s="17" customFormat="1" x14ac:dyDescent="0.15"/>
    <row r="66" s="17" customFormat="1" x14ac:dyDescent="0.15"/>
    <row r="67" s="17" customFormat="1" x14ac:dyDescent="0.15"/>
    <row r="68" s="17" customFormat="1" x14ac:dyDescent="0.15"/>
    <row r="69" s="17" customFormat="1" x14ac:dyDescent="0.15"/>
    <row r="70" s="17" customFormat="1" x14ac:dyDescent="0.15"/>
    <row r="71" s="17" customFormat="1" x14ac:dyDescent="0.15"/>
    <row r="72" s="17" customFormat="1" x14ac:dyDescent="0.15"/>
    <row r="73" s="17" customFormat="1" x14ac:dyDescent="0.15"/>
    <row r="74" s="17" customFormat="1" x14ac:dyDescent="0.15"/>
    <row r="75" s="17" customFormat="1" x14ac:dyDescent="0.15"/>
    <row r="76" s="17" customFormat="1" x14ac:dyDescent="0.15"/>
    <row r="77" s="17" customFormat="1" x14ac:dyDescent="0.15"/>
    <row r="78" s="17" customFormat="1" x14ac:dyDescent="0.15"/>
    <row r="79" s="17" customFormat="1" x14ac:dyDescent="0.15"/>
    <row r="80" s="17" customFormat="1" x14ac:dyDescent="0.15"/>
    <row r="81" s="17" customFormat="1" x14ac:dyDescent="0.15"/>
    <row r="82" s="17" customFormat="1" x14ac:dyDescent="0.15"/>
    <row r="83" s="17" customFormat="1" x14ac:dyDescent="0.15"/>
    <row r="84" s="17" customFormat="1" x14ac:dyDescent="0.15"/>
    <row r="85" s="17" customFormat="1" x14ac:dyDescent="0.15"/>
    <row r="86" s="17" customFormat="1" x14ac:dyDescent="0.15"/>
    <row r="87" s="17" customFormat="1" x14ac:dyDescent="0.15"/>
    <row r="88" s="17" customFormat="1" x14ac:dyDescent="0.15"/>
    <row r="89" s="17" customFormat="1" x14ac:dyDescent="0.15"/>
    <row r="90" s="17" customFormat="1" x14ac:dyDescent="0.15"/>
    <row r="91" s="17" customFormat="1" x14ac:dyDescent="0.15"/>
    <row r="92" s="17" customFormat="1" x14ac:dyDescent="0.15"/>
    <row r="93" s="17" customFormat="1" x14ac:dyDescent="0.15"/>
    <row r="94" s="17" customFormat="1" x14ac:dyDescent="0.15"/>
    <row r="95" s="17" customFormat="1" x14ac:dyDescent="0.15"/>
    <row r="96" s="17" customFormat="1" x14ac:dyDescent="0.15"/>
    <row r="97" s="17" customFormat="1" x14ac:dyDescent="0.15"/>
    <row r="98" s="17" customFormat="1" x14ac:dyDescent="0.15"/>
    <row r="99" s="17" customFormat="1" x14ac:dyDescent="0.15"/>
    <row r="100" s="17" customFormat="1" x14ac:dyDescent="0.15"/>
    <row r="101" s="17" customFormat="1" x14ac:dyDescent="0.15"/>
    <row r="102" s="17" customFormat="1" x14ac:dyDescent="0.15"/>
    <row r="103" s="17" customFormat="1" x14ac:dyDescent="0.15"/>
    <row r="104" s="17" customFormat="1" x14ac:dyDescent="0.15"/>
    <row r="105" s="17" customFormat="1" x14ac:dyDescent="0.15"/>
    <row r="106" s="17" customFormat="1" x14ac:dyDescent="0.15"/>
    <row r="107" s="17" customFormat="1" x14ac:dyDescent="0.15"/>
    <row r="108" s="17" customFormat="1" x14ac:dyDescent="0.15"/>
    <row r="109" s="17" customFormat="1" x14ac:dyDescent="0.15"/>
    <row r="110" s="17" customFormat="1" x14ac:dyDescent="0.15"/>
    <row r="111" s="17" customFormat="1" x14ac:dyDescent="0.15"/>
    <row r="112" s="17" customFormat="1" x14ac:dyDescent="0.15"/>
    <row r="113" s="17" customFormat="1" x14ac:dyDescent="0.15"/>
    <row r="114" s="17" customFormat="1" x14ac:dyDescent="0.15"/>
    <row r="115" s="17" customFormat="1" x14ac:dyDescent="0.15"/>
    <row r="116" s="17" customFormat="1" x14ac:dyDescent="0.15"/>
    <row r="117" s="17" customFormat="1" x14ac:dyDescent="0.15"/>
    <row r="118" s="17" customFormat="1" x14ac:dyDescent="0.15"/>
    <row r="119" s="17" customFormat="1" x14ac:dyDescent="0.15"/>
    <row r="120" s="17" customFormat="1" x14ac:dyDescent="0.15"/>
    <row r="121" s="17" customFormat="1" x14ac:dyDescent="0.15"/>
    <row r="122" s="17" customFormat="1" x14ac:dyDescent="0.15"/>
    <row r="123" s="17" customFormat="1" x14ac:dyDescent="0.15"/>
    <row r="124" s="17" customFormat="1" x14ac:dyDescent="0.15"/>
    <row r="125" s="17" customFormat="1" x14ac:dyDescent="0.15"/>
    <row r="126" s="17" customFormat="1" x14ac:dyDescent="0.15"/>
    <row r="127" s="17" customFormat="1" x14ac:dyDescent="0.15"/>
    <row r="128" s="17" customFormat="1" x14ac:dyDescent="0.15"/>
    <row r="129" s="17" customFormat="1" x14ac:dyDescent="0.15"/>
    <row r="130" s="17" customFormat="1" x14ac:dyDescent="0.15"/>
    <row r="131" s="17" customFormat="1" x14ac:dyDescent="0.15"/>
    <row r="132" s="17" customFormat="1" x14ac:dyDescent="0.15"/>
    <row r="133" s="17" customFormat="1" x14ac:dyDescent="0.15"/>
    <row r="134" s="17" customFormat="1" x14ac:dyDescent="0.15"/>
    <row r="135" s="17" customFormat="1" x14ac:dyDescent="0.15"/>
    <row r="136" s="17" customFormat="1" x14ac:dyDescent="0.15"/>
    <row r="137" s="17" customFormat="1" x14ac:dyDescent="0.15"/>
    <row r="138" s="17" customFormat="1" x14ac:dyDescent="0.15"/>
    <row r="139" s="17" customFormat="1" x14ac:dyDescent="0.15"/>
    <row r="140" s="17" customFormat="1" x14ac:dyDescent="0.15"/>
    <row r="141" s="17" customFormat="1" x14ac:dyDescent="0.15"/>
    <row r="142" s="17" customFormat="1" x14ac:dyDescent="0.15"/>
    <row r="143" s="17" customFormat="1" x14ac:dyDescent="0.15"/>
    <row r="144" s="17" customFormat="1" x14ac:dyDescent="0.15"/>
  </sheetData>
  <sheetProtection formatCells="0" selectLockedCells="1"/>
  <protectedRanges>
    <protectedRange sqref="I8:I15 O8:O15 U8:U15 U19:U26 O19:O26 I19:I26 U30:U37 O30:O37 I30:I37 I41:I48 O41:O48 U41:U48" name="範囲1"/>
  </protectedRanges>
  <mergeCells count="60">
    <mergeCell ref="B48:D48"/>
    <mergeCell ref="I40:J40"/>
    <mergeCell ref="K40:L40"/>
    <mergeCell ref="M40:N40"/>
    <mergeCell ref="O40:P40"/>
    <mergeCell ref="B37:D37"/>
    <mergeCell ref="B39:B40"/>
    <mergeCell ref="E39:J39"/>
    <mergeCell ref="K39:P39"/>
    <mergeCell ref="Q39:V39"/>
    <mergeCell ref="C40:D40"/>
    <mergeCell ref="E40:F40"/>
    <mergeCell ref="G40:H40"/>
    <mergeCell ref="Q40:R40"/>
    <mergeCell ref="S40:T40"/>
    <mergeCell ref="U40:V40"/>
    <mergeCell ref="B26:D26"/>
    <mergeCell ref="B28:B29"/>
    <mergeCell ref="E28:J28"/>
    <mergeCell ref="K28:P28"/>
    <mergeCell ref="Q28:V28"/>
    <mergeCell ref="C29:D29"/>
    <mergeCell ref="E29:F29"/>
    <mergeCell ref="G29:H29"/>
    <mergeCell ref="I29:J29"/>
    <mergeCell ref="K29:L29"/>
    <mergeCell ref="M29:N29"/>
    <mergeCell ref="O29:P29"/>
    <mergeCell ref="Q29:R29"/>
    <mergeCell ref="S29:T29"/>
    <mergeCell ref="U29:V29"/>
    <mergeCell ref="B17:B18"/>
    <mergeCell ref="E17:J17"/>
    <mergeCell ref="B6:B7"/>
    <mergeCell ref="K17:P17"/>
    <mergeCell ref="Q17:V17"/>
    <mergeCell ref="C18:D18"/>
    <mergeCell ref="E18:F18"/>
    <mergeCell ref="G18:H18"/>
    <mergeCell ref="I18:J18"/>
    <mergeCell ref="K18:L18"/>
    <mergeCell ref="M18:N18"/>
    <mergeCell ref="O18:P18"/>
    <mergeCell ref="Q18:R18"/>
    <mergeCell ref="S18:T18"/>
    <mergeCell ref="U18:V18"/>
    <mergeCell ref="C7:D7"/>
    <mergeCell ref="E7:F7"/>
    <mergeCell ref="G7:H7"/>
    <mergeCell ref="I7:J7"/>
    <mergeCell ref="B15:D15"/>
    <mergeCell ref="Q6:V6"/>
    <mergeCell ref="Q7:R7"/>
    <mergeCell ref="S7:T7"/>
    <mergeCell ref="U7:V7"/>
    <mergeCell ref="E6:J6"/>
    <mergeCell ref="K6:P6"/>
    <mergeCell ref="K7:L7"/>
    <mergeCell ref="M7:N7"/>
    <mergeCell ref="O7:P7"/>
  </mergeCells>
  <phoneticPr fontId="3"/>
  <conditionalFormatting sqref="S15 M15 O37 I15 O15 U15 O26 U26 G26 U37 G37 G15 S26 M26 I26 S37 M37 I37 S48 M48 I48 O48 U48 G48">
    <cfRule type="cellIs" dxfId="3" priority="1" stopIfTrue="1" operator="equal">
      <formula>0</formula>
    </cfRule>
  </conditionalFormatting>
  <dataValidations count="4">
    <dataValidation allowBlank="1" showInputMessage="1" showErrorMessage="1" prompt="入力はできません" sqref="B2:D2"/>
    <dataValidation allowBlank="1" showInputMessage="1" showErrorMessage="1" prompt="入力しないでください" sqref="C11:C14 C22:C25 C33:C36 C44:C47"/>
    <dataValidation allowBlank="1" showInputMessage="1" showErrorMessage="1" promptTitle="注意事項" prompt="①原則、有効桁数３桁以上で入力ください。_x000a_②小数第２位以下の数値を入力した場合は、端数まで表示させてください。" sqref="F12:F14 R12:R14 L12:L14 F23:F25 R23:R25 L23:L25 F34:F36 R34:R36 L34:L36 F45:F47 R45:R47 L45:L47"/>
    <dataValidation imeMode="disabled" allowBlank="1" showInputMessage="1" showErrorMessage="1" sqref="E41:E47 E8:E14 K41:K47 K8:K14 G8:G14 S8:S14 G41:G47 Q8:Q14 M41:M47 Q30:Q36 E19:E25 Q41:Q47 K19:K25 G19:G25 Q19:Q25 M19:M25 S41:S47 S19:S25 S30:S36 K30:K36 M30:M36 E30:E36 G30:G36 M8:M14"/>
  </dataValidations>
  <printOptions horizontalCentered="1" verticalCentered="1"/>
  <pageMargins left="0.59055118110236227" right="0.27559055118110237" top="0.32" bottom="0.3" header="0.15748031496062992" footer="0.15748031496062992"/>
  <pageSetup paperSize="9" scale="64"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4"/>
  <sheetViews>
    <sheetView showGridLines="0" zoomScale="70" zoomScaleNormal="70" workbookViewId="0">
      <selection activeCell="F3" sqref="F3"/>
    </sheetView>
  </sheetViews>
  <sheetFormatPr defaultColWidth="9" defaultRowHeight="13.5" x14ac:dyDescent="0.15"/>
  <cols>
    <col min="1" max="1" width="3.625" style="65" customWidth="1"/>
    <col min="2" max="2" width="12.625" style="65" customWidth="1"/>
    <col min="3" max="3" width="5.25" style="65" customWidth="1"/>
    <col min="4" max="4" width="13.125" style="65" bestFit="1" customWidth="1"/>
    <col min="5" max="5" width="9.625" style="65" customWidth="1"/>
    <col min="6" max="6" width="5.625" style="65" bestFit="1" customWidth="1"/>
    <col min="7" max="7" width="9.625" style="65" customWidth="1"/>
    <col min="8" max="8" width="4" style="65" bestFit="1" customWidth="1"/>
    <col min="9" max="9" width="13.625" style="65" customWidth="1"/>
    <col min="10" max="10" width="4" style="65" bestFit="1" customWidth="1"/>
    <col min="11" max="11" width="9.625" style="65" customWidth="1"/>
    <col min="12" max="12" width="5.625" style="65" bestFit="1" customWidth="1"/>
    <col min="13" max="13" width="9.625" style="65" customWidth="1"/>
    <col min="14" max="14" width="4" style="65" bestFit="1" customWidth="1"/>
    <col min="15" max="15" width="13.625" style="65" customWidth="1"/>
    <col min="16" max="16" width="4" style="65" bestFit="1" customWidth="1"/>
    <col min="17" max="17" width="9.625" style="65" customWidth="1"/>
    <col min="18" max="18" width="5.625" style="65" bestFit="1" customWidth="1"/>
    <col min="19" max="19" width="9.625" style="65" customWidth="1"/>
    <col min="20" max="20" width="4" style="65" bestFit="1" customWidth="1"/>
    <col min="21" max="21" width="13.625" style="65" customWidth="1"/>
    <col min="22" max="22" width="4" style="65" bestFit="1" customWidth="1"/>
    <col min="23" max="23" width="3.5" style="65" customWidth="1"/>
    <col min="24" max="16384" width="9" style="65"/>
  </cols>
  <sheetData>
    <row r="1" spans="1:23" s="42" customFormat="1" ht="6" customHeight="1" x14ac:dyDescent="0.15">
      <c r="A1" s="41"/>
      <c r="B1" s="10"/>
      <c r="C1" s="10"/>
      <c r="D1" s="10"/>
      <c r="E1" s="10"/>
      <c r="F1" s="10"/>
      <c r="G1" s="10"/>
      <c r="H1" s="10"/>
      <c r="I1" s="10"/>
      <c r="J1" s="10"/>
      <c r="K1" s="10"/>
      <c r="L1" s="10"/>
      <c r="M1" s="10"/>
      <c r="N1" s="10"/>
      <c r="O1" s="10"/>
      <c r="P1" s="10"/>
      <c r="Q1" s="10"/>
      <c r="R1" s="10"/>
      <c r="S1" s="10"/>
      <c r="T1" s="10"/>
      <c r="U1" s="10"/>
      <c r="V1" s="10"/>
      <c r="W1" s="10"/>
    </row>
    <row r="2" spans="1:23" s="42" customFormat="1" ht="36" customHeight="1" x14ac:dyDescent="0.15">
      <c r="A2" s="41"/>
      <c r="B2" s="143" t="s">
        <v>96</v>
      </c>
      <c r="C2" s="22"/>
      <c r="D2" s="22"/>
      <c r="E2" s="41"/>
      <c r="F2" s="144" t="s">
        <v>97</v>
      </c>
      <c r="G2" s="127"/>
      <c r="H2" s="41"/>
      <c r="I2" s="41"/>
      <c r="J2" s="41"/>
      <c r="K2" s="41"/>
      <c r="L2" s="41"/>
      <c r="M2" s="41"/>
      <c r="N2" s="41"/>
      <c r="O2" s="41"/>
      <c r="P2" s="41"/>
      <c r="Q2" s="41"/>
      <c r="R2" s="48"/>
      <c r="S2" s="48"/>
      <c r="T2" s="63"/>
      <c r="U2" s="48"/>
      <c r="V2" s="48"/>
      <c r="W2" s="41"/>
    </row>
    <row r="3" spans="1:23" s="42" customFormat="1" ht="6" customHeight="1" x14ac:dyDescent="0.15">
      <c r="A3" s="41"/>
      <c r="B3" s="11"/>
      <c r="C3" s="11"/>
      <c r="D3" s="11"/>
      <c r="E3" s="14"/>
      <c r="F3" s="14"/>
      <c r="G3" s="14"/>
      <c r="H3" s="14"/>
      <c r="I3" s="14"/>
      <c r="J3" s="14"/>
      <c r="K3" s="14"/>
      <c r="L3" s="14"/>
      <c r="M3" s="14"/>
      <c r="N3" s="14"/>
      <c r="O3" s="14"/>
      <c r="P3" s="14"/>
      <c r="Q3" s="14"/>
      <c r="R3" s="14"/>
      <c r="S3" s="14"/>
      <c r="T3" s="14"/>
      <c r="U3" s="14"/>
      <c r="V3" s="14"/>
      <c r="W3" s="14"/>
    </row>
    <row r="4" spans="1:23" s="42" customFormat="1" ht="18.75" customHeight="1" x14ac:dyDescent="0.15">
      <c r="A4" s="41"/>
      <c r="B4" s="41"/>
      <c r="C4" s="41"/>
      <c r="D4" s="41"/>
      <c r="E4" s="64"/>
      <c r="F4" s="15" t="s">
        <v>47</v>
      </c>
      <c r="G4" s="43"/>
      <c r="H4" s="43"/>
      <c r="I4" s="43"/>
      <c r="J4" s="43"/>
      <c r="K4" s="43"/>
      <c r="L4" s="25"/>
      <c r="M4" s="43"/>
      <c r="N4" s="43"/>
      <c r="O4" s="43"/>
      <c r="P4" s="43"/>
      <c r="Q4" s="43"/>
      <c r="R4" s="25"/>
      <c r="S4" s="43"/>
      <c r="T4" s="43"/>
      <c r="U4" s="43"/>
      <c r="V4" s="43"/>
      <c r="W4" s="43"/>
    </row>
    <row r="5" spans="1:23" s="42" customFormat="1" ht="6" customHeight="1" thickBot="1" x14ac:dyDescent="0.2">
      <c r="A5" s="43"/>
      <c r="B5" s="11"/>
      <c r="C5" s="11"/>
      <c r="D5" s="11"/>
      <c r="E5" s="14"/>
      <c r="F5" s="14"/>
      <c r="G5" s="14"/>
      <c r="H5" s="14"/>
      <c r="I5" s="14"/>
      <c r="J5" s="14"/>
      <c r="K5" s="14"/>
      <c r="L5" s="14"/>
      <c r="M5" s="14"/>
      <c r="N5" s="14"/>
      <c r="O5" s="14"/>
      <c r="P5" s="14"/>
      <c r="Q5" s="14"/>
      <c r="R5" s="14"/>
      <c r="S5" s="14"/>
      <c r="T5" s="14"/>
      <c r="U5" s="14"/>
      <c r="V5" s="14"/>
      <c r="W5" s="14"/>
    </row>
    <row r="6" spans="1:23" s="42" customFormat="1" ht="26.25" customHeight="1" x14ac:dyDescent="0.15">
      <c r="A6" s="41"/>
      <c r="B6" s="219" t="s">
        <v>12</v>
      </c>
      <c r="C6" s="97"/>
      <c r="D6" s="98"/>
      <c r="E6" s="214" t="s">
        <v>18</v>
      </c>
      <c r="F6" s="215"/>
      <c r="G6" s="215"/>
      <c r="H6" s="215"/>
      <c r="I6" s="215"/>
      <c r="J6" s="218"/>
      <c r="K6" s="214" t="s">
        <v>21</v>
      </c>
      <c r="L6" s="215"/>
      <c r="M6" s="215"/>
      <c r="N6" s="215"/>
      <c r="O6" s="215"/>
      <c r="P6" s="218"/>
      <c r="Q6" s="214" t="s">
        <v>23</v>
      </c>
      <c r="R6" s="215"/>
      <c r="S6" s="215"/>
      <c r="T6" s="215"/>
      <c r="U6" s="215"/>
      <c r="V6" s="216"/>
      <c r="W6" s="24"/>
    </row>
    <row r="7" spans="1:23" s="42" customFormat="1" ht="21" customHeight="1" x14ac:dyDescent="0.15">
      <c r="A7" s="41"/>
      <c r="B7" s="220"/>
      <c r="C7" s="209" t="s">
        <v>0</v>
      </c>
      <c r="D7" s="210"/>
      <c r="E7" s="209" t="s">
        <v>10</v>
      </c>
      <c r="F7" s="210"/>
      <c r="G7" s="209" t="s">
        <v>11</v>
      </c>
      <c r="H7" s="210"/>
      <c r="I7" s="209" t="s">
        <v>49</v>
      </c>
      <c r="J7" s="210"/>
      <c r="K7" s="209" t="s">
        <v>10</v>
      </c>
      <c r="L7" s="210"/>
      <c r="M7" s="209" t="s">
        <v>11</v>
      </c>
      <c r="N7" s="210"/>
      <c r="O7" s="209" t="s">
        <v>49</v>
      </c>
      <c r="P7" s="210"/>
      <c r="Q7" s="209" t="s">
        <v>10</v>
      </c>
      <c r="R7" s="210"/>
      <c r="S7" s="209" t="s">
        <v>11</v>
      </c>
      <c r="T7" s="210"/>
      <c r="U7" s="209" t="s">
        <v>49</v>
      </c>
      <c r="V7" s="217"/>
      <c r="W7" s="24"/>
    </row>
    <row r="8" spans="1:23" s="42" customFormat="1" ht="18.75" x14ac:dyDescent="0.15">
      <c r="A8" s="41"/>
      <c r="B8" s="99" t="s">
        <v>1</v>
      </c>
      <c r="C8" s="33">
        <v>0.43</v>
      </c>
      <c r="D8" s="37" t="s">
        <v>50</v>
      </c>
      <c r="E8" s="46"/>
      <c r="F8" s="21" t="s">
        <v>51</v>
      </c>
      <c r="G8" s="46"/>
      <c r="H8" s="21" t="s">
        <v>16</v>
      </c>
      <c r="I8" s="35" t="str">
        <f t="shared" ref="I8:I14" si="0">IF(E8="","",$C8*E8)</f>
        <v/>
      </c>
      <c r="J8" s="21" t="s">
        <v>52</v>
      </c>
      <c r="K8" s="46"/>
      <c r="L8" s="21" t="s">
        <v>53</v>
      </c>
      <c r="M8" s="46"/>
      <c r="N8" s="21" t="s">
        <v>16</v>
      </c>
      <c r="O8" s="35" t="str">
        <f t="shared" ref="O8:O14" si="1">IF(K8="","",$C8*K8)</f>
        <v/>
      </c>
      <c r="P8" s="21" t="s">
        <v>52</v>
      </c>
      <c r="Q8" s="46"/>
      <c r="R8" s="21" t="s">
        <v>53</v>
      </c>
      <c r="S8" s="46"/>
      <c r="T8" s="21" t="s">
        <v>16</v>
      </c>
      <c r="U8" s="35" t="str">
        <f t="shared" ref="U8:U14" si="2">IF(Q8="","",$C8*Q8)</f>
        <v/>
      </c>
      <c r="V8" s="100" t="s">
        <v>52</v>
      </c>
      <c r="W8" s="14"/>
    </row>
    <row r="9" spans="1:23" s="42" customFormat="1" ht="18.75" x14ac:dyDescent="0.15">
      <c r="A9" s="41"/>
      <c r="B9" s="99" t="s">
        <v>43</v>
      </c>
      <c r="C9" s="33">
        <v>2.2000000000000002</v>
      </c>
      <c r="D9" s="37" t="s">
        <v>54</v>
      </c>
      <c r="E9" s="47"/>
      <c r="F9" s="21" t="s">
        <v>55</v>
      </c>
      <c r="G9" s="46"/>
      <c r="H9" s="21" t="s">
        <v>16</v>
      </c>
      <c r="I9" s="35" t="str">
        <f t="shared" si="0"/>
        <v/>
      </c>
      <c r="J9" s="21" t="s">
        <v>52</v>
      </c>
      <c r="K9" s="47"/>
      <c r="L9" s="21" t="s">
        <v>55</v>
      </c>
      <c r="M9" s="46"/>
      <c r="N9" s="21" t="s">
        <v>16</v>
      </c>
      <c r="O9" s="35" t="str">
        <f t="shared" si="1"/>
        <v/>
      </c>
      <c r="P9" s="21" t="s">
        <v>52</v>
      </c>
      <c r="Q9" s="47"/>
      <c r="R9" s="21" t="s">
        <v>55</v>
      </c>
      <c r="S9" s="46"/>
      <c r="T9" s="21" t="s">
        <v>16</v>
      </c>
      <c r="U9" s="35" t="str">
        <f t="shared" si="2"/>
        <v/>
      </c>
      <c r="V9" s="100" t="s">
        <v>52</v>
      </c>
      <c r="W9" s="14"/>
    </row>
    <row r="10" spans="1:23" s="42" customFormat="1" ht="18.75" x14ac:dyDescent="0.15">
      <c r="A10" s="41"/>
      <c r="B10" s="99" t="s">
        <v>56</v>
      </c>
      <c r="C10" s="34">
        <v>6</v>
      </c>
      <c r="D10" s="37" t="s">
        <v>54</v>
      </c>
      <c r="E10" s="47"/>
      <c r="F10" s="21" t="s">
        <v>55</v>
      </c>
      <c r="G10" s="46"/>
      <c r="H10" s="21" t="s">
        <v>16</v>
      </c>
      <c r="I10" s="35" t="str">
        <f t="shared" si="0"/>
        <v/>
      </c>
      <c r="J10" s="21" t="s">
        <v>52</v>
      </c>
      <c r="K10" s="47"/>
      <c r="L10" s="21" t="s">
        <v>55</v>
      </c>
      <c r="M10" s="46"/>
      <c r="N10" s="21" t="s">
        <v>16</v>
      </c>
      <c r="O10" s="35" t="str">
        <f t="shared" si="1"/>
        <v/>
      </c>
      <c r="P10" s="21" t="s">
        <v>52</v>
      </c>
      <c r="Q10" s="47"/>
      <c r="R10" s="21" t="s">
        <v>55</v>
      </c>
      <c r="S10" s="46"/>
      <c r="T10" s="21" t="s">
        <v>16</v>
      </c>
      <c r="U10" s="35" t="str">
        <f t="shared" si="2"/>
        <v/>
      </c>
      <c r="V10" s="100" t="s">
        <v>52</v>
      </c>
      <c r="W10" s="14"/>
    </row>
    <row r="11" spans="1:23" s="42" customFormat="1" ht="18.75" x14ac:dyDescent="0.15">
      <c r="A11" s="41"/>
      <c r="B11" s="101" t="s">
        <v>3</v>
      </c>
      <c r="C11" s="39">
        <v>0.23</v>
      </c>
      <c r="D11" s="37" t="s">
        <v>57</v>
      </c>
      <c r="E11" s="23"/>
      <c r="F11" s="21" t="s">
        <v>58</v>
      </c>
      <c r="G11" s="30"/>
      <c r="H11" s="21" t="s">
        <v>16</v>
      </c>
      <c r="I11" s="35" t="str">
        <f t="shared" si="0"/>
        <v/>
      </c>
      <c r="J11" s="21" t="s">
        <v>52</v>
      </c>
      <c r="K11" s="23"/>
      <c r="L11" s="21" t="s">
        <v>55</v>
      </c>
      <c r="M11" s="30"/>
      <c r="N11" s="21" t="s">
        <v>16</v>
      </c>
      <c r="O11" s="35" t="str">
        <f t="shared" si="1"/>
        <v/>
      </c>
      <c r="P11" s="21" t="s">
        <v>52</v>
      </c>
      <c r="Q11" s="23"/>
      <c r="R11" s="21" t="s">
        <v>55</v>
      </c>
      <c r="S11" s="30"/>
      <c r="T11" s="21" t="s">
        <v>16</v>
      </c>
      <c r="U11" s="35" t="str">
        <f t="shared" si="2"/>
        <v/>
      </c>
      <c r="V11" s="100" t="s">
        <v>52</v>
      </c>
      <c r="W11" s="14"/>
    </row>
    <row r="12" spans="1:23" s="42" customFormat="1" ht="18.75" x14ac:dyDescent="0.15">
      <c r="A12" s="41"/>
      <c r="B12" s="101" t="s">
        <v>4</v>
      </c>
      <c r="C12" s="39">
        <v>2.5</v>
      </c>
      <c r="D12" s="37" t="s">
        <v>59</v>
      </c>
      <c r="E12" s="23"/>
      <c r="F12" s="44" t="s">
        <v>60</v>
      </c>
      <c r="G12" s="30"/>
      <c r="H12" s="21" t="s">
        <v>16</v>
      </c>
      <c r="I12" s="35" t="str">
        <f t="shared" si="0"/>
        <v/>
      </c>
      <c r="J12" s="21" t="s">
        <v>52</v>
      </c>
      <c r="K12" s="23"/>
      <c r="L12" s="44" t="s">
        <v>61</v>
      </c>
      <c r="M12" s="30"/>
      <c r="N12" s="21" t="s">
        <v>16</v>
      </c>
      <c r="O12" s="35" t="str">
        <f t="shared" si="1"/>
        <v/>
      </c>
      <c r="P12" s="21" t="s">
        <v>52</v>
      </c>
      <c r="Q12" s="23"/>
      <c r="R12" s="44" t="s">
        <v>61</v>
      </c>
      <c r="S12" s="30"/>
      <c r="T12" s="21" t="s">
        <v>16</v>
      </c>
      <c r="U12" s="35" t="str">
        <f t="shared" si="2"/>
        <v/>
      </c>
      <c r="V12" s="100" t="s">
        <v>52</v>
      </c>
      <c r="W12" s="14"/>
    </row>
    <row r="13" spans="1:23" s="42" customFormat="1" ht="18.75" x14ac:dyDescent="0.15">
      <c r="A13" s="41"/>
      <c r="B13" s="101" t="s">
        <v>44</v>
      </c>
      <c r="C13" s="39">
        <v>2.2999999999999998</v>
      </c>
      <c r="D13" s="37" t="s">
        <v>62</v>
      </c>
      <c r="E13" s="28"/>
      <c r="F13" s="44" t="s">
        <v>61</v>
      </c>
      <c r="G13" s="30"/>
      <c r="H13" s="21" t="s">
        <v>16</v>
      </c>
      <c r="I13" s="35" t="str">
        <f t="shared" si="0"/>
        <v/>
      </c>
      <c r="J13" s="21" t="s">
        <v>52</v>
      </c>
      <c r="K13" s="28"/>
      <c r="L13" s="44" t="s">
        <v>61</v>
      </c>
      <c r="M13" s="30"/>
      <c r="N13" s="21" t="s">
        <v>16</v>
      </c>
      <c r="O13" s="35" t="str">
        <f t="shared" si="1"/>
        <v/>
      </c>
      <c r="P13" s="21" t="s">
        <v>52</v>
      </c>
      <c r="Q13" s="28"/>
      <c r="R13" s="44" t="s">
        <v>61</v>
      </c>
      <c r="S13" s="30"/>
      <c r="T13" s="21" t="s">
        <v>16</v>
      </c>
      <c r="U13" s="35" t="str">
        <f t="shared" si="2"/>
        <v/>
      </c>
      <c r="V13" s="100" t="s">
        <v>52</v>
      </c>
      <c r="W13" s="14"/>
    </row>
    <row r="14" spans="1:23" s="42" customFormat="1" ht="19.5" thickBot="1" x14ac:dyDescent="0.2">
      <c r="A14" s="41"/>
      <c r="B14" s="102" t="s">
        <v>6</v>
      </c>
      <c r="C14" s="40">
        <v>2.6</v>
      </c>
      <c r="D14" s="38" t="s">
        <v>59</v>
      </c>
      <c r="E14" s="29"/>
      <c r="F14" s="45" t="s">
        <v>60</v>
      </c>
      <c r="G14" s="31"/>
      <c r="H14" s="27" t="s">
        <v>16</v>
      </c>
      <c r="I14" s="36" t="str">
        <f t="shared" si="0"/>
        <v/>
      </c>
      <c r="J14" s="27" t="s">
        <v>52</v>
      </c>
      <c r="K14" s="29"/>
      <c r="L14" s="45" t="s">
        <v>61</v>
      </c>
      <c r="M14" s="31"/>
      <c r="N14" s="27" t="s">
        <v>16</v>
      </c>
      <c r="O14" s="36" t="str">
        <f t="shared" si="1"/>
        <v/>
      </c>
      <c r="P14" s="27" t="s">
        <v>52</v>
      </c>
      <c r="Q14" s="29"/>
      <c r="R14" s="45" t="s">
        <v>61</v>
      </c>
      <c r="S14" s="31"/>
      <c r="T14" s="27" t="s">
        <v>16</v>
      </c>
      <c r="U14" s="36" t="str">
        <f t="shared" si="2"/>
        <v/>
      </c>
      <c r="V14" s="103" t="s">
        <v>52</v>
      </c>
      <c r="W14" s="14"/>
    </row>
    <row r="15" spans="1:23" s="42" customFormat="1" ht="18" customHeight="1" thickTop="1" thickBot="1" x14ac:dyDescent="0.2">
      <c r="A15" s="41"/>
      <c r="B15" s="211" t="s">
        <v>24</v>
      </c>
      <c r="C15" s="212"/>
      <c r="D15" s="213"/>
      <c r="E15" s="104"/>
      <c r="F15" s="105"/>
      <c r="G15" s="106">
        <f>SUM(G8:G14)</f>
        <v>0</v>
      </c>
      <c r="H15" s="107" t="s">
        <v>16</v>
      </c>
      <c r="I15" s="106">
        <f>SUM(I8:I14)</f>
        <v>0</v>
      </c>
      <c r="J15" s="107" t="s">
        <v>52</v>
      </c>
      <c r="K15" s="104"/>
      <c r="L15" s="105"/>
      <c r="M15" s="106">
        <f>SUM(M8:M14)</f>
        <v>0</v>
      </c>
      <c r="N15" s="107" t="s">
        <v>16</v>
      </c>
      <c r="O15" s="106">
        <f>SUM(O8:O14)</f>
        <v>0</v>
      </c>
      <c r="P15" s="107" t="s">
        <v>52</v>
      </c>
      <c r="Q15" s="104"/>
      <c r="R15" s="105"/>
      <c r="S15" s="106">
        <f>SUM(S8:S14)</f>
        <v>0</v>
      </c>
      <c r="T15" s="107" t="s">
        <v>16</v>
      </c>
      <c r="U15" s="106">
        <f>SUM(U8:U14)</f>
        <v>0</v>
      </c>
      <c r="V15" s="108" t="s">
        <v>52</v>
      </c>
      <c r="W15" s="26"/>
    </row>
    <row r="16" spans="1:23" s="42" customFormat="1" ht="18" customHeight="1" thickBot="1" x14ac:dyDescent="0.2">
      <c r="A16" s="41"/>
      <c r="B16" s="10"/>
      <c r="C16" s="10"/>
      <c r="D16" s="10"/>
      <c r="E16" s="10"/>
      <c r="F16" s="10"/>
      <c r="G16" s="32"/>
      <c r="H16" s="10"/>
      <c r="I16" s="10"/>
      <c r="J16" s="10"/>
      <c r="K16" s="10"/>
      <c r="L16" s="10"/>
      <c r="M16" s="32"/>
      <c r="N16" s="10"/>
      <c r="O16" s="10"/>
      <c r="P16" s="10"/>
      <c r="Q16" s="10"/>
      <c r="R16" s="10"/>
      <c r="S16" s="32"/>
      <c r="T16" s="10"/>
      <c r="U16" s="10"/>
      <c r="V16" s="10"/>
      <c r="W16" s="10"/>
    </row>
    <row r="17" spans="1:23" s="42" customFormat="1" ht="26.25" customHeight="1" x14ac:dyDescent="0.15">
      <c r="A17" s="41"/>
      <c r="B17" s="219" t="s">
        <v>12</v>
      </c>
      <c r="C17" s="97"/>
      <c r="D17" s="98"/>
      <c r="E17" s="214" t="s">
        <v>26</v>
      </c>
      <c r="F17" s="215"/>
      <c r="G17" s="215"/>
      <c r="H17" s="215"/>
      <c r="I17" s="215"/>
      <c r="J17" s="218"/>
      <c r="K17" s="214" t="s">
        <v>28</v>
      </c>
      <c r="L17" s="215"/>
      <c r="M17" s="215"/>
      <c r="N17" s="215"/>
      <c r="O17" s="215"/>
      <c r="P17" s="218"/>
      <c r="Q17" s="214" t="s">
        <v>30</v>
      </c>
      <c r="R17" s="215"/>
      <c r="S17" s="215"/>
      <c r="T17" s="215"/>
      <c r="U17" s="215"/>
      <c r="V17" s="216"/>
      <c r="W17" s="24"/>
    </row>
    <row r="18" spans="1:23" s="42" customFormat="1" ht="21" customHeight="1" x14ac:dyDescent="0.15">
      <c r="A18" s="41"/>
      <c r="B18" s="220"/>
      <c r="C18" s="209" t="s">
        <v>0</v>
      </c>
      <c r="D18" s="210"/>
      <c r="E18" s="209" t="s">
        <v>10</v>
      </c>
      <c r="F18" s="210"/>
      <c r="G18" s="209" t="s">
        <v>11</v>
      </c>
      <c r="H18" s="210"/>
      <c r="I18" s="209" t="s">
        <v>49</v>
      </c>
      <c r="J18" s="210"/>
      <c r="K18" s="209" t="s">
        <v>10</v>
      </c>
      <c r="L18" s="210"/>
      <c r="M18" s="209" t="s">
        <v>11</v>
      </c>
      <c r="N18" s="210"/>
      <c r="O18" s="209" t="s">
        <v>49</v>
      </c>
      <c r="P18" s="210"/>
      <c r="Q18" s="209" t="s">
        <v>10</v>
      </c>
      <c r="R18" s="210"/>
      <c r="S18" s="209" t="s">
        <v>11</v>
      </c>
      <c r="T18" s="210"/>
      <c r="U18" s="209" t="s">
        <v>49</v>
      </c>
      <c r="V18" s="217"/>
      <c r="W18" s="24"/>
    </row>
    <row r="19" spans="1:23" s="42" customFormat="1" ht="18.75" x14ac:dyDescent="0.15">
      <c r="A19" s="41"/>
      <c r="B19" s="99" t="s">
        <v>1</v>
      </c>
      <c r="C19" s="33">
        <v>0.43</v>
      </c>
      <c r="D19" s="37" t="s">
        <v>50</v>
      </c>
      <c r="E19" s="46"/>
      <c r="F19" s="21" t="s">
        <v>51</v>
      </c>
      <c r="G19" s="46"/>
      <c r="H19" s="21" t="s">
        <v>16</v>
      </c>
      <c r="I19" s="35" t="str">
        <f t="shared" ref="I19:I25" si="3">IF(E19="","",$C19*E19)</f>
        <v/>
      </c>
      <c r="J19" s="21" t="s">
        <v>52</v>
      </c>
      <c r="K19" s="46"/>
      <c r="L19" s="21" t="s">
        <v>53</v>
      </c>
      <c r="M19" s="46"/>
      <c r="N19" s="21" t="s">
        <v>16</v>
      </c>
      <c r="O19" s="35" t="str">
        <f t="shared" ref="O19:O25" si="4">IF(K19="","",$C19*K19)</f>
        <v/>
      </c>
      <c r="P19" s="21" t="s">
        <v>52</v>
      </c>
      <c r="Q19" s="46"/>
      <c r="R19" s="21" t="s">
        <v>53</v>
      </c>
      <c r="S19" s="46"/>
      <c r="T19" s="21" t="s">
        <v>16</v>
      </c>
      <c r="U19" s="35" t="str">
        <f t="shared" ref="U19:U25" si="5">IF(Q19="","",$C19*Q19)</f>
        <v/>
      </c>
      <c r="V19" s="100" t="s">
        <v>52</v>
      </c>
      <c r="W19" s="14"/>
    </row>
    <row r="20" spans="1:23" s="42" customFormat="1" ht="18.75" x14ac:dyDescent="0.15">
      <c r="A20" s="41"/>
      <c r="B20" s="99" t="s">
        <v>43</v>
      </c>
      <c r="C20" s="33">
        <v>2.2000000000000002</v>
      </c>
      <c r="D20" s="37" t="s">
        <v>54</v>
      </c>
      <c r="E20" s="47"/>
      <c r="F20" s="21" t="s">
        <v>55</v>
      </c>
      <c r="G20" s="46"/>
      <c r="H20" s="21" t="s">
        <v>16</v>
      </c>
      <c r="I20" s="35" t="str">
        <f t="shared" si="3"/>
        <v/>
      </c>
      <c r="J20" s="21" t="s">
        <v>52</v>
      </c>
      <c r="K20" s="47"/>
      <c r="L20" s="21" t="s">
        <v>55</v>
      </c>
      <c r="M20" s="46"/>
      <c r="N20" s="21" t="s">
        <v>16</v>
      </c>
      <c r="O20" s="35" t="str">
        <f t="shared" si="4"/>
        <v/>
      </c>
      <c r="P20" s="21" t="s">
        <v>52</v>
      </c>
      <c r="Q20" s="47"/>
      <c r="R20" s="21" t="s">
        <v>55</v>
      </c>
      <c r="S20" s="46"/>
      <c r="T20" s="21" t="s">
        <v>16</v>
      </c>
      <c r="U20" s="35" t="str">
        <f t="shared" si="5"/>
        <v/>
      </c>
      <c r="V20" s="100" t="s">
        <v>52</v>
      </c>
      <c r="W20" s="14"/>
    </row>
    <row r="21" spans="1:23" s="42" customFormat="1" ht="18.75" x14ac:dyDescent="0.15">
      <c r="A21" s="41"/>
      <c r="B21" s="99" t="s">
        <v>56</v>
      </c>
      <c r="C21" s="34">
        <v>6</v>
      </c>
      <c r="D21" s="37" t="s">
        <v>54</v>
      </c>
      <c r="E21" s="47"/>
      <c r="F21" s="21" t="s">
        <v>55</v>
      </c>
      <c r="G21" s="46"/>
      <c r="H21" s="21" t="s">
        <v>16</v>
      </c>
      <c r="I21" s="35" t="str">
        <f t="shared" si="3"/>
        <v/>
      </c>
      <c r="J21" s="21" t="s">
        <v>52</v>
      </c>
      <c r="K21" s="47"/>
      <c r="L21" s="21" t="s">
        <v>55</v>
      </c>
      <c r="M21" s="46"/>
      <c r="N21" s="21" t="s">
        <v>16</v>
      </c>
      <c r="O21" s="35" t="str">
        <f t="shared" si="4"/>
        <v/>
      </c>
      <c r="P21" s="21" t="s">
        <v>52</v>
      </c>
      <c r="Q21" s="47"/>
      <c r="R21" s="21" t="s">
        <v>55</v>
      </c>
      <c r="S21" s="46"/>
      <c r="T21" s="21" t="s">
        <v>16</v>
      </c>
      <c r="U21" s="35" t="str">
        <f t="shared" si="5"/>
        <v/>
      </c>
      <c r="V21" s="100" t="s">
        <v>52</v>
      </c>
      <c r="W21" s="14"/>
    </row>
    <row r="22" spans="1:23" s="42" customFormat="1" ht="18.75" x14ac:dyDescent="0.15">
      <c r="A22" s="41"/>
      <c r="B22" s="101" t="s">
        <v>3</v>
      </c>
      <c r="C22" s="39">
        <v>0.23</v>
      </c>
      <c r="D22" s="37" t="s">
        <v>57</v>
      </c>
      <c r="E22" s="23"/>
      <c r="F22" s="21" t="s">
        <v>58</v>
      </c>
      <c r="G22" s="30"/>
      <c r="H22" s="21" t="s">
        <v>16</v>
      </c>
      <c r="I22" s="35" t="str">
        <f t="shared" si="3"/>
        <v/>
      </c>
      <c r="J22" s="21" t="s">
        <v>52</v>
      </c>
      <c r="K22" s="23"/>
      <c r="L22" s="21" t="s">
        <v>55</v>
      </c>
      <c r="M22" s="30"/>
      <c r="N22" s="21" t="s">
        <v>16</v>
      </c>
      <c r="O22" s="35" t="str">
        <f t="shared" si="4"/>
        <v/>
      </c>
      <c r="P22" s="21" t="s">
        <v>52</v>
      </c>
      <c r="Q22" s="23"/>
      <c r="R22" s="21" t="s">
        <v>55</v>
      </c>
      <c r="S22" s="30"/>
      <c r="T22" s="21" t="s">
        <v>16</v>
      </c>
      <c r="U22" s="35" t="str">
        <f t="shared" si="5"/>
        <v/>
      </c>
      <c r="V22" s="100" t="s">
        <v>52</v>
      </c>
      <c r="W22" s="14"/>
    </row>
    <row r="23" spans="1:23" s="42" customFormat="1" ht="18.75" x14ac:dyDescent="0.15">
      <c r="A23" s="41"/>
      <c r="B23" s="101" t="s">
        <v>4</v>
      </c>
      <c r="C23" s="39">
        <v>2.5</v>
      </c>
      <c r="D23" s="37" t="s">
        <v>59</v>
      </c>
      <c r="E23" s="23"/>
      <c r="F23" s="44" t="s">
        <v>60</v>
      </c>
      <c r="G23" s="30"/>
      <c r="H23" s="21" t="s">
        <v>16</v>
      </c>
      <c r="I23" s="35" t="str">
        <f t="shared" si="3"/>
        <v/>
      </c>
      <c r="J23" s="21" t="s">
        <v>52</v>
      </c>
      <c r="K23" s="23"/>
      <c r="L23" s="44" t="s">
        <v>61</v>
      </c>
      <c r="M23" s="30"/>
      <c r="N23" s="21" t="s">
        <v>16</v>
      </c>
      <c r="O23" s="35" t="str">
        <f t="shared" si="4"/>
        <v/>
      </c>
      <c r="P23" s="21" t="s">
        <v>52</v>
      </c>
      <c r="Q23" s="23"/>
      <c r="R23" s="44" t="s">
        <v>61</v>
      </c>
      <c r="S23" s="30"/>
      <c r="T23" s="21" t="s">
        <v>16</v>
      </c>
      <c r="U23" s="35" t="str">
        <f t="shared" si="5"/>
        <v/>
      </c>
      <c r="V23" s="100" t="s">
        <v>52</v>
      </c>
      <c r="W23" s="14"/>
    </row>
    <row r="24" spans="1:23" s="42" customFormat="1" ht="18.75" x14ac:dyDescent="0.15">
      <c r="A24" s="41"/>
      <c r="B24" s="101" t="s">
        <v>44</v>
      </c>
      <c r="C24" s="39">
        <v>2.2999999999999998</v>
      </c>
      <c r="D24" s="37" t="s">
        <v>62</v>
      </c>
      <c r="E24" s="28"/>
      <c r="F24" s="44" t="s">
        <v>61</v>
      </c>
      <c r="G24" s="30"/>
      <c r="H24" s="21" t="s">
        <v>16</v>
      </c>
      <c r="I24" s="35" t="str">
        <f t="shared" si="3"/>
        <v/>
      </c>
      <c r="J24" s="21" t="s">
        <v>52</v>
      </c>
      <c r="K24" s="28"/>
      <c r="L24" s="44" t="s">
        <v>61</v>
      </c>
      <c r="M24" s="30"/>
      <c r="N24" s="21" t="s">
        <v>16</v>
      </c>
      <c r="O24" s="35" t="str">
        <f t="shared" si="4"/>
        <v/>
      </c>
      <c r="P24" s="21" t="s">
        <v>52</v>
      </c>
      <c r="Q24" s="28"/>
      <c r="R24" s="44" t="s">
        <v>61</v>
      </c>
      <c r="S24" s="30"/>
      <c r="T24" s="21" t="s">
        <v>16</v>
      </c>
      <c r="U24" s="35" t="str">
        <f t="shared" si="5"/>
        <v/>
      </c>
      <c r="V24" s="100" t="s">
        <v>52</v>
      </c>
      <c r="W24" s="14"/>
    </row>
    <row r="25" spans="1:23" s="42" customFormat="1" ht="19.5" thickBot="1" x14ac:dyDescent="0.2">
      <c r="A25" s="41"/>
      <c r="B25" s="102" t="s">
        <v>6</v>
      </c>
      <c r="C25" s="40">
        <v>2.6</v>
      </c>
      <c r="D25" s="38" t="s">
        <v>59</v>
      </c>
      <c r="E25" s="29"/>
      <c r="F25" s="45" t="s">
        <v>60</v>
      </c>
      <c r="G25" s="31"/>
      <c r="H25" s="27" t="s">
        <v>16</v>
      </c>
      <c r="I25" s="36" t="str">
        <f t="shared" si="3"/>
        <v/>
      </c>
      <c r="J25" s="27" t="s">
        <v>52</v>
      </c>
      <c r="K25" s="29"/>
      <c r="L25" s="45" t="s">
        <v>61</v>
      </c>
      <c r="M25" s="31"/>
      <c r="N25" s="27" t="s">
        <v>16</v>
      </c>
      <c r="O25" s="36" t="str">
        <f t="shared" si="4"/>
        <v/>
      </c>
      <c r="P25" s="27" t="s">
        <v>52</v>
      </c>
      <c r="Q25" s="29"/>
      <c r="R25" s="45" t="s">
        <v>61</v>
      </c>
      <c r="S25" s="31"/>
      <c r="T25" s="27" t="s">
        <v>16</v>
      </c>
      <c r="U25" s="36" t="str">
        <f t="shared" si="5"/>
        <v/>
      </c>
      <c r="V25" s="103" t="s">
        <v>52</v>
      </c>
      <c r="W25" s="14"/>
    </row>
    <row r="26" spans="1:23" s="42" customFormat="1" ht="18" customHeight="1" thickTop="1" thickBot="1" x14ac:dyDescent="0.2">
      <c r="A26" s="41"/>
      <c r="B26" s="211" t="s">
        <v>24</v>
      </c>
      <c r="C26" s="212"/>
      <c r="D26" s="213"/>
      <c r="E26" s="104"/>
      <c r="F26" s="105"/>
      <c r="G26" s="106">
        <f>SUM(G19:G25)</f>
        <v>0</v>
      </c>
      <c r="H26" s="107" t="s">
        <v>16</v>
      </c>
      <c r="I26" s="106">
        <f>SUM(I19:I25)</f>
        <v>0</v>
      </c>
      <c r="J26" s="107" t="s">
        <v>52</v>
      </c>
      <c r="K26" s="104"/>
      <c r="L26" s="105"/>
      <c r="M26" s="106">
        <f>SUM(M19:M25)</f>
        <v>0</v>
      </c>
      <c r="N26" s="107" t="s">
        <v>16</v>
      </c>
      <c r="O26" s="106">
        <f>SUM(O19:O25)</f>
        <v>0</v>
      </c>
      <c r="P26" s="107" t="s">
        <v>52</v>
      </c>
      <c r="Q26" s="104"/>
      <c r="R26" s="105"/>
      <c r="S26" s="106">
        <f>SUM(S19:S25)</f>
        <v>0</v>
      </c>
      <c r="T26" s="107" t="s">
        <v>16</v>
      </c>
      <c r="U26" s="106">
        <f>SUM(U19:U25)</f>
        <v>0</v>
      </c>
      <c r="V26" s="108" t="s">
        <v>52</v>
      </c>
      <c r="W26" s="26"/>
    </row>
    <row r="27" spans="1:23" s="42" customFormat="1" ht="18" customHeight="1" thickBot="1" x14ac:dyDescent="0.2">
      <c r="A27" s="41"/>
      <c r="B27" s="10"/>
      <c r="C27" s="10"/>
      <c r="D27" s="10"/>
      <c r="E27" s="10"/>
      <c r="F27" s="10"/>
      <c r="G27" s="32"/>
      <c r="H27" s="10"/>
      <c r="I27" s="10"/>
      <c r="J27" s="10"/>
      <c r="K27" s="10"/>
      <c r="L27" s="10"/>
      <c r="M27" s="32"/>
      <c r="N27" s="10"/>
      <c r="O27" s="10"/>
      <c r="P27" s="10"/>
      <c r="Q27" s="10"/>
      <c r="R27" s="10"/>
      <c r="S27" s="32"/>
      <c r="T27" s="10"/>
      <c r="U27" s="10"/>
      <c r="V27" s="10"/>
      <c r="W27" s="10"/>
    </row>
    <row r="28" spans="1:23" s="42" customFormat="1" ht="26.25" customHeight="1" x14ac:dyDescent="0.15">
      <c r="A28" s="41"/>
      <c r="B28" s="219" t="s">
        <v>12</v>
      </c>
      <c r="C28" s="97"/>
      <c r="D28" s="98"/>
      <c r="E28" s="214" t="s">
        <v>32</v>
      </c>
      <c r="F28" s="215"/>
      <c r="G28" s="215"/>
      <c r="H28" s="215"/>
      <c r="I28" s="215"/>
      <c r="J28" s="218"/>
      <c r="K28" s="214" t="s">
        <v>34</v>
      </c>
      <c r="L28" s="215"/>
      <c r="M28" s="215"/>
      <c r="N28" s="215"/>
      <c r="O28" s="215"/>
      <c r="P28" s="218"/>
      <c r="Q28" s="214" t="s">
        <v>36</v>
      </c>
      <c r="R28" s="215"/>
      <c r="S28" s="215"/>
      <c r="T28" s="215"/>
      <c r="U28" s="215"/>
      <c r="V28" s="216"/>
      <c r="W28" s="24"/>
    </row>
    <row r="29" spans="1:23" s="42" customFormat="1" ht="21" customHeight="1" x14ac:dyDescent="0.15">
      <c r="A29" s="41"/>
      <c r="B29" s="220"/>
      <c r="C29" s="209" t="s">
        <v>0</v>
      </c>
      <c r="D29" s="210"/>
      <c r="E29" s="209" t="s">
        <v>10</v>
      </c>
      <c r="F29" s="210"/>
      <c r="G29" s="209" t="s">
        <v>11</v>
      </c>
      <c r="H29" s="210"/>
      <c r="I29" s="209" t="s">
        <v>49</v>
      </c>
      <c r="J29" s="210"/>
      <c r="K29" s="209" t="s">
        <v>10</v>
      </c>
      <c r="L29" s="210"/>
      <c r="M29" s="209" t="s">
        <v>11</v>
      </c>
      <c r="N29" s="210"/>
      <c r="O29" s="209" t="s">
        <v>49</v>
      </c>
      <c r="P29" s="210"/>
      <c r="Q29" s="209" t="s">
        <v>10</v>
      </c>
      <c r="R29" s="210"/>
      <c r="S29" s="209" t="s">
        <v>11</v>
      </c>
      <c r="T29" s="210"/>
      <c r="U29" s="209" t="s">
        <v>49</v>
      </c>
      <c r="V29" s="217"/>
      <c r="W29" s="24"/>
    </row>
    <row r="30" spans="1:23" s="42" customFormat="1" ht="18.75" x14ac:dyDescent="0.15">
      <c r="A30" s="41"/>
      <c r="B30" s="99" t="s">
        <v>1</v>
      </c>
      <c r="C30" s="33">
        <v>0.43</v>
      </c>
      <c r="D30" s="37" t="s">
        <v>50</v>
      </c>
      <c r="E30" s="46"/>
      <c r="F30" s="21" t="s">
        <v>51</v>
      </c>
      <c r="G30" s="46"/>
      <c r="H30" s="21" t="s">
        <v>16</v>
      </c>
      <c r="I30" s="35" t="str">
        <f t="shared" ref="I30:I36" si="6">IF(E30="","",$C30*E30)</f>
        <v/>
      </c>
      <c r="J30" s="21" t="s">
        <v>52</v>
      </c>
      <c r="K30" s="46"/>
      <c r="L30" s="21" t="s">
        <v>53</v>
      </c>
      <c r="M30" s="46"/>
      <c r="N30" s="21" t="s">
        <v>16</v>
      </c>
      <c r="O30" s="35" t="str">
        <f t="shared" ref="O30:O36" si="7">IF(K30="","",$C30*K30)</f>
        <v/>
      </c>
      <c r="P30" s="21" t="s">
        <v>52</v>
      </c>
      <c r="Q30" s="46"/>
      <c r="R30" s="21" t="s">
        <v>53</v>
      </c>
      <c r="S30" s="46"/>
      <c r="T30" s="21" t="s">
        <v>16</v>
      </c>
      <c r="U30" s="35" t="str">
        <f t="shared" ref="U30:U36" si="8">IF(Q30="","",$C30*Q30)</f>
        <v/>
      </c>
      <c r="V30" s="100" t="s">
        <v>52</v>
      </c>
      <c r="W30" s="14"/>
    </row>
    <row r="31" spans="1:23" s="42" customFormat="1" ht="18.75" x14ac:dyDescent="0.15">
      <c r="A31" s="41"/>
      <c r="B31" s="99" t="s">
        <v>43</v>
      </c>
      <c r="C31" s="33">
        <v>2.2000000000000002</v>
      </c>
      <c r="D31" s="37" t="s">
        <v>54</v>
      </c>
      <c r="E31" s="47"/>
      <c r="F31" s="21" t="s">
        <v>55</v>
      </c>
      <c r="G31" s="46"/>
      <c r="H31" s="21" t="s">
        <v>16</v>
      </c>
      <c r="I31" s="35" t="str">
        <f t="shared" si="6"/>
        <v/>
      </c>
      <c r="J31" s="21" t="s">
        <v>52</v>
      </c>
      <c r="K31" s="47"/>
      <c r="L31" s="21" t="s">
        <v>55</v>
      </c>
      <c r="M31" s="46"/>
      <c r="N31" s="21" t="s">
        <v>16</v>
      </c>
      <c r="O31" s="35" t="str">
        <f t="shared" si="7"/>
        <v/>
      </c>
      <c r="P31" s="21" t="s">
        <v>52</v>
      </c>
      <c r="Q31" s="47"/>
      <c r="R31" s="21" t="s">
        <v>55</v>
      </c>
      <c r="S31" s="46"/>
      <c r="T31" s="21" t="s">
        <v>16</v>
      </c>
      <c r="U31" s="35" t="str">
        <f t="shared" si="8"/>
        <v/>
      </c>
      <c r="V31" s="100" t="s">
        <v>52</v>
      </c>
      <c r="W31" s="14"/>
    </row>
    <row r="32" spans="1:23" s="42" customFormat="1" ht="18.75" x14ac:dyDescent="0.15">
      <c r="A32" s="41"/>
      <c r="B32" s="99" t="s">
        <v>56</v>
      </c>
      <c r="C32" s="34">
        <v>6</v>
      </c>
      <c r="D32" s="37" t="s">
        <v>54</v>
      </c>
      <c r="E32" s="47"/>
      <c r="F32" s="21" t="s">
        <v>55</v>
      </c>
      <c r="G32" s="46"/>
      <c r="H32" s="21" t="s">
        <v>16</v>
      </c>
      <c r="I32" s="35" t="str">
        <f t="shared" si="6"/>
        <v/>
      </c>
      <c r="J32" s="21" t="s">
        <v>52</v>
      </c>
      <c r="K32" s="47"/>
      <c r="L32" s="21" t="s">
        <v>55</v>
      </c>
      <c r="M32" s="46"/>
      <c r="N32" s="21" t="s">
        <v>16</v>
      </c>
      <c r="O32" s="35" t="str">
        <f t="shared" si="7"/>
        <v/>
      </c>
      <c r="P32" s="21" t="s">
        <v>52</v>
      </c>
      <c r="Q32" s="47"/>
      <c r="R32" s="21" t="s">
        <v>55</v>
      </c>
      <c r="S32" s="46"/>
      <c r="T32" s="21" t="s">
        <v>16</v>
      </c>
      <c r="U32" s="35" t="str">
        <f t="shared" si="8"/>
        <v/>
      </c>
      <c r="V32" s="100" t="s">
        <v>52</v>
      </c>
      <c r="W32" s="14"/>
    </row>
    <row r="33" spans="1:23" s="42" customFormat="1" ht="18.75" x14ac:dyDescent="0.15">
      <c r="A33" s="41"/>
      <c r="B33" s="101" t="s">
        <v>3</v>
      </c>
      <c r="C33" s="39">
        <v>0.23</v>
      </c>
      <c r="D33" s="37" t="s">
        <v>57</v>
      </c>
      <c r="E33" s="23"/>
      <c r="F33" s="21" t="s">
        <v>58</v>
      </c>
      <c r="G33" s="30"/>
      <c r="H33" s="21" t="s">
        <v>16</v>
      </c>
      <c r="I33" s="35" t="str">
        <f t="shared" si="6"/>
        <v/>
      </c>
      <c r="J33" s="21" t="s">
        <v>52</v>
      </c>
      <c r="K33" s="23"/>
      <c r="L33" s="21" t="s">
        <v>55</v>
      </c>
      <c r="M33" s="30"/>
      <c r="N33" s="21" t="s">
        <v>16</v>
      </c>
      <c r="O33" s="35" t="str">
        <f t="shared" si="7"/>
        <v/>
      </c>
      <c r="P33" s="21" t="s">
        <v>52</v>
      </c>
      <c r="Q33" s="23"/>
      <c r="R33" s="21" t="s">
        <v>55</v>
      </c>
      <c r="S33" s="30"/>
      <c r="T33" s="21" t="s">
        <v>16</v>
      </c>
      <c r="U33" s="35" t="str">
        <f t="shared" si="8"/>
        <v/>
      </c>
      <c r="V33" s="100" t="s">
        <v>52</v>
      </c>
      <c r="W33" s="14"/>
    </row>
    <row r="34" spans="1:23" s="42" customFormat="1" ht="18.75" x14ac:dyDescent="0.15">
      <c r="A34" s="41"/>
      <c r="B34" s="101" t="s">
        <v>4</v>
      </c>
      <c r="C34" s="39">
        <v>2.5</v>
      </c>
      <c r="D34" s="37" t="s">
        <v>59</v>
      </c>
      <c r="E34" s="23"/>
      <c r="F34" s="44" t="s">
        <v>60</v>
      </c>
      <c r="G34" s="30"/>
      <c r="H34" s="21" t="s">
        <v>16</v>
      </c>
      <c r="I34" s="35" t="str">
        <f t="shared" si="6"/>
        <v/>
      </c>
      <c r="J34" s="21" t="s">
        <v>52</v>
      </c>
      <c r="K34" s="23"/>
      <c r="L34" s="44" t="s">
        <v>61</v>
      </c>
      <c r="M34" s="30"/>
      <c r="N34" s="21" t="s">
        <v>16</v>
      </c>
      <c r="O34" s="35" t="str">
        <f t="shared" si="7"/>
        <v/>
      </c>
      <c r="P34" s="21" t="s">
        <v>52</v>
      </c>
      <c r="Q34" s="23"/>
      <c r="R34" s="44" t="s">
        <v>61</v>
      </c>
      <c r="S34" s="30"/>
      <c r="T34" s="21" t="s">
        <v>16</v>
      </c>
      <c r="U34" s="35" t="str">
        <f t="shared" si="8"/>
        <v/>
      </c>
      <c r="V34" s="100" t="s">
        <v>52</v>
      </c>
      <c r="W34" s="14"/>
    </row>
    <row r="35" spans="1:23" s="42" customFormat="1" ht="18.75" x14ac:dyDescent="0.15">
      <c r="A35" s="41"/>
      <c r="B35" s="101" t="s">
        <v>44</v>
      </c>
      <c r="C35" s="39">
        <v>2.2999999999999998</v>
      </c>
      <c r="D35" s="37" t="s">
        <v>62</v>
      </c>
      <c r="E35" s="28"/>
      <c r="F35" s="44" t="s">
        <v>61</v>
      </c>
      <c r="G35" s="30"/>
      <c r="H35" s="21" t="s">
        <v>16</v>
      </c>
      <c r="I35" s="35" t="str">
        <f t="shared" si="6"/>
        <v/>
      </c>
      <c r="J35" s="21" t="s">
        <v>52</v>
      </c>
      <c r="K35" s="28"/>
      <c r="L35" s="44" t="s">
        <v>61</v>
      </c>
      <c r="M35" s="30"/>
      <c r="N35" s="21" t="s">
        <v>16</v>
      </c>
      <c r="O35" s="35" t="str">
        <f t="shared" si="7"/>
        <v/>
      </c>
      <c r="P35" s="21" t="s">
        <v>52</v>
      </c>
      <c r="Q35" s="28"/>
      <c r="R35" s="44" t="s">
        <v>61</v>
      </c>
      <c r="S35" s="30"/>
      <c r="T35" s="21" t="s">
        <v>16</v>
      </c>
      <c r="U35" s="35" t="str">
        <f t="shared" si="8"/>
        <v/>
      </c>
      <c r="V35" s="100" t="s">
        <v>52</v>
      </c>
      <c r="W35" s="14"/>
    </row>
    <row r="36" spans="1:23" s="42" customFormat="1" ht="19.5" thickBot="1" x14ac:dyDescent="0.2">
      <c r="A36" s="41"/>
      <c r="B36" s="102" t="s">
        <v>6</v>
      </c>
      <c r="C36" s="40">
        <v>2.6</v>
      </c>
      <c r="D36" s="38" t="s">
        <v>59</v>
      </c>
      <c r="E36" s="29"/>
      <c r="F36" s="45" t="s">
        <v>60</v>
      </c>
      <c r="G36" s="31"/>
      <c r="H36" s="27" t="s">
        <v>16</v>
      </c>
      <c r="I36" s="36" t="str">
        <f t="shared" si="6"/>
        <v/>
      </c>
      <c r="J36" s="27" t="s">
        <v>52</v>
      </c>
      <c r="K36" s="29"/>
      <c r="L36" s="45" t="s">
        <v>61</v>
      </c>
      <c r="M36" s="31"/>
      <c r="N36" s="27" t="s">
        <v>16</v>
      </c>
      <c r="O36" s="36" t="str">
        <f t="shared" si="7"/>
        <v/>
      </c>
      <c r="P36" s="27" t="s">
        <v>52</v>
      </c>
      <c r="Q36" s="29"/>
      <c r="R36" s="45" t="s">
        <v>61</v>
      </c>
      <c r="S36" s="31"/>
      <c r="T36" s="27" t="s">
        <v>16</v>
      </c>
      <c r="U36" s="36" t="str">
        <f t="shared" si="8"/>
        <v/>
      </c>
      <c r="V36" s="103" t="s">
        <v>52</v>
      </c>
      <c r="W36" s="14"/>
    </row>
    <row r="37" spans="1:23" s="42" customFormat="1" ht="18" customHeight="1" thickTop="1" thickBot="1" x14ac:dyDescent="0.2">
      <c r="A37" s="41"/>
      <c r="B37" s="211" t="s">
        <v>24</v>
      </c>
      <c r="C37" s="212"/>
      <c r="D37" s="213"/>
      <c r="E37" s="104"/>
      <c r="F37" s="105"/>
      <c r="G37" s="106">
        <f>SUM(G30:G36)</f>
        <v>0</v>
      </c>
      <c r="H37" s="107" t="s">
        <v>16</v>
      </c>
      <c r="I37" s="106">
        <f>SUM(I30:I36)</f>
        <v>0</v>
      </c>
      <c r="J37" s="107" t="s">
        <v>52</v>
      </c>
      <c r="K37" s="104"/>
      <c r="L37" s="105"/>
      <c r="M37" s="106">
        <f>SUM(M30:M36)</f>
        <v>0</v>
      </c>
      <c r="N37" s="107" t="s">
        <v>16</v>
      </c>
      <c r="O37" s="106">
        <f>SUM(O30:O36)</f>
        <v>0</v>
      </c>
      <c r="P37" s="107" t="s">
        <v>52</v>
      </c>
      <c r="Q37" s="104"/>
      <c r="R37" s="105"/>
      <c r="S37" s="106">
        <f>SUM(S30:S36)</f>
        <v>0</v>
      </c>
      <c r="T37" s="107" t="s">
        <v>16</v>
      </c>
      <c r="U37" s="106">
        <f>SUM(U30:U36)</f>
        <v>0</v>
      </c>
      <c r="V37" s="108" t="s">
        <v>52</v>
      </c>
      <c r="W37" s="26"/>
    </row>
    <row r="38" spans="1:23" s="42" customFormat="1" ht="18" customHeight="1" thickBot="1" x14ac:dyDescent="0.2">
      <c r="A38" s="41"/>
      <c r="B38" s="10"/>
      <c r="C38" s="10"/>
      <c r="D38" s="10"/>
      <c r="E38" s="10"/>
      <c r="F38" s="10"/>
      <c r="G38" s="32"/>
      <c r="H38" s="10"/>
      <c r="I38" s="10"/>
      <c r="J38" s="10"/>
      <c r="K38" s="10"/>
      <c r="L38" s="10"/>
      <c r="M38" s="32"/>
      <c r="N38" s="10"/>
      <c r="O38" s="10"/>
      <c r="P38" s="10"/>
      <c r="Q38" s="10"/>
      <c r="R38" s="10"/>
      <c r="S38" s="32"/>
      <c r="T38" s="10"/>
      <c r="U38" s="10"/>
      <c r="V38" s="10"/>
      <c r="W38" s="10"/>
    </row>
    <row r="39" spans="1:23" s="42" customFormat="1" ht="26.25" customHeight="1" x14ac:dyDescent="0.15">
      <c r="A39" s="41"/>
      <c r="B39" s="219" t="s">
        <v>12</v>
      </c>
      <c r="C39" s="97"/>
      <c r="D39" s="98"/>
      <c r="E39" s="214" t="s">
        <v>38</v>
      </c>
      <c r="F39" s="215"/>
      <c r="G39" s="215"/>
      <c r="H39" s="215"/>
      <c r="I39" s="215"/>
      <c r="J39" s="218"/>
      <c r="K39" s="214" t="s">
        <v>40</v>
      </c>
      <c r="L39" s="215"/>
      <c r="M39" s="215"/>
      <c r="N39" s="215"/>
      <c r="O39" s="215"/>
      <c r="P39" s="218"/>
      <c r="Q39" s="214" t="s">
        <v>42</v>
      </c>
      <c r="R39" s="215"/>
      <c r="S39" s="215"/>
      <c r="T39" s="215"/>
      <c r="U39" s="215"/>
      <c r="V39" s="216"/>
      <c r="W39" s="24"/>
    </row>
    <row r="40" spans="1:23" s="42" customFormat="1" ht="21" customHeight="1" x14ac:dyDescent="0.15">
      <c r="A40" s="41"/>
      <c r="B40" s="220"/>
      <c r="C40" s="209" t="s">
        <v>0</v>
      </c>
      <c r="D40" s="210"/>
      <c r="E40" s="209" t="s">
        <v>10</v>
      </c>
      <c r="F40" s="210"/>
      <c r="G40" s="209" t="s">
        <v>11</v>
      </c>
      <c r="H40" s="210"/>
      <c r="I40" s="209" t="s">
        <v>49</v>
      </c>
      <c r="J40" s="210"/>
      <c r="K40" s="209" t="s">
        <v>10</v>
      </c>
      <c r="L40" s="210"/>
      <c r="M40" s="209" t="s">
        <v>11</v>
      </c>
      <c r="N40" s="210"/>
      <c r="O40" s="209" t="s">
        <v>49</v>
      </c>
      <c r="P40" s="210"/>
      <c r="Q40" s="209" t="s">
        <v>10</v>
      </c>
      <c r="R40" s="210"/>
      <c r="S40" s="209" t="s">
        <v>11</v>
      </c>
      <c r="T40" s="210"/>
      <c r="U40" s="209" t="s">
        <v>49</v>
      </c>
      <c r="V40" s="217"/>
      <c r="W40" s="24"/>
    </row>
    <row r="41" spans="1:23" s="42" customFormat="1" ht="18.75" x14ac:dyDescent="0.15">
      <c r="A41" s="41"/>
      <c r="B41" s="99" t="s">
        <v>1</v>
      </c>
      <c r="C41" s="33">
        <v>0.43</v>
      </c>
      <c r="D41" s="37" t="s">
        <v>50</v>
      </c>
      <c r="E41" s="46"/>
      <c r="F41" s="21" t="s">
        <v>51</v>
      </c>
      <c r="G41" s="46"/>
      <c r="H41" s="21" t="s">
        <v>16</v>
      </c>
      <c r="I41" s="35" t="str">
        <f t="shared" ref="I41:I47" si="9">IF(E41="","",$C41*E41)</f>
        <v/>
      </c>
      <c r="J41" s="21" t="s">
        <v>52</v>
      </c>
      <c r="K41" s="46"/>
      <c r="L41" s="21" t="s">
        <v>53</v>
      </c>
      <c r="M41" s="46"/>
      <c r="N41" s="21" t="s">
        <v>16</v>
      </c>
      <c r="O41" s="35" t="str">
        <f t="shared" ref="O41:O47" si="10">IF(K41="","",$C41*K41)</f>
        <v/>
      </c>
      <c r="P41" s="21" t="s">
        <v>52</v>
      </c>
      <c r="Q41" s="46"/>
      <c r="R41" s="21" t="s">
        <v>53</v>
      </c>
      <c r="S41" s="46"/>
      <c r="T41" s="21" t="s">
        <v>16</v>
      </c>
      <c r="U41" s="35" t="str">
        <f t="shared" ref="U41:U47" si="11">IF(Q41="","",$C41*Q41)</f>
        <v/>
      </c>
      <c r="V41" s="100" t="s">
        <v>52</v>
      </c>
      <c r="W41" s="14"/>
    </row>
    <row r="42" spans="1:23" s="42" customFormat="1" ht="18.75" x14ac:dyDescent="0.15">
      <c r="A42" s="41"/>
      <c r="B42" s="99" t="s">
        <v>43</v>
      </c>
      <c r="C42" s="33">
        <v>2.2000000000000002</v>
      </c>
      <c r="D42" s="37" t="s">
        <v>54</v>
      </c>
      <c r="E42" s="47"/>
      <c r="F42" s="21" t="s">
        <v>55</v>
      </c>
      <c r="G42" s="46"/>
      <c r="H42" s="21" t="s">
        <v>16</v>
      </c>
      <c r="I42" s="35" t="str">
        <f t="shared" si="9"/>
        <v/>
      </c>
      <c r="J42" s="21" t="s">
        <v>52</v>
      </c>
      <c r="K42" s="47"/>
      <c r="L42" s="21" t="s">
        <v>55</v>
      </c>
      <c r="M42" s="46"/>
      <c r="N42" s="21" t="s">
        <v>16</v>
      </c>
      <c r="O42" s="35" t="str">
        <f t="shared" si="10"/>
        <v/>
      </c>
      <c r="P42" s="21" t="s">
        <v>52</v>
      </c>
      <c r="Q42" s="47"/>
      <c r="R42" s="21" t="s">
        <v>55</v>
      </c>
      <c r="S42" s="46"/>
      <c r="T42" s="21" t="s">
        <v>16</v>
      </c>
      <c r="U42" s="35" t="str">
        <f t="shared" si="11"/>
        <v/>
      </c>
      <c r="V42" s="100" t="s">
        <v>52</v>
      </c>
      <c r="W42" s="14"/>
    </row>
    <row r="43" spans="1:23" s="42" customFormat="1" ht="18.75" x14ac:dyDescent="0.15">
      <c r="A43" s="41"/>
      <c r="B43" s="99" t="s">
        <v>56</v>
      </c>
      <c r="C43" s="34">
        <v>6</v>
      </c>
      <c r="D43" s="37" t="s">
        <v>54</v>
      </c>
      <c r="E43" s="47"/>
      <c r="F43" s="21" t="s">
        <v>55</v>
      </c>
      <c r="G43" s="46"/>
      <c r="H43" s="21" t="s">
        <v>16</v>
      </c>
      <c r="I43" s="35" t="str">
        <f t="shared" si="9"/>
        <v/>
      </c>
      <c r="J43" s="21" t="s">
        <v>52</v>
      </c>
      <c r="K43" s="47"/>
      <c r="L43" s="21" t="s">
        <v>55</v>
      </c>
      <c r="M43" s="46"/>
      <c r="N43" s="21" t="s">
        <v>16</v>
      </c>
      <c r="O43" s="35" t="str">
        <f t="shared" si="10"/>
        <v/>
      </c>
      <c r="P43" s="21" t="s">
        <v>52</v>
      </c>
      <c r="Q43" s="47"/>
      <c r="R43" s="21" t="s">
        <v>55</v>
      </c>
      <c r="S43" s="46"/>
      <c r="T43" s="21" t="s">
        <v>16</v>
      </c>
      <c r="U43" s="35" t="str">
        <f t="shared" si="11"/>
        <v/>
      </c>
      <c r="V43" s="100" t="s">
        <v>52</v>
      </c>
      <c r="W43" s="14"/>
    </row>
    <row r="44" spans="1:23" s="42" customFormat="1" ht="18.75" x14ac:dyDescent="0.15">
      <c r="A44" s="41"/>
      <c r="B44" s="101" t="s">
        <v>3</v>
      </c>
      <c r="C44" s="39">
        <v>0.23</v>
      </c>
      <c r="D44" s="37" t="s">
        <v>57</v>
      </c>
      <c r="E44" s="23"/>
      <c r="F44" s="21" t="s">
        <v>58</v>
      </c>
      <c r="G44" s="30"/>
      <c r="H44" s="21" t="s">
        <v>16</v>
      </c>
      <c r="I44" s="35" t="str">
        <f t="shared" si="9"/>
        <v/>
      </c>
      <c r="J44" s="21" t="s">
        <v>52</v>
      </c>
      <c r="K44" s="23"/>
      <c r="L44" s="21" t="s">
        <v>55</v>
      </c>
      <c r="M44" s="30"/>
      <c r="N44" s="21" t="s">
        <v>16</v>
      </c>
      <c r="O44" s="35" t="str">
        <f t="shared" si="10"/>
        <v/>
      </c>
      <c r="P44" s="21" t="s">
        <v>52</v>
      </c>
      <c r="Q44" s="23"/>
      <c r="R44" s="21" t="s">
        <v>55</v>
      </c>
      <c r="S44" s="30"/>
      <c r="T44" s="21" t="s">
        <v>16</v>
      </c>
      <c r="U44" s="35" t="str">
        <f t="shared" si="11"/>
        <v/>
      </c>
      <c r="V44" s="100" t="s">
        <v>52</v>
      </c>
      <c r="W44" s="14"/>
    </row>
    <row r="45" spans="1:23" s="42" customFormat="1" ht="18.75" x14ac:dyDescent="0.15">
      <c r="A45" s="41"/>
      <c r="B45" s="101" t="s">
        <v>4</v>
      </c>
      <c r="C45" s="39">
        <v>2.5</v>
      </c>
      <c r="D45" s="37" t="s">
        <v>59</v>
      </c>
      <c r="E45" s="23"/>
      <c r="F45" s="44" t="s">
        <v>60</v>
      </c>
      <c r="G45" s="30"/>
      <c r="H45" s="21" t="s">
        <v>16</v>
      </c>
      <c r="I45" s="35" t="str">
        <f t="shared" si="9"/>
        <v/>
      </c>
      <c r="J45" s="21" t="s">
        <v>52</v>
      </c>
      <c r="K45" s="23"/>
      <c r="L45" s="44" t="s">
        <v>61</v>
      </c>
      <c r="M45" s="30"/>
      <c r="N45" s="21" t="s">
        <v>16</v>
      </c>
      <c r="O45" s="35" t="str">
        <f t="shared" si="10"/>
        <v/>
      </c>
      <c r="P45" s="21" t="s">
        <v>52</v>
      </c>
      <c r="Q45" s="23"/>
      <c r="R45" s="44" t="s">
        <v>61</v>
      </c>
      <c r="S45" s="30"/>
      <c r="T45" s="21" t="s">
        <v>16</v>
      </c>
      <c r="U45" s="35" t="str">
        <f t="shared" si="11"/>
        <v/>
      </c>
      <c r="V45" s="100" t="s">
        <v>52</v>
      </c>
      <c r="W45" s="14"/>
    </row>
    <row r="46" spans="1:23" s="42" customFormat="1" ht="18.75" x14ac:dyDescent="0.15">
      <c r="A46" s="41"/>
      <c r="B46" s="101" t="s">
        <v>44</v>
      </c>
      <c r="C46" s="39">
        <v>2.2999999999999998</v>
      </c>
      <c r="D46" s="37" t="s">
        <v>62</v>
      </c>
      <c r="E46" s="28"/>
      <c r="F46" s="44" t="s">
        <v>61</v>
      </c>
      <c r="G46" s="30"/>
      <c r="H46" s="21" t="s">
        <v>16</v>
      </c>
      <c r="I46" s="35" t="str">
        <f t="shared" si="9"/>
        <v/>
      </c>
      <c r="J46" s="21" t="s">
        <v>52</v>
      </c>
      <c r="K46" s="28"/>
      <c r="L46" s="44" t="s">
        <v>61</v>
      </c>
      <c r="M46" s="30"/>
      <c r="N46" s="21" t="s">
        <v>16</v>
      </c>
      <c r="O46" s="35" t="str">
        <f t="shared" si="10"/>
        <v/>
      </c>
      <c r="P46" s="21" t="s">
        <v>52</v>
      </c>
      <c r="Q46" s="28"/>
      <c r="R46" s="44" t="s">
        <v>61</v>
      </c>
      <c r="S46" s="30"/>
      <c r="T46" s="21" t="s">
        <v>16</v>
      </c>
      <c r="U46" s="35" t="str">
        <f t="shared" si="11"/>
        <v/>
      </c>
      <c r="V46" s="100" t="s">
        <v>52</v>
      </c>
      <c r="W46" s="14"/>
    </row>
    <row r="47" spans="1:23" s="42" customFormat="1" ht="19.5" thickBot="1" x14ac:dyDescent="0.2">
      <c r="A47" s="41"/>
      <c r="B47" s="102" t="s">
        <v>6</v>
      </c>
      <c r="C47" s="40">
        <v>2.6</v>
      </c>
      <c r="D47" s="38" t="s">
        <v>59</v>
      </c>
      <c r="E47" s="29"/>
      <c r="F47" s="45" t="s">
        <v>60</v>
      </c>
      <c r="G47" s="31"/>
      <c r="H47" s="27" t="s">
        <v>16</v>
      </c>
      <c r="I47" s="36" t="str">
        <f t="shared" si="9"/>
        <v/>
      </c>
      <c r="J47" s="27" t="s">
        <v>52</v>
      </c>
      <c r="K47" s="29"/>
      <c r="L47" s="45" t="s">
        <v>61</v>
      </c>
      <c r="M47" s="31"/>
      <c r="N47" s="27" t="s">
        <v>16</v>
      </c>
      <c r="O47" s="36" t="str">
        <f t="shared" si="10"/>
        <v/>
      </c>
      <c r="P47" s="27" t="s">
        <v>52</v>
      </c>
      <c r="Q47" s="29"/>
      <c r="R47" s="45" t="s">
        <v>61</v>
      </c>
      <c r="S47" s="31"/>
      <c r="T47" s="27" t="s">
        <v>16</v>
      </c>
      <c r="U47" s="36" t="str">
        <f t="shared" si="11"/>
        <v/>
      </c>
      <c r="V47" s="103" t="s">
        <v>52</v>
      </c>
      <c r="W47" s="14"/>
    </row>
    <row r="48" spans="1:23" s="42" customFormat="1" ht="18" customHeight="1" thickTop="1" thickBot="1" x14ac:dyDescent="0.2">
      <c r="A48" s="41"/>
      <c r="B48" s="211" t="s">
        <v>24</v>
      </c>
      <c r="C48" s="212"/>
      <c r="D48" s="213"/>
      <c r="E48" s="104"/>
      <c r="F48" s="105"/>
      <c r="G48" s="106">
        <f>SUM(G41:G47)</f>
        <v>0</v>
      </c>
      <c r="H48" s="107" t="s">
        <v>16</v>
      </c>
      <c r="I48" s="106">
        <f>SUM(I41:I47)</f>
        <v>0</v>
      </c>
      <c r="J48" s="107" t="s">
        <v>52</v>
      </c>
      <c r="K48" s="104"/>
      <c r="L48" s="105"/>
      <c r="M48" s="106">
        <f>SUM(M41:M47)</f>
        <v>0</v>
      </c>
      <c r="N48" s="107" t="s">
        <v>16</v>
      </c>
      <c r="O48" s="106">
        <f>SUM(O41:O47)</f>
        <v>0</v>
      </c>
      <c r="P48" s="107" t="s">
        <v>52</v>
      </c>
      <c r="Q48" s="104"/>
      <c r="R48" s="105"/>
      <c r="S48" s="106">
        <f>SUM(S41:S47)</f>
        <v>0</v>
      </c>
      <c r="T48" s="107" t="s">
        <v>16</v>
      </c>
      <c r="U48" s="106">
        <f>SUM(U41:U47)</f>
        <v>0</v>
      </c>
      <c r="V48" s="108" t="s">
        <v>52</v>
      </c>
      <c r="W48" s="26"/>
    </row>
    <row r="49" spans="1:23" s="42" customFormat="1" ht="18" customHeight="1" x14ac:dyDescent="0.15">
      <c r="A49" s="41"/>
      <c r="B49" s="10"/>
      <c r="C49" s="10"/>
      <c r="D49" s="10"/>
      <c r="E49" s="10"/>
      <c r="F49" s="10"/>
      <c r="G49" s="32"/>
      <c r="H49" s="10"/>
      <c r="I49" s="10"/>
      <c r="J49" s="10"/>
      <c r="K49" s="10"/>
      <c r="L49" s="10"/>
      <c r="M49" s="32"/>
      <c r="N49" s="10"/>
      <c r="O49" s="10"/>
      <c r="P49" s="10"/>
      <c r="Q49" s="10"/>
      <c r="R49" s="10"/>
      <c r="S49" s="32"/>
      <c r="T49" s="10"/>
      <c r="U49" s="10"/>
      <c r="V49" s="10"/>
      <c r="W49" s="10"/>
    </row>
    <row r="50" spans="1:23" s="42" customFormat="1" ht="18" customHeight="1" x14ac:dyDescent="0.15">
      <c r="B50" s="18"/>
      <c r="C50" s="18"/>
      <c r="D50" s="18"/>
    </row>
    <row r="51" spans="1:23" s="42" customFormat="1" ht="18" customHeight="1" x14ac:dyDescent="0.15"/>
    <row r="52" spans="1:23" s="42" customFormat="1" ht="18" customHeight="1" x14ac:dyDescent="0.15"/>
    <row r="53" spans="1:23" s="42" customFormat="1" ht="18" customHeight="1" x14ac:dyDescent="0.15"/>
    <row r="54" spans="1:23" s="42" customFormat="1" ht="18" customHeight="1" x14ac:dyDescent="0.15"/>
    <row r="55" spans="1:23" s="42" customFormat="1" ht="18" customHeight="1" x14ac:dyDescent="0.15"/>
    <row r="56" spans="1:23" s="42" customFormat="1" ht="18" customHeight="1" x14ac:dyDescent="0.15"/>
    <row r="57" spans="1:23" s="42" customFormat="1" x14ac:dyDescent="0.15"/>
    <row r="58" spans="1:23" s="42" customFormat="1" x14ac:dyDescent="0.15"/>
    <row r="59" spans="1:23" s="42" customFormat="1" x14ac:dyDescent="0.15"/>
    <row r="60" spans="1:23" s="42" customFormat="1" x14ac:dyDescent="0.15"/>
    <row r="61" spans="1:23" s="42" customFormat="1" x14ac:dyDescent="0.15"/>
    <row r="62" spans="1:23" s="42" customFormat="1" x14ac:dyDescent="0.15"/>
    <row r="63" spans="1:23" s="42" customFormat="1" x14ac:dyDescent="0.15"/>
    <row r="64" spans="1:23" s="42" customFormat="1" x14ac:dyDescent="0.15"/>
    <row r="65" s="42" customFormat="1" x14ac:dyDescent="0.15"/>
    <row r="66" s="42" customFormat="1" x14ac:dyDescent="0.15"/>
    <row r="67" s="42" customFormat="1" x14ac:dyDescent="0.15"/>
    <row r="68" s="42" customFormat="1" x14ac:dyDescent="0.15"/>
    <row r="69" s="42" customFormat="1" x14ac:dyDescent="0.15"/>
    <row r="70" s="42" customFormat="1" x14ac:dyDescent="0.15"/>
    <row r="71" s="42" customFormat="1" x14ac:dyDescent="0.15"/>
    <row r="72" s="42" customFormat="1" x14ac:dyDescent="0.15"/>
    <row r="73" s="42" customFormat="1" x14ac:dyDescent="0.15"/>
    <row r="74" s="42" customFormat="1" x14ac:dyDescent="0.15"/>
    <row r="75" s="42" customFormat="1" x14ac:dyDescent="0.15"/>
    <row r="76" s="42" customFormat="1" x14ac:dyDescent="0.15"/>
    <row r="77" s="42" customFormat="1" x14ac:dyDescent="0.15"/>
    <row r="78" s="42" customFormat="1" x14ac:dyDescent="0.15"/>
    <row r="79" s="42" customFormat="1" x14ac:dyDescent="0.15"/>
    <row r="80" s="42" customFormat="1" x14ac:dyDescent="0.15"/>
    <row r="81" s="42" customFormat="1" x14ac:dyDescent="0.15"/>
    <row r="82" s="42" customFormat="1" x14ac:dyDescent="0.15"/>
    <row r="83" s="42" customFormat="1" x14ac:dyDescent="0.15"/>
    <row r="84" s="42" customFormat="1" x14ac:dyDescent="0.15"/>
    <row r="85" s="42" customFormat="1" x14ac:dyDescent="0.15"/>
    <row r="86" s="42" customFormat="1" x14ac:dyDescent="0.15"/>
    <row r="87" s="42" customFormat="1" x14ac:dyDescent="0.15"/>
    <row r="88" s="42" customFormat="1" x14ac:dyDescent="0.15"/>
    <row r="89" s="42" customFormat="1" x14ac:dyDescent="0.15"/>
    <row r="90" s="42" customFormat="1" x14ac:dyDescent="0.15"/>
    <row r="91" s="42" customFormat="1" x14ac:dyDescent="0.15"/>
    <row r="92" s="42" customFormat="1" x14ac:dyDescent="0.15"/>
    <row r="93" s="42" customFormat="1" x14ac:dyDescent="0.15"/>
    <row r="94" s="42" customFormat="1" x14ac:dyDescent="0.15"/>
    <row r="95" s="42" customFormat="1" x14ac:dyDescent="0.15"/>
    <row r="96" s="42" customFormat="1" x14ac:dyDescent="0.15"/>
    <row r="97" s="42" customFormat="1" x14ac:dyDescent="0.15"/>
    <row r="98" s="42" customFormat="1" x14ac:dyDescent="0.15"/>
    <row r="99" s="42" customFormat="1" x14ac:dyDescent="0.15"/>
    <row r="100" s="42" customFormat="1" x14ac:dyDescent="0.15"/>
    <row r="101" s="42" customFormat="1" x14ac:dyDescent="0.15"/>
    <row r="102" s="42" customFormat="1" x14ac:dyDescent="0.15"/>
    <row r="103" s="42" customFormat="1" x14ac:dyDescent="0.15"/>
    <row r="104" s="42" customFormat="1" x14ac:dyDescent="0.15"/>
    <row r="105" s="42" customFormat="1" x14ac:dyDescent="0.15"/>
    <row r="106" s="42" customFormat="1" x14ac:dyDescent="0.15"/>
    <row r="107" s="42" customFormat="1" x14ac:dyDescent="0.15"/>
    <row r="108" s="42" customFormat="1" x14ac:dyDescent="0.15"/>
    <row r="109" s="42" customFormat="1" x14ac:dyDescent="0.15"/>
    <row r="110" s="42" customFormat="1" x14ac:dyDescent="0.15"/>
    <row r="111" s="42" customFormat="1" x14ac:dyDescent="0.15"/>
    <row r="112" s="42" customFormat="1" x14ac:dyDescent="0.15"/>
    <row r="113" s="42" customFormat="1" x14ac:dyDescent="0.15"/>
    <row r="114" s="42" customFormat="1" x14ac:dyDescent="0.15"/>
    <row r="115" s="42" customFormat="1" x14ac:dyDescent="0.15"/>
    <row r="116" s="42" customFormat="1" x14ac:dyDescent="0.15"/>
    <row r="117" s="42" customFormat="1" x14ac:dyDescent="0.15"/>
    <row r="118" s="42" customFormat="1" x14ac:dyDescent="0.15"/>
    <row r="119" s="42" customFormat="1" x14ac:dyDescent="0.15"/>
    <row r="120" s="42" customFormat="1" x14ac:dyDescent="0.15"/>
    <row r="121" s="42" customFormat="1" x14ac:dyDescent="0.15"/>
    <row r="122" s="42" customFormat="1" x14ac:dyDescent="0.15"/>
    <row r="123" s="42" customFormat="1" x14ac:dyDescent="0.15"/>
    <row r="124" s="42" customFormat="1" x14ac:dyDescent="0.15"/>
    <row r="125" s="42" customFormat="1" x14ac:dyDescent="0.15"/>
    <row r="126" s="42" customFormat="1" x14ac:dyDescent="0.15"/>
    <row r="127" s="42" customFormat="1" x14ac:dyDescent="0.15"/>
    <row r="128" s="42" customFormat="1" x14ac:dyDescent="0.15"/>
    <row r="129" s="42" customFormat="1" x14ac:dyDescent="0.15"/>
    <row r="130" s="42" customFormat="1" x14ac:dyDescent="0.15"/>
    <row r="131" s="42" customFormat="1" x14ac:dyDescent="0.15"/>
    <row r="132" s="42" customFormat="1" x14ac:dyDescent="0.15"/>
    <row r="133" s="42" customFormat="1" x14ac:dyDescent="0.15"/>
    <row r="134" s="42" customFormat="1" x14ac:dyDescent="0.15"/>
    <row r="135" s="42" customFormat="1" x14ac:dyDescent="0.15"/>
    <row r="136" s="42" customFormat="1" x14ac:dyDescent="0.15"/>
    <row r="137" s="42" customFormat="1" x14ac:dyDescent="0.15"/>
    <row r="138" s="42" customFormat="1" x14ac:dyDescent="0.15"/>
    <row r="139" s="42" customFormat="1" x14ac:dyDescent="0.15"/>
    <row r="140" s="42" customFormat="1" x14ac:dyDescent="0.15"/>
    <row r="141" s="42" customFormat="1" x14ac:dyDescent="0.15"/>
    <row r="142" s="42" customFormat="1" x14ac:dyDescent="0.15"/>
    <row r="143" s="42" customFormat="1" x14ac:dyDescent="0.15"/>
    <row r="144" s="42" customFormat="1" x14ac:dyDescent="0.15"/>
  </sheetData>
  <sheetProtection formatCells="0" selectLockedCells="1"/>
  <protectedRanges>
    <protectedRange sqref="I8:I15 O8:O15 U8:U15 U19:U26 O19:O26 I19:I26 U30:U37 O30:O37 I30:I37 I41:I48 O41:O48 U41:U48" name="範囲1"/>
  </protectedRanges>
  <mergeCells count="60">
    <mergeCell ref="Q6:V6"/>
    <mergeCell ref="Q7:R7"/>
    <mergeCell ref="S7:T7"/>
    <mergeCell ref="U7:V7"/>
    <mergeCell ref="E6:J6"/>
    <mergeCell ref="B15:D15"/>
    <mergeCell ref="B17:B18"/>
    <mergeCell ref="E17:J17"/>
    <mergeCell ref="K17:P17"/>
    <mergeCell ref="K6:P6"/>
    <mergeCell ref="K7:L7"/>
    <mergeCell ref="M7:N7"/>
    <mergeCell ref="O7:P7"/>
    <mergeCell ref="M18:N18"/>
    <mergeCell ref="O18:P18"/>
    <mergeCell ref="C7:D7"/>
    <mergeCell ref="E7:F7"/>
    <mergeCell ref="G7:H7"/>
    <mergeCell ref="I7:J7"/>
    <mergeCell ref="B6:B7"/>
    <mergeCell ref="Q17:V17"/>
    <mergeCell ref="C18:D18"/>
    <mergeCell ref="E18:F18"/>
    <mergeCell ref="G18:H18"/>
    <mergeCell ref="I18:J18"/>
    <mergeCell ref="K18:L18"/>
    <mergeCell ref="Q18:R18"/>
    <mergeCell ref="S18:T18"/>
    <mergeCell ref="U18:V18"/>
    <mergeCell ref="B26:D26"/>
    <mergeCell ref="B28:B29"/>
    <mergeCell ref="E28:J28"/>
    <mergeCell ref="K28:P28"/>
    <mergeCell ref="Q28:V28"/>
    <mergeCell ref="C29:D29"/>
    <mergeCell ref="E29:F29"/>
    <mergeCell ref="G29:H29"/>
    <mergeCell ref="I29:J29"/>
    <mergeCell ref="S29:T29"/>
    <mergeCell ref="U29:V29"/>
    <mergeCell ref="K29:L29"/>
    <mergeCell ref="M29:N29"/>
    <mergeCell ref="O29:P29"/>
    <mergeCell ref="Q29:R29"/>
    <mergeCell ref="B37:D37"/>
    <mergeCell ref="B39:B40"/>
    <mergeCell ref="E39:J39"/>
    <mergeCell ref="K39:P39"/>
    <mergeCell ref="Q39:V39"/>
    <mergeCell ref="C40:D40"/>
    <mergeCell ref="E40:F40"/>
    <mergeCell ref="G40:H40"/>
    <mergeCell ref="Q40:R40"/>
    <mergeCell ref="S40:T40"/>
    <mergeCell ref="U40:V40"/>
    <mergeCell ref="B48:D48"/>
    <mergeCell ref="I40:J40"/>
    <mergeCell ref="K40:L40"/>
    <mergeCell ref="M40:N40"/>
    <mergeCell ref="O40:P40"/>
  </mergeCells>
  <phoneticPr fontId="3"/>
  <conditionalFormatting sqref="S15 M15 O37 I15 O15 U15 O26 U26 G26 U37 G37 G15 S26 M26 I26 S37 M37 I37 S48 M48 I48 O48 U48 G48">
    <cfRule type="cellIs" dxfId="2" priority="1" stopIfTrue="1" operator="equal">
      <formula>0</formula>
    </cfRule>
  </conditionalFormatting>
  <dataValidations count="4">
    <dataValidation allowBlank="1" showInputMessage="1" showErrorMessage="1" prompt="入力はできません" sqref="B2:D2"/>
    <dataValidation allowBlank="1" showInputMessage="1" showErrorMessage="1" prompt="入力しないでください" sqref="C11:C14 C22:C25 C33:C36 C44:C47"/>
    <dataValidation allowBlank="1" showInputMessage="1" showErrorMessage="1" promptTitle="注意事項" prompt="①原則、有効桁数３桁以上で入力ください。_x000a_②小数第２位以下の数値を入力した場合は、端数まで表示させてください。" sqref="F12:F14 R12:R14 L12:L14 F23:F25 R23:R25 L23:L25 F34:F36 R34:R36 L34:L36 F45:F47 R45:R47 L45:L47"/>
    <dataValidation imeMode="disabled" allowBlank="1" showInputMessage="1" showErrorMessage="1" sqref="E8:E14 G8:G14 K41:K47 M8:M14 K8:K14 S8:S14 G41:G47 Q8:Q14 M41:M47 Q30:Q36 E19:E25 Q41:Q47 K19:K25 G19:G25 Q19:Q25 M19:M25 S41:S47 S19:S25 S30:S36 K30:K36 M30:M36 E30:E36 G30:G36 E41:E47"/>
  </dataValidations>
  <printOptions horizontalCentered="1" verticalCentered="1"/>
  <pageMargins left="0.59055118110236227" right="0.27559055118110237" top="0.33" bottom="0.31" header="0.15748031496062992" footer="0.15748031496062992"/>
  <pageSetup paperSize="9" scale="64"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GridLines="0" topLeftCell="B1" zoomScale="70" zoomScaleNormal="70" workbookViewId="0">
      <selection activeCell="P26" sqref="P26"/>
    </sheetView>
  </sheetViews>
  <sheetFormatPr defaultColWidth="9" defaultRowHeight="13.5" x14ac:dyDescent="0.15"/>
  <cols>
    <col min="1" max="1" width="2.625" style="42" customWidth="1"/>
    <col min="2" max="2" width="1.125" style="42" customWidth="1"/>
    <col min="3" max="3" width="11.625" style="42" customWidth="1"/>
    <col min="4" max="4" width="1.125" style="42" customWidth="1"/>
    <col min="5" max="16" width="9.625" style="42" customWidth="1"/>
    <col min="17" max="17" width="12.75" style="42" customWidth="1"/>
    <col min="18" max="18" width="1.25" style="42" customWidth="1"/>
    <col min="19" max="19" width="5.25" style="42" customWidth="1"/>
    <col min="20" max="20" width="23.875" style="42" customWidth="1"/>
    <col min="21" max="21" width="25.75" style="42" customWidth="1"/>
    <col min="22" max="22" width="5.25" style="42" customWidth="1"/>
    <col min="23" max="16384" width="9" style="42"/>
  </cols>
  <sheetData>
    <row r="1" spans="1:22" ht="12.75" customHeight="1" x14ac:dyDescent="0.15">
      <c r="A1" s="41"/>
      <c r="B1" s="10"/>
      <c r="C1" s="10"/>
      <c r="D1" s="10"/>
      <c r="E1" s="10"/>
      <c r="F1" s="10"/>
      <c r="G1" s="10"/>
      <c r="H1" s="10"/>
      <c r="I1" s="10"/>
      <c r="J1" s="10"/>
      <c r="K1" s="10"/>
      <c r="L1" s="10"/>
      <c r="M1" s="10"/>
      <c r="N1" s="10"/>
      <c r="O1" s="10"/>
      <c r="P1" s="10"/>
      <c r="Q1" s="10"/>
      <c r="R1" s="10"/>
      <c r="S1" s="10"/>
      <c r="T1" s="10"/>
      <c r="U1" s="10"/>
      <c r="V1" s="10"/>
    </row>
    <row r="2" spans="1:22" ht="36" customHeight="1" x14ac:dyDescent="0.15">
      <c r="A2" s="41"/>
      <c r="B2" s="146" t="s">
        <v>89</v>
      </c>
      <c r="C2" s="174" t="s">
        <v>98</v>
      </c>
      <c r="D2" s="22"/>
      <c r="E2" s="41"/>
      <c r="F2" s="41"/>
      <c r="G2" s="41"/>
      <c r="H2" s="41"/>
      <c r="I2" s="41"/>
      <c r="J2" s="48"/>
      <c r="K2" s="48"/>
      <c r="L2" s="41"/>
      <c r="M2" s="233"/>
      <c r="N2" s="233"/>
      <c r="O2" s="50"/>
      <c r="P2" s="232"/>
      <c r="Q2" s="232"/>
      <c r="R2" s="43"/>
      <c r="S2" s="43"/>
      <c r="T2" s="43"/>
      <c r="U2" s="43"/>
      <c r="V2" s="43"/>
    </row>
    <row r="3" spans="1:22" ht="6" customHeight="1" x14ac:dyDescent="0.15">
      <c r="A3" s="41"/>
      <c r="B3" s="11"/>
      <c r="C3" s="11"/>
      <c r="D3" s="11"/>
      <c r="E3" s="14"/>
      <c r="F3" s="14"/>
      <c r="G3" s="14"/>
      <c r="H3" s="14"/>
      <c r="I3" s="14"/>
      <c r="J3" s="14"/>
      <c r="K3" s="14"/>
      <c r="L3" s="14"/>
      <c r="M3" s="14"/>
      <c r="N3" s="14"/>
      <c r="O3" s="14"/>
      <c r="P3" s="14"/>
      <c r="Q3" s="43"/>
      <c r="R3" s="43"/>
      <c r="S3" s="14"/>
      <c r="T3" s="14"/>
      <c r="U3" s="14"/>
      <c r="V3" s="14"/>
    </row>
    <row r="4" spans="1:22" ht="18.75" customHeight="1" x14ac:dyDescent="0.15">
      <c r="A4" s="51"/>
      <c r="B4" s="43"/>
      <c r="C4" s="43"/>
      <c r="D4" s="43"/>
      <c r="E4" s="43"/>
      <c r="F4" s="43"/>
      <c r="G4" s="25"/>
      <c r="H4" s="43"/>
      <c r="I4" s="43"/>
      <c r="J4" s="43"/>
      <c r="K4" s="43"/>
      <c r="L4" s="43"/>
      <c r="M4" s="25"/>
      <c r="N4" s="43"/>
      <c r="O4" s="43"/>
      <c r="P4" s="43"/>
      <c r="Q4" s="43"/>
      <c r="R4" s="52"/>
      <c r="S4" s="66"/>
      <c r="T4" s="224" t="s">
        <v>80</v>
      </c>
      <c r="U4" s="225"/>
      <c r="V4" s="43"/>
    </row>
    <row r="5" spans="1:22" ht="18.75" x14ac:dyDescent="0.2">
      <c r="A5" s="51"/>
      <c r="B5" s="22" t="s">
        <v>81</v>
      </c>
      <c r="C5" s="22"/>
      <c r="D5" s="22"/>
      <c r="E5" s="43"/>
      <c r="F5" s="43"/>
      <c r="G5" s="25"/>
      <c r="H5" s="43"/>
      <c r="I5" s="43"/>
      <c r="J5" s="43"/>
      <c r="K5" s="43"/>
      <c r="L5" s="43"/>
      <c r="M5" s="25"/>
      <c r="N5" s="43"/>
      <c r="O5" s="43"/>
      <c r="P5" s="76" t="s">
        <v>99</v>
      </c>
      <c r="Q5" s="75" t="s">
        <v>45</v>
      </c>
      <c r="R5" s="53"/>
      <c r="S5" s="66"/>
      <c r="T5" s="225"/>
      <c r="U5" s="225"/>
      <c r="V5" s="43"/>
    </row>
    <row r="6" spans="1:22" ht="6" customHeight="1" thickBot="1" x14ac:dyDescent="0.2">
      <c r="A6" s="52"/>
      <c r="B6" s="11"/>
      <c r="C6" s="11"/>
      <c r="D6" s="11"/>
      <c r="E6" s="14"/>
      <c r="F6" s="14"/>
      <c r="G6" s="14"/>
      <c r="H6" s="14"/>
      <c r="I6" s="14"/>
      <c r="J6" s="14"/>
      <c r="K6" s="14"/>
      <c r="L6" s="14"/>
      <c r="M6" s="14"/>
      <c r="N6" s="14"/>
      <c r="O6" s="14"/>
      <c r="P6" s="14"/>
      <c r="Q6" s="14"/>
      <c r="R6" s="54"/>
      <c r="S6" s="66"/>
      <c r="T6" s="66"/>
      <c r="U6" s="66"/>
      <c r="V6" s="14"/>
    </row>
    <row r="7" spans="1:22" ht="30" customHeight="1" thickBot="1" x14ac:dyDescent="0.2">
      <c r="A7" s="51"/>
      <c r="B7" s="128"/>
      <c r="C7" s="129" t="s">
        <v>12</v>
      </c>
      <c r="D7" s="130"/>
      <c r="E7" s="131" t="s">
        <v>18</v>
      </c>
      <c r="F7" s="131" t="s">
        <v>20</v>
      </c>
      <c r="G7" s="131" t="s">
        <v>22</v>
      </c>
      <c r="H7" s="131" t="s">
        <v>25</v>
      </c>
      <c r="I7" s="131" t="s">
        <v>27</v>
      </c>
      <c r="J7" s="131" t="s">
        <v>29</v>
      </c>
      <c r="K7" s="131" t="s">
        <v>31</v>
      </c>
      <c r="L7" s="131" t="s">
        <v>33</v>
      </c>
      <c r="M7" s="131" t="s">
        <v>35</v>
      </c>
      <c r="N7" s="131" t="s">
        <v>37</v>
      </c>
      <c r="O7" s="131" t="s">
        <v>39</v>
      </c>
      <c r="P7" s="131" t="s">
        <v>41</v>
      </c>
      <c r="Q7" s="132" t="s">
        <v>24</v>
      </c>
      <c r="R7" s="55"/>
      <c r="S7" s="66"/>
      <c r="T7" s="115" t="s">
        <v>12</v>
      </c>
      <c r="U7" s="116" t="s">
        <v>76</v>
      </c>
      <c r="V7" s="24"/>
    </row>
    <row r="8" spans="1:22" ht="18" customHeight="1" thickTop="1" x14ac:dyDescent="0.15">
      <c r="A8" s="51"/>
      <c r="B8" s="242"/>
      <c r="C8" s="234" t="s">
        <v>1</v>
      </c>
      <c r="D8" s="133"/>
      <c r="E8" s="67" t="str">
        <f>IF('入力シート（2024年）'!$G$8="","",'入力シート（2024年）'!$G$8)</f>
        <v/>
      </c>
      <c r="F8" s="67" t="str">
        <f>IF('入力シート（2024年）'!$M$8="","",'入力シート（2024年）'!$M$8)</f>
        <v/>
      </c>
      <c r="G8" s="67" t="str">
        <f>IF('入力シート（2024年）'!$S$8="","",'入力シート（2024年）'!$S$8)</f>
        <v/>
      </c>
      <c r="H8" s="67" t="str">
        <f>IF('入力シート（2024年）'!$G$19="","",'入力シート（2024年）'!$G$19)</f>
        <v/>
      </c>
      <c r="I8" s="67" t="str">
        <f>IF('入力シート（2024年）'!$M$19="","",'入力シート（2024年）'!$M$19)</f>
        <v/>
      </c>
      <c r="J8" s="67" t="str">
        <f>IF('入力シート（2024年）'!$S$19="","",'入力シート（2024年）'!$S$19)</f>
        <v/>
      </c>
      <c r="K8" s="67" t="str">
        <f>IF('入力シート（2024年）'!$G$30="","",'入力シート（2024年）'!$G$30)</f>
        <v/>
      </c>
      <c r="L8" s="67" t="str">
        <f>IF('入力シート（2024年）'!$M$30="","",'入力シート（2024年）'!$M$30)</f>
        <v/>
      </c>
      <c r="M8" s="67" t="str">
        <f>IF('入力シート（2024年）'!$S$30="","",'入力シート（2024年）'!$S$30)</f>
        <v/>
      </c>
      <c r="N8" s="67" t="str">
        <f>IF('入力シート（2024年）'!$G$41="","",'入力シート（2024年）'!$G$41)</f>
        <v/>
      </c>
      <c r="O8" s="67" t="str">
        <f>IF('入力シート（2024年）'!$M$41="","",'入力シート（2024年）'!$M$41)</f>
        <v/>
      </c>
      <c r="P8" s="67" t="str">
        <f>IF('入力シート（2024年）'!$S$41="","",'入力シート（2024年）'!$S$41)</f>
        <v/>
      </c>
      <c r="Q8" s="68">
        <f t="shared" ref="Q8:Q21" si="0">SUM(E8:P8)</f>
        <v>0</v>
      </c>
      <c r="R8" s="56"/>
      <c r="S8" s="66"/>
      <c r="T8" s="226" t="s">
        <v>1</v>
      </c>
      <c r="U8" s="229">
        <v>140075</v>
      </c>
      <c r="V8" s="14"/>
    </row>
    <row r="9" spans="1:22" ht="18" customHeight="1" x14ac:dyDescent="0.15">
      <c r="A9" s="51"/>
      <c r="B9" s="220"/>
      <c r="C9" s="235"/>
      <c r="D9" s="126"/>
      <c r="E9" s="79" t="str">
        <f>IF('入力シート（2023年）'!$G$8="","",'入力シート（2023年）'!$G$8)</f>
        <v/>
      </c>
      <c r="F9" s="79" t="str">
        <f>IF('入力シート（2023年）'!$M$8="","",'入力シート（2023年）'!$M$8)</f>
        <v/>
      </c>
      <c r="G9" s="79" t="str">
        <f>IF('入力シート（2023年）'!$S$8="","",'入力シート（2023年）'!$S$8)</f>
        <v/>
      </c>
      <c r="H9" s="79" t="str">
        <f>IF('入力シート（2023年）'!$G$19="","",'入力シート（2023年）'!$G$19)</f>
        <v/>
      </c>
      <c r="I9" s="79" t="str">
        <f>IF('入力シート（2023年）'!$M$19="","",'入力シート（2023年）'!$M$19)</f>
        <v/>
      </c>
      <c r="J9" s="79" t="str">
        <f>IF('入力シート（2023年）'!$S$19="","",'入力シート（2023年）'!$S$19)</f>
        <v/>
      </c>
      <c r="K9" s="79" t="str">
        <f>IF('入力シート（2023年）'!$G$30="","",'入力シート（2023年）'!$G$30)</f>
        <v/>
      </c>
      <c r="L9" s="79" t="str">
        <f>IF('入力シート（2023年）'!$M$30="","",'入力シート（2023年）'!$M$30)</f>
        <v/>
      </c>
      <c r="M9" s="79" t="str">
        <f>IF('入力シート（2023年）'!$S$30="","",'入力シート（2023年）'!$S$30)</f>
        <v/>
      </c>
      <c r="N9" s="79" t="str">
        <f>IF('入力シート（2023年）'!$G$41="","",'入力シート（2023年）'!$G$41)</f>
        <v/>
      </c>
      <c r="O9" s="79" t="str">
        <f>IF('入力シート（2023年）'!$M$41="","",'入力シート（2023年）'!$M$41)</f>
        <v/>
      </c>
      <c r="P9" s="79" t="str">
        <f>IF('入力シート（2023年）'!$S$41="","",'入力シート（2023年）'!$S$41)</f>
        <v/>
      </c>
      <c r="Q9" s="80">
        <f t="shared" si="0"/>
        <v>0</v>
      </c>
      <c r="R9" s="56"/>
      <c r="S9" s="66"/>
      <c r="T9" s="227"/>
      <c r="U9" s="230"/>
      <c r="V9" s="14"/>
    </row>
    <row r="10" spans="1:22" ht="18" customHeight="1" x14ac:dyDescent="0.15">
      <c r="A10" s="51"/>
      <c r="B10" s="99"/>
      <c r="C10" s="234" t="s">
        <v>43</v>
      </c>
      <c r="D10" s="133"/>
      <c r="E10" s="67" t="str">
        <f>IF('入力シート（2024年）'!$G$9="","",'入力シート（2024年）'!$G$9)</f>
        <v/>
      </c>
      <c r="F10" s="67" t="str">
        <f>IF('入力シート（2024年）'!$M$9="","",'入力シート（2024年）'!$M$9)</f>
        <v/>
      </c>
      <c r="G10" s="67" t="str">
        <f>IF('入力シート（2024年）'!$S$9="","",'入力シート（2024年）'!$S$9)</f>
        <v/>
      </c>
      <c r="H10" s="67" t="str">
        <f>IF('入力シート（2024年）'!$G$20="","",'入力シート（2024年）'!$G$20)</f>
        <v/>
      </c>
      <c r="I10" s="67" t="str">
        <f>IF('入力シート（2024年）'!$M$20="","",'入力シート（2024年）'!$M$20)</f>
        <v/>
      </c>
      <c r="J10" s="67" t="str">
        <f>IF('入力シート（2024年）'!$S$20="","",'入力シート（2024年）'!$S$20)</f>
        <v/>
      </c>
      <c r="K10" s="67" t="str">
        <f>IF('入力シート（2024年）'!$G$31="","",'入力シート（2024年）'!$G$31)</f>
        <v/>
      </c>
      <c r="L10" s="67" t="str">
        <f>IF('入力シート（2024年）'!$M$31="","",'入力シート（2024年）'!$M$31)</f>
        <v/>
      </c>
      <c r="M10" s="67" t="str">
        <f>IF('入力シート（2024年）'!$S$31="","",'入力シート（2024年）'!$S$31)</f>
        <v/>
      </c>
      <c r="N10" s="67" t="str">
        <f>IF('入力シート（2024年）'!$G$42="","",'入力シート（2024年）'!$G$42)</f>
        <v/>
      </c>
      <c r="O10" s="67" t="str">
        <f>IF('入力シート（2024年）'!$M$42="","",'入力シート（2024年）'!$M$42)</f>
        <v/>
      </c>
      <c r="P10" s="67" t="str">
        <f>IF('入力シート（2024年）'!$S$42="","",'入力シート（2024年）'!$S$42)</f>
        <v/>
      </c>
      <c r="Q10" s="68">
        <f t="shared" si="0"/>
        <v>0</v>
      </c>
      <c r="R10" s="56"/>
      <c r="S10" s="66"/>
      <c r="T10" s="228" t="s">
        <v>77</v>
      </c>
      <c r="U10" s="231">
        <v>12550</v>
      </c>
      <c r="V10" s="14"/>
    </row>
    <row r="11" spans="1:22" ht="18" customHeight="1" x14ac:dyDescent="0.15">
      <c r="A11" s="51"/>
      <c r="B11" s="123"/>
      <c r="C11" s="235"/>
      <c r="D11" s="126"/>
      <c r="E11" s="79" t="str">
        <f>IF('入力シート（2023年）'!$G$9="","",'入力シート（2023年）'!$G$9)</f>
        <v/>
      </c>
      <c r="F11" s="79" t="str">
        <f>IF('入力シート（2023年）'!$M$9="","",'入力シート（2023年）'!$M$9)</f>
        <v/>
      </c>
      <c r="G11" s="79" t="str">
        <f>IF('入力シート（2023年）'!$S$9="","",'入力シート（2023年）'!$S$9)</f>
        <v/>
      </c>
      <c r="H11" s="79" t="str">
        <f>IF('入力シート（2023年）'!$G$20="","",'入力シート（2023年）'!$G$20)</f>
        <v/>
      </c>
      <c r="I11" s="79" t="str">
        <f>IF('入力シート（2023年）'!$M$20="","",'入力シート（2023年）'!$M$20)</f>
        <v/>
      </c>
      <c r="J11" s="79" t="str">
        <f>IF('入力シート（2023年）'!$S$20="","",'入力シート（2023年）'!$S$20)</f>
        <v/>
      </c>
      <c r="K11" s="79" t="str">
        <f>IF('入力シート（2023年）'!$G$31="","",'入力シート（2023年）'!$G$31)</f>
        <v/>
      </c>
      <c r="L11" s="79" t="str">
        <f>IF('入力シート（2023年）'!$M$31="","",'入力シート（2023年）'!$M$31)</f>
        <v/>
      </c>
      <c r="M11" s="79" t="str">
        <f>IF('入力シート（2023年）'!$S$31="","",'入力シート（2023年）'!$S$31)</f>
        <v/>
      </c>
      <c r="N11" s="79" t="str">
        <f>IF('入力シート（2023年）'!$G$42="","",'入力シート（2023年）'!$G$42)</f>
        <v/>
      </c>
      <c r="O11" s="79" t="str">
        <f>IF('入力シート（2023年）'!$M$42="","",'入力シート（2023年）'!$M$42)</f>
        <v/>
      </c>
      <c r="P11" s="79" t="str">
        <f>IF('入力シート（2023年）'!$S$42="","",'入力シート（2023年）'!$S$42)</f>
        <v/>
      </c>
      <c r="Q11" s="80">
        <f t="shared" si="0"/>
        <v>0</v>
      </c>
      <c r="R11" s="56"/>
      <c r="S11" s="66"/>
      <c r="T11" s="227"/>
      <c r="U11" s="230"/>
      <c r="V11" s="14"/>
    </row>
    <row r="12" spans="1:22" ht="18" customHeight="1" x14ac:dyDescent="0.15">
      <c r="A12" s="51"/>
      <c r="B12" s="99"/>
      <c r="C12" s="234" t="s">
        <v>63</v>
      </c>
      <c r="D12" s="133"/>
      <c r="E12" s="67" t="str">
        <f>IF('入力シート（2024年）'!$G$10="","",'入力シート（2024年）'!$G$10)</f>
        <v/>
      </c>
      <c r="F12" s="67" t="str">
        <f>IF('入力シート（2024年）'!$M$10="","",'入力シート（2024年）'!$M$10)</f>
        <v/>
      </c>
      <c r="G12" s="67" t="str">
        <f>IF('入力シート（2024年）'!$S$10="","",'入力シート（2024年）'!$S$10)</f>
        <v/>
      </c>
      <c r="H12" s="67" t="str">
        <f>IF('入力シート（2024年）'!$G$21="","",'入力シート（2024年）'!$G$21)</f>
        <v/>
      </c>
      <c r="I12" s="67" t="str">
        <f>IF('入力シート（2024年）'!$M$21="","",'入力シート（2024年）'!$M$21)</f>
        <v/>
      </c>
      <c r="J12" s="67" t="str">
        <f>IF('入力シート（2024年）'!$S$21="","",'入力シート（2024年）'!$S$21)</f>
        <v/>
      </c>
      <c r="K12" s="67" t="str">
        <f>IF('入力シート（2024年）'!$G$32="","",'入力シート（2024年）'!$G$32)</f>
        <v/>
      </c>
      <c r="L12" s="67" t="str">
        <f>IF('入力シート（2024年）'!$M$32="","",'入力シート（2024年）'!$M$32)</f>
        <v/>
      </c>
      <c r="M12" s="67" t="str">
        <f>IF('入力シート（2024年）'!$S$32="","",'入力シート（2024年）'!$S$32)</f>
        <v/>
      </c>
      <c r="N12" s="67" t="str">
        <f>IF('入力シート（2024年）'!$G$43="","",'入力シート（2024年）'!$G$43)</f>
        <v/>
      </c>
      <c r="O12" s="67" t="str">
        <f>IF('入力シート（2024年）'!$M$43="","",'入力シート（2024年）'!$M$43)</f>
        <v/>
      </c>
      <c r="P12" s="67" t="str">
        <f>IF('入力シート（2024年）'!$S$43="","",'入力シート（2024年）'!$S$43)</f>
        <v/>
      </c>
      <c r="Q12" s="68">
        <f t="shared" si="0"/>
        <v>0</v>
      </c>
      <c r="R12" s="56"/>
      <c r="S12" s="66"/>
      <c r="T12" s="228" t="s">
        <v>78</v>
      </c>
      <c r="U12" s="231">
        <v>26608</v>
      </c>
      <c r="V12" s="14"/>
    </row>
    <row r="13" spans="1:22" ht="18" customHeight="1" x14ac:dyDescent="0.15">
      <c r="A13" s="51"/>
      <c r="B13" s="123"/>
      <c r="C13" s="235"/>
      <c r="D13" s="126"/>
      <c r="E13" s="79" t="str">
        <f>IF('入力シート（2023年）'!$G$10="","",'入力シート（2023年）'!$G$10)</f>
        <v/>
      </c>
      <c r="F13" s="79" t="str">
        <f>IF('入力シート（2023年）'!$M$10="","",'入力シート（2023年）'!$M$10)</f>
        <v/>
      </c>
      <c r="G13" s="79" t="str">
        <f>IF('入力シート（2023年）'!$S$10="","",'入力シート（2023年）'!$S$10)</f>
        <v/>
      </c>
      <c r="H13" s="79" t="str">
        <f>IF('入力シート（2023年）'!$G$21="","",'入力シート（2023年）'!$G$21)</f>
        <v/>
      </c>
      <c r="I13" s="79" t="str">
        <f>IF('入力シート（2023年）'!$M$21="","",'入力シート（2023年）'!$M$21)</f>
        <v/>
      </c>
      <c r="J13" s="79" t="str">
        <f>IF('入力シート（2023年）'!$S$21="","",'入力シート（2023年）'!$S$21)</f>
        <v/>
      </c>
      <c r="K13" s="79" t="str">
        <f>IF('入力シート（2023年）'!$G$32="","",'入力シート（2023年）'!$G$32)</f>
        <v/>
      </c>
      <c r="L13" s="79" t="str">
        <f>IF('入力シート（2023年）'!$M$32="","",'入力シート（2023年）'!$M$32)</f>
        <v/>
      </c>
      <c r="M13" s="79" t="str">
        <f>IF('入力シート（2023年）'!$S$32="","",'入力シート（2023年）'!$S$32)</f>
        <v/>
      </c>
      <c r="N13" s="79" t="str">
        <f>IF('入力シート（2023年）'!$G$43="","",'入力シート（2023年）'!$G$43)</f>
        <v/>
      </c>
      <c r="O13" s="79" t="str">
        <f>IF('入力シート（2023年）'!$M$43="","",'入力シート（2023年）'!$M$43)</f>
        <v/>
      </c>
      <c r="P13" s="79" t="str">
        <f>IF('入力シート（2023年）'!$S$43="","",'入力シート（2023年）'!$S$43)</f>
        <v/>
      </c>
      <c r="Q13" s="80">
        <f t="shared" si="0"/>
        <v>0</v>
      </c>
      <c r="R13" s="56"/>
      <c r="S13" s="66"/>
      <c r="T13" s="227"/>
      <c r="U13" s="230"/>
      <c r="V13" s="14"/>
    </row>
    <row r="14" spans="1:22" ht="18" customHeight="1" x14ac:dyDescent="0.15">
      <c r="A14" s="51"/>
      <c r="B14" s="99"/>
      <c r="C14" s="234" t="s">
        <v>3</v>
      </c>
      <c r="D14" s="133"/>
      <c r="E14" s="67" t="str">
        <f>IF('入力シート（2024年）'!$G$11="","",'入力シート（2024年）'!$G$11)</f>
        <v/>
      </c>
      <c r="F14" s="67" t="str">
        <f>IF('入力シート（2024年）'!$M$11="","",'入力シート（2024年）'!$M$11)</f>
        <v/>
      </c>
      <c r="G14" s="67" t="str">
        <f>IF('入力シート（2024年）'!$S$11="","",'入力シート（2024年）'!$S$11)</f>
        <v/>
      </c>
      <c r="H14" s="67" t="str">
        <f>IF('入力シート（2024年）'!$G$22="","",'入力シート（2024年）'!$G$22)</f>
        <v/>
      </c>
      <c r="I14" s="67" t="str">
        <f>IF('入力シート（2024年）'!$M$22="","",'入力シート（2024年）'!$M$22)</f>
        <v/>
      </c>
      <c r="J14" s="67" t="str">
        <f>IF('入力シート（2024年）'!$S$22="","",'入力シート（2024年）'!$S$22)</f>
        <v/>
      </c>
      <c r="K14" s="67" t="str">
        <f>IF('入力シート（2024年）'!$G$33="","",'入力シート（2024年）'!$G$33)</f>
        <v/>
      </c>
      <c r="L14" s="67" t="str">
        <f>IF('入力シート（2024年）'!$M$33="","",'入力シート（2024年）'!$M$33)</f>
        <v/>
      </c>
      <c r="M14" s="67" t="str">
        <f>IF('入力シート（2024年）'!$S$33="","",'入力シート（2024年）'!$S$33)</f>
        <v/>
      </c>
      <c r="N14" s="67" t="str">
        <f>IF('入力シート（2024年）'!$G$44="","",'入力シート（2024年）'!$G$44)</f>
        <v/>
      </c>
      <c r="O14" s="67" t="str">
        <f>IF('入力シート（2024年）'!$M$44="","",'入力シート（2024年）'!$M$44)</f>
        <v/>
      </c>
      <c r="P14" s="67" t="str">
        <f>IF('入力シート（2024年）'!$S$44="","",'入力シート（2024年）'!$S$44)</f>
        <v/>
      </c>
      <c r="Q14" s="68">
        <f t="shared" si="0"/>
        <v>0</v>
      </c>
      <c r="R14" s="56"/>
      <c r="S14" s="66"/>
      <c r="T14" s="228" t="s">
        <v>3</v>
      </c>
      <c r="U14" s="231">
        <v>51476</v>
      </c>
      <c r="V14" s="14"/>
    </row>
    <row r="15" spans="1:22" ht="18" customHeight="1" x14ac:dyDescent="0.15">
      <c r="A15" s="51"/>
      <c r="B15" s="123"/>
      <c r="C15" s="235"/>
      <c r="D15" s="126"/>
      <c r="E15" s="79" t="str">
        <f>IF('入力シート（2023年）'!$G$11="","",'入力シート（2023年）'!$G$11)</f>
        <v/>
      </c>
      <c r="F15" s="79" t="str">
        <f>IF('入力シート（2023年）'!$M$11="","",'入力シート（2023年）'!$M$11)</f>
        <v/>
      </c>
      <c r="G15" s="79" t="str">
        <f>IF('入力シート（2023年）'!$S$11="","",'入力シート（2023年）'!$S$11)</f>
        <v/>
      </c>
      <c r="H15" s="79" t="str">
        <f>IF('入力シート（2023年）'!$G$22="","",'入力シート（2023年）'!$G$22)</f>
        <v/>
      </c>
      <c r="I15" s="79" t="str">
        <f>IF('入力シート（2023年）'!$M$22="","",'入力シート（2023年）'!$M$22)</f>
        <v/>
      </c>
      <c r="J15" s="79" t="str">
        <f>IF('入力シート（2023年）'!$S$22="","",'入力シート（2023年）'!$S$22)</f>
        <v/>
      </c>
      <c r="K15" s="79" t="str">
        <f>IF('入力シート（2023年）'!$G$33="","",'入力シート（2023年）'!$G$33)</f>
        <v/>
      </c>
      <c r="L15" s="79" t="str">
        <f>IF('入力シート（2023年）'!$M$33="","",'入力シート（2023年）'!$M$33)</f>
        <v/>
      </c>
      <c r="M15" s="79" t="str">
        <f>IF('入力シート（2023年）'!$S$33="","",'入力シート（2023年）'!$S$33)</f>
        <v/>
      </c>
      <c r="N15" s="79" t="str">
        <f>IF('入力シート（2023年）'!$G$44="","",'入力シート（2023年）'!$G$44)</f>
        <v/>
      </c>
      <c r="O15" s="79" t="str">
        <f>IF('入力シート（2023年）'!$M$44="","",'入力シート（2023年）'!$M$44)</f>
        <v/>
      </c>
      <c r="P15" s="79" t="str">
        <f>IF('入力シート（2023年）'!$S$44="","",'入力シート（2023年）'!$S$44)</f>
        <v/>
      </c>
      <c r="Q15" s="80">
        <f t="shared" si="0"/>
        <v>0</v>
      </c>
      <c r="R15" s="56"/>
      <c r="S15" s="66"/>
      <c r="T15" s="227"/>
      <c r="U15" s="230"/>
      <c r="V15" s="14"/>
    </row>
    <row r="16" spans="1:22" ht="18" customHeight="1" x14ac:dyDescent="0.15">
      <c r="A16" s="51"/>
      <c r="B16" s="99"/>
      <c r="C16" s="234" t="s">
        <v>4</v>
      </c>
      <c r="D16" s="133"/>
      <c r="E16" s="67" t="str">
        <f>IF('入力シート（2024年）'!$G$12="","",'入力シート（2024年）'!$G$12)</f>
        <v/>
      </c>
      <c r="F16" s="67" t="str">
        <f>IF('入力シート（2024年）'!$M$12="","",'入力シート（2024年）'!$M$12)</f>
        <v/>
      </c>
      <c r="G16" s="67" t="str">
        <f>IF('入力シート（2024年）'!$S$12="","",'入力シート（2024年）'!$S$12)</f>
        <v/>
      </c>
      <c r="H16" s="67" t="str">
        <f>IF('入力シート（2024年）'!$G$23="","",'入力シート（2024年）'!$G$23)</f>
        <v/>
      </c>
      <c r="I16" s="67" t="str">
        <f>IF('入力シート（2024年）'!$M$23="","",'入力シート（2024年）'!$M$23)</f>
        <v/>
      </c>
      <c r="J16" s="67" t="str">
        <f>IF('入力シート（2024年）'!$S$23="","",'入力シート（2024年）'!$S$23)</f>
        <v/>
      </c>
      <c r="K16" s="67" t="str">
        <f>IF('入力シート（2024年）'!$G$34="","",'入力シート（2024年）'!$G$34)</f>
        <v/>
      </c>
      <c r="L16" s="67" t="str">
        <f>IF('入力シート（2024年）'!$M$34="","",'入力シート（2024年）'!$M$34)</f>
        <v/>
      </c>
      <c r="M16" s="67" t="str">
        <f>IF('入力シート（2024年）'!$S$34="","",'入力シート（2024年）'!$S$34)</f>
        <v/>
      </c>
      <c r="N16" s="67" t="str">
        <f>IF('入力シート（2024年）'!$G$45="","",'入力シート（2024年）'!$G$45)</f>
        <v/>
      </c>
      <c r="O16" s="67" t="str">
        <f>IF('入力シート（2024年）'!$M$45="","",'入力シート（2024年）'!$M$45)</f>
        <v/>
      </c>
      <c r="P16" s="67" t="str">
        <f>IF('入力シート（2024年）'!$S$45="","",'入力シート（2024年）'!$S$45)</f>
        <v/>
      </c>
      <c r="Q16" s="68">
        <f t="shared" si="0"/>
        <v>0</v>
      </c>
      <c r="R16" s="56"/>
      <c r="S16" s="66"/>
      <c r="T16" s="228" t="s">
        <v>4</v>
      </c>
      <c r="U16" s="231">
        <v>9349</v>
      </c>
      <c r="V16" s="14"/>
    </row>
    <row r="17" spans="1:22" ht="18" customHeight="1" x14ac:dyDescent="0.15">
      <c r="A17" s="51"/>
      <c r="B17" s="123"/>
      <c r="C17" s="235"/>
      <c r="D17" s="126"/>
      <c r="E17" s="79" t="str">
        <f>IF('入力シート（2023年）'!$G$12="","",'入力シート（2023年）'!$G$12)</f>
        <v/>
      </c>
      <c r="F17" s="79" t="str">
        <f>IF('入力シート（2023年）'!$M$12="","",'入力シート（2023年）'!$M$12)</f>
        <v/>
      </c>
      <c r="G17" s="79" t="str">
        <f>IF('入力シート（2023年）'!$S$12="","",'入力シート（2023年）'!$S$12)</f>
        <v/>
      </c>
      <c r="H17" s="79" t="str">
        <f>IF('入力シート（2023年）'!$G$23="","",'入力シート（2023年）'!$G$23)</f>
        <v/>
      </c>
      <c r="I17" s="79" t="str">
        <f>IF('入力シート（2023年）'!$M$23="","",'入力シート（2023年）'!$M$23)</f>
        <v/>
      </c>
      <c r="J17" s="79" t="str">
        <f>IF('入力シート（2023年）'!$S$23="","",'入力シート（2023年）'!$S$23)</f>
        <v/>
      </c>
      <c r="K17" s="79" t="str">
        <f>IF('入力シート（2023年）'!$G$34="","",'入力シート（2023年）'!$G$34)</f>
        <v/>
      </c>
      <c r="L17" s="79" t="str">
        <f>IF('入力シート（2023年）'!$M$34="","",'入力シート（2023年）'!$M$34)</f>
        <v/>
      </c>
      <c r="M17" s="79" t="str">
        <f>IF('入力シート（2023年）'!$S$34="","",'入力シート（2023年）'!$S$34)</f>
        <v/>
      </c>
      <c r="N17" s="79" t="str">
        <f>IF('入力シート（2023年）'!$G$45="","",'入力シート（2023年）'!$G$45)</f>
        <v/>
      </c>
      <c r="O17" s="79" t="str">
        <f>IF('入力シート（2023年）'!$M$45="","",'入力シート（2023年）'!$M$45)</f>
        <v/>
      </c>
      <c r="P17" s="79" t="str">
        <f>IF('入力シート（2023年）'!$S$45="","",'入力シート（2023年）'!$S$45)</f>
        <v/>
      </c>
      <c r="Q17" s="80">
        <f t="shared" si="0"/>
        <v>0</v>
      </c>
      <c r="R17" s="56"/>
      <c r="S17" s="66"/>
      <c r="T17" s="227"/>
      <c r="U17" s="230"/>
      <c r="V17" s="14"/>
    </row>
    <row r="18" spans="1:22" ht="18" customHeight="1" x14ac:dyDescent="0.15">
      <c r="A18" s="51"/>
      <c r="B18" s="99"/>
      <c r="C18" s="234" t="s">
        <v>44</v>
      </c>
      <c r="D18" s="133"/>
      <c r="E18" s="67" t="str">
        <f>IF('入力シート（2024年）'!$G$13="","",'入力シート（2024年）'!$G$13)</f>
        <v/>
      </c>
      <c r="F18" s="67" t="str">
        <f>IF('入力シート（2024年）'!$M$13="","",'入力シート（2024年）'!$M$13)</f>
        <v/>
      </c>
      <c r="G18" s="67" t="str">
        <f>IF('入力シート（2024年）'!$S$13="","",'入力シート（2024年）'!$S$13)</f>
        <v/>
      </c>
      <c r="H18" s="67" t="str">
        <f>IF('入力シート（2024年）'!$G$24="","",'入力シート（2024年）'!$G$24)</f>
        <v/>
      </c>
      <c r="I18" s="67" t="str">
        <f>IF('入力シート（2024年）'!$M$24="","",'入力シート（2024年）'!$M$24)</f>
        <v/>
      </c>
      <c r="J18" s="67" t="str">
        <f>IF('入力シート（2024年）'!$S$24="","",'入力シート（2024年）'!$S$24)</f>
        <v/>
      </c>
      <c r="K18" s="67" t="str">
        <f>IF('入力シート（2024年）'!$G$35="","",'入力シート（2024年）'!$G$35)</f>
        <v/>
      </c>
      <c r="L18" s="67" t="str">
        <f>IF('入力シート（2024年）'!$M$35="","",'入力シート（2024年）'!$M$35)</f>
        <v/>
      </c>
      <c r="M18" s="67" t="str">
        <f>IF('入力シート（2024年）'!$S$35="","",'入力シート（2024年）'!$S$35)</f>
        <v/>
      </c>
      <c r="N18" s="67" t="str">
        <f>IF('入力シート（2024年）'!$G$46="","",'入力シート（2024年）'!$G$46)</f>
        <v/>
      </c>
      <c r="O18" s="67" t="str">
        <f>IF('入力シート（2024年）'!$M$46="","",'入力シート（2024年）'!$M$46)</f>
        <v/>
      </c>
      <c r="P18" s="67" t="str">
        <f>IF('入力シート（2024年）'!$S$46="","",'入力シート（2024年）'!$S$46)</f>
        <v/>
      </c>
      <c r="Q18" s="68">
        <f t="shared" si="0"/>
        <v>0</v>
      </c>
      <c r="R18" s="56"/>
      <c r="S18" s="66"/>
      <c r="T18" s="228" t="s">
        <v>5</v>
      </c>
      <c r="U18" s="231">
        <v>68876</v>
      </c>
      <c r="V18" s="14"/>
    </row>
    <row r="19" spans="1:22" ht="18" customHeight="1" thickBot="1" x14ac:dyDescent="0.2">
      <c r="A19" s="51"/>
      <c r="B19" s="123"/>
      <c r="C19" s="235"/>
      <c r="D19" s="126"/>
      <c r="E19" s="79" t="str">
        <f>IF('入力シート（2023年）'!$G$13="","",'入力シート（2023年）'!$G$13)</f>
        <v/>
      </c>
      <c r="F19" s="79" t="str">
        <f>IF('入力シート（2023年）'!$M$13="","",'入力シート（2023年）'!$M$13)</f>
        <v/>
      </c>
      <c r="G19" s="79" t="str">
        <f>IF('入力シート（2023年）'!$S$13="","",'入力シート（2023年）'!$S$13)</f>
        <v/>
      </c>
      <c r="H19" s="79" t="str">
        <f>IF('入力シート（2023年）'!$G$24="","",'入力シート（2023年）'!$G$24)</f>
        <v/>
      </c>
      <c r="I19" s="79" t="str">
        <f>IF('入力シート（2023年）'!$M$24="","",'入力シート（2023年）'!$M$24)</f>
        <v/>
      </c>
      <c r="J19" s="79" t="str">
        <f>IF('入力シート（2023年）'!$S$24="","",'入力シート（2023年）'!$S$24)</f>
        <v/>
      </c>
      <c r="K19" s="79" t="str">
        <f>IF('入力シート（2023年）'!$G$35="","",'入力シート（2023年）'!$G$35)</f>
        <v/>
      </c>
      <c r="L19" s="79" t="str">
        <f>IF('入力シート（2023年）'!$M$35="","",'入力シート（2023年）'!$M$35)</f>
        <v/>
      </c>
      <c r="M19" s="79" t="str">
        <f>IF('入力シート（2023年）'!$S$35="","",'入力シート（2023年）'!$S$35)</f>
        <v/>
      </c>
      <c r="N19" s="79" t="str">
        <f>IF('入力シート（2023年）'!$G$46="","",'入力シート（2023年）'!$G$46)</f>
        <v/>
      </c>
      <c r="O19" s="79" t="str">
        <f>IF('入力シート（2023年）'!$M$46="","",'入力シート（2023年）'!$M$46)</f>
        <v/>
      </c>
      <c r="P19" s="79" t="str">
        <f>IF('入力シート（2023年）'!$S$46="","",'入力シート（2023年）'!$S$46)</f>
        <v/>
      </c>
      <c r="Q19" s="80">
        <f t="shared" si="0"/>
        <v>0</v>
      </c>
      <c r="R19" s="56"/>
      <c r="S19" s="66"/>
      <c r="T19" s="241"/>
      <c r="U19" s="240"/>
      <c r="V19" s="14"/>
    </row>
    <row r="20" spans="1:22" ht="18" customHeight="1" x14ac:dyDescent="0.15">
      <c r="A20" s="51"/>
      <c r="B20" s="134"/>
      <c r="C20" s="245" t="s">
        <v>6</v>
      </c>
      <c r="D20" s="135"/>
      <c r="E20" s="62" t="str">
        <f>IF('入力シート（2024年）'!$G$14="","",'入力シート（2024年）'!$G$14)</f>
        <v/>
      </c>
      <c r="F20" s="62" t="str">
        <f>IF('入力シート（2024年）'!$M$14="","",'入力シート（2024年）'!$M$14)</f>
        <v/>
      </c>
      <c r="G20" s="62" t="str">
        <f>IF('入力シート（2024年）'!$S$14="","",'入力シート（2024年）'!$S$14)</f>
        <v/>
      </c>
      <c r="H20" s="62" t="str">
        <f>IF('入力シート（2024年）'!$G$25="","",'入力シート（2024年）'!$G$25)</f>
        <v/>
      </c>
      <c r="I20" s="62" t="str">
        <f>IF('入力シート（2024年）'!$M$25="","",'入力シート（2024年）'!$M$25)</f>
        <v/>
      </c>
      <c r="J20" s="62" t="str">
        <f>IF('入力シート（2024年）'!$S$25="","",'入力シート（2024年）'!$S$25)</f>
        <v/>
      </c>
      <c r="K20" s="62" t="str">
        <f>IF('入力シート（2024年）'!$G$36="","",'入力シート（2024年）'!$G$36)</f>
        <v/>
      </c>
      <c r="L20" s="62" t="str">
        <f>IF('入力シート（2024年）'!$M$36="","",'入力シート（2024年）'!$M$36)</f>
        <v/>
      </c>
      <c r="M20" s="62" t="str">
        <f>IF('入力シート（2024年）'!$S$36="","",'入力シート（2024年）'!$S$36)</f>
        <v/>
      </c>
      <c r="N20" s="62" t="str">
        <f>IF('入力シート（2024年）'!$G$47="","",'入力シート（2024年）'!$G$47)</f>
        <v/>
      </c>
      <c r="O20" s="62" t="str">
        <f>IF('入力シート（2024年）'!$M$47="","",'入力シート（2024年）'!$M$47)</f>
        <v/>
      </c>
      <c r="P20" s="62" t="str">
        <f>IF('入力シート（2024年）'!$S$47="","",'入力シート（2024年）'!$S$47)</f>
        <v/>
      </c>
      <c r="Q20" s="69">
        <f t="shared" si="0"/>
        <v>0</v>
      </c>
      <c r="R20" s="56"/>
      <c r="S20" s="66"/>
      <c r="T20" s="237" t="s">
        <v>92</v>
      </c>
      <c r="U20" s="237"/>
      <c r="V20" s="14"/>
    </row>
    <row r="21" spans="1:22" ht="18" customHeight="1" thickBot="1" x14ac:dyDescent="0.2">
      <c r="A21" s="51"/>
      <c r="B21" s="136"/>
      <c r="C21" s="246"/>
      <c r="D21" s="137"/>
      <c r="E21" s="81" t="str">
        <f>IF('入力シート（2023年）'!$G$14="","",'入力シート（2023年）'!$G$14)</f>
        <v/>
      </c>
      <c r="F21" s="81" t="str">
        <f>IF('入力シート（2023年）'!$M$14="","",'入力シート（2023年）'!$M$14)</f>
        <v/>
      </c>
      <c r="G21" s="81" t="str">
        <f>IF('入力シート（2023年）'!$S$14="","",'入力シート（2023年）'!$S$14)</f>
        <v/>
      </c>
      <c r="H21" s="81" t="str">
        <f>IF('入力シート（2023年）'!$G$25="","",'入力シート（2023年）'!$G$25)</f>
        <v/>
      </c>
      <c r="I21" s="81" t="str">
        <f>IF('入力シート（2023年）'!$M$25="","",'入力シート（2023年）'!$M$25)</f>
        <v/>
      </c>
      <c r="J21" s="81" t="str">
        <f>IF('入力シート（2023年）'!$S$25="","",'入力シート（2023年）'!$S$25)</f>
        <v/>
      </c>
      <c r="K21" s="81"/>
      <c r="L21" s="81" t="str">
        <f>IF('入力シート（2023年）'!$M$36="","",'入力シート（2023年）'!$M$36)</f>
        <v/>
      </c>
      <c r="M21" s="81" t="str">
        <f>IF('入力シート（2023年）'!$S$36="","",'入力シート（2023年）'!$S$36)</f>
        <v/>
      </c>
      <c r="N21" s="81" t="str">
        <f>IF('入力シート（2023年）'!$G$47="","",'入力シート（2023年）'!$G$47)</f>
        <v/>
      </c>
      <c r="O21" s="81" t="str">
        <f>IF('入力シート（2023年）'!$M$47="","",'入力シート（2023年）'!$M$47)</f>
        <v/>
      </c>
      <c r="P21" s="81" t="str">
        <f>IF('入力シート（2023年）'!$S$47="","",'入力シート（2023年）'!$S$47)</f>
        <v/>
      </c>
      <c r="Q21" s="82">
        <f t="shared" si="0"/>
        <v>0</v>
      </c>
      <c r="R21" s="56"/>
      <c r="S21" s="66"/>
      <c r="T21" s="238"/>
      <c r="U21" s="238"/>
      <c r="V21" s="14"/>
    </row>
    <row r="22" spans="1:22" ht="20.25" customHeight="1" thickTop="1" x14ac:dyDescent="0.15">
      <c r="A22" s="51"/>
      <c r="B22" s="138"/>
      <c r="C22" s="243" t="s">
        <v>24</v>
      </c>
      <c r="D22" s="139"/>
      <c r="E22" s="70">
        <f>SUM(E8,E10,E12,E14,E16,E18,E20)</f>
        <v>0</v>
      </c>
      <c r="F22" s="70">
        <f t="shared" ref="F22:P23" si="1">SUM(F8,F10,F12,F14,F16,F18,F20)</f>
        <v>0</v>
      </c>
      <c r="G22" s="70">
        <f t="shared" si="1"/>
        <v>0</v>
      </c>
      <c r="H22" s="70">
        <f t="shared" si="1"/>
        <v>0</v>
      </c>
      <c r="I22" s="70">
        <f t="shared" si="1"/>
        <v>0</v>
      </c>
      <c r="J22" s="70">
        <f t="shared" si="1"/>
        <v>0</v>
      </c>
      <c r="K22" s="70">
        <f t="shared" si="1"/>
        <v>0</v>
      </c>
      <c r="L22" s="70">
        <f t="shared" si="1"/>
        <v>0</v>
      </c>
      <c r="M22" s="70">
        <f t="shared" si="1"/>
        <v>0</v>
      </c>
      <c r="N22" s="70">
        <f t="shared" si="1"/>
        <v>0</v>
      </c>
      <c r="O22" s="70">
        <f t="shared" si="1"/>
        <v>0</v>
      </c>
      <c r="P22" s="70">
        <f t="shared" si="1"/>
        <v>0</v>
      </c>
      <c r="Q22" s="71">
        <f>SUM(E22:P22)</f>
        <v>0</v>
      </c>
      <c r="R22" s="56"/>
      <c r="S22" s="66"/>
      <c r="T22" s="66"/>
      <c r="U22" s="66"/>
      <c r="V22" s="26"/>
    </row>
    <row r="23" spans="1:22" ht="20.25" customHeight="1" thickBot="1" x14ac:dyDescent="0.2">
      <c r="A23" s="51"/>
      <c r="B23" s="124"/>
      <c r="C23" s="244"/>
      <c r="D23" s="125"/>
      <c r="E23" s="83">
        <f>SUM(E9,E11,E13,E15,E17,E19,E21)</f>
        <v>0</v>
      </c>
      <c r="F23" s="83">
        <f t="shared" si="1"/>
        <v>0</v>
      </c>
      <c r="G23" s="83">
        <f t="shared" si="1"/>
        <v>0</v>
      </c>
      <c r="H23" s="83">
        <f t="shared" si="1"/>
        <v>0</v>
      </c>
      <c r="I23" s="83"/>
      <c r="J23" s="83">
        <f t="shared" si="1"/>
        <v>0</v>
      </c>
      <c r="K23" s="83">
        <f t="shared" si="1"/>
        <v>0</v>
      </c>
      <c r="L23" s="83">
        <f t="shared" si="1"/>
        <v>0</v>
      </c>
      <c r="M23" s="83">
        <f t="shared" si="1"/>
        <v>0</v>
      </c>
      <c r="N23" s="83">
        <f t="shared" si="1"/>
        <v>0</v>
      </c>
      <c r="O23" s="83">
        <f t="shared" si="1"/>
        <v>0</v>
      </c>
      <c r="P23" s="83">
        <f t="shared" si="1"/>
        <v>0</v>
      </c>
      <c r="Q23" s="84">
        <f>SUM(E23:P23)</f>
        <v>0</v>
      </c>
      <c r="R23" s="56"/>
      <c r="S23" s="66"/>
      <c r="T23" s="225" t="s">
        <v>88</v>
      </c>
      <c r="U23" s="225"/>
      <c r="V23" s="26"/>
    </row>
    <row r="24" spans="1:22" ht="18" customHeight="1" x14ac:dyDescent="0.15">
      <c r="A24" s="51"/>
      <c r="B24" s="57"/>
      <c r="C24" s="57"/>
      <c r="D24" s="57"/>
      <c r="E24" s="58"/>
      <c r="F24" s="57"/>
      <c r="G24" s="57"/>
      <c r="H24" s="58"/>
      <c r="I24" s="57"/>
      <c r="J24" s="57"/>
      <c r="K24" s="57"/>
      <c r="L24" s="57"/>
      <c r="M24" s="57"/>
      <c r="N24" s="58"/>
      <c r="O24" s="57"/>
      <c r="P24" s="57"/>
      <c r="Q24" s="57"/>
      <c r="R24" s="57"/>
      <c r="S24" s="66"/>
      <c r="T24" s="225"/>
      <c r="U24" s="225"/>
      <c r="V24" s="10"/>
    </row>
    <row r="25" spans="1:22" ht="23.25" x14ac:dyDescent="0.2">
      <c r="A25" s="51"/>
      <c r="B25" s="22" t="s">
        <v>82</v>
      </c>
      <c r="C25" s="22"/>
      <c r="D25" s="22"/>
      <c r="E25" s="43"/>
      <c r="F25" s="43"/>
      <c r="G25" s="25"/>
      <c r="H25" s="43"/>
      <c r="I25" s="43"/>
      <c r="J25" s="43"/>
      <c r="K25" s="43"/>
      <c r="L25" s="43"/>
      <c r="M25" s="25"/>
      <c r="N25" s="43"/>
      <c r="O25" s="43"/>
      <c r="P25" s="76" t="s">
        <v>99</v>
      </c>
      <c r="Q25" s="75" t="s">
        <v>46</v>
      </c>
      <c r="R25" s="53"/>
      <c r="S25" s="66"/>
      <c r="T25" s="66"/>
      <c r="U25" s="66"/>
      <c r="V25" s="43"/>
    </row>
    <row r="26" spans="1:22" ht="6" customHeight="1" thickBot="1" x14ac:dyDescent="0.2">
      <c r="A26" s="52"/>
      <c r="B26" s="59"/>
      <c r="C26" s="59"/>
      <c r="D26" s="59"/>
      <c r="E26" s="54"/>
      <c r="F26" s="54"/>
      <c r="G26" s="54"/>
      <c r="H26" s="54"/>
      <c r="I26" s="54"/>
      <c r="J26" s="54"/>
      <c r="K26" s="54"/>
      <c r="L26" s="54"/>
      <c r="M26" s="54"/>
      <c r="N26" s="54"/>
      <c r="O26" s="54"/>
      <c r="P26" s="54"/>
      <c r="Q26" s="54"/>
      <c r="R26" s="54"/>
      <c r="S26" s="66"/>
      <c r="T26" s="66"/>
      <c r="U26" s="66"/>
      <c r="V26" s="14"/>
    </row>
    <row r="27" spans="1:22" ht="30" customHeight="1" x14ac:dyDescent="0.15">
      <c r="A27" s="51"/>
      <c r="B27" s="128"/>
      <c r="C27" s="129" t="s">
        <v>12</v>
      </c>
      <c r="D27" s="130"/>
      <c r="E27" s="140" t="s">
        <v>18</v>
      </c>
      <c r="F27" s="140" t="s">
        <v>20</v>
      </c>
      <c r="G27" s="140" t="s">
        <v>22</v>
      </c>
      <c r="H27" s="140" t="s">
        <v>25</v>
      </c>
      <c r="I27" s="140" t="s">
        <v>27</v>
      </c>
      <c r="J27" s="140" t="s">
        <v>29</v>
      </c>
      <c r="K27" s="140" t="s">
        <v>31</v>
      </c>
      <c r="L27" s="140" t="s">
        <v>33</v>
      </c>
      <c r="M27" s="140" t="s">
        <v>35</v>
      </c>
      <c r="N27" s="140" t="s">
        <v>37</v>
      </c>
      <c r="O27" s="140" t="s">
        <v>39</v>
      </c>
      <c r="P27" s="140" t="s">
        <v>41</v>
      </c>
      <c r="Q27" s="132" t="s">
        <v>24</v>
      </c>
      <c r="R27" s="55"/>
      <c r="S27" s="66"/>
      <c r="T27" s="66"/>
      <c r="U27" s="66"/>
      <c r="V27" s="24"/>
    </row>
    <row r="28" spans="1:22" ht="18" customHeight="1" x14ac:dyDescent="0.15">
      <c r="A28" s="51"/>
      <c r="B28" s="99"/>
      <c r="C28" s="234" t="s">
        <v>1</v>
      </c>
      <c r="D28" s="133"/>
      <c r="E28" s="73" t="str">
        <f>IF('入力シート（2024年）'!$I$8="","",'入力シート（2024年）'!$I$8)</f>
        <v/>
      </c>
      <c r="F28" s="73" t="str">
        <f>IF('入力シート（2024年）'!$O$8="","",'入力シート（2024年）'!$O$8)</f>
        <v/>
      </c>
      <c r="G28" s="73" t="str">
        <f>IF('入力シート（2024年）'!$U$8="","",'入力シート（2024年）'!$U$8)</f>
        <v/>
      </c>
      <c r="H28" s="73" t="str">
        <f>IF('入力シート（2024年）'!$I$19="","",'入力シート（2024年）'!$I$19)</f>
        <v/>
      </c>
      <c r="I28" s="73" t="str">
        <f>IF('入力シート（2024年）'!$O$19="","",'入力シート（2024年）'!$O$19)</f>
        <v/>
      </c>
      <c r="J28" s="73" t="str">
        <f>IF('入力シート（2024年）'!$U$19="","",'入力シート（2024年）'!$U$19)</f>
        <v/>
      </c>
      <c r="K28" s="73" t="str">
        <f>IF('入力シート（2024年）'!$I$30="","",'入力シート（2024年）'!$I$30)</f>
        <v/>
      </c>
      <c r="L28" s="73" t="str">
        <f>IF('入力シート（2024年）'!$O$30="","",'入力シート（2024年）'!$O$30)</f>
        <v/>
      </c>
      <c r="M28" s="73" t="str">
        <f>IF('入力シート（2024年）'!$U$30="","",'入力シート（2024年）'!$U$30)</f>
        <v/>
      </c>
      <c r="N28" s="73" t="str">
        <f>IF('入力シート（2024年）'!$I$41="","",'入力シート（2024年）'!$I$41)</f>
        <v/>
      </c>
      <c r="O28" s="73" t="str">
        <f>IF('入力シート（2024年）'!$O$41="","",'入力シート（2024年）'!$O$41)</f>
        <v/>
      </c>
      <c r="P28" s="73" t="str">
        <f>IF('入力シート（2024年）'!$U$41="","",'入力シート（2024年）'!$U$41)</f>
        <v/>
      </c>
      <c r="Q28" s="68">
        <f t="shared" ref="Q28:Q43" si="2">SUM(E28:P28)</f>
        <v>0</v>
      </c>
      <c r="R28" s="56"/>
      <c r="S28" s="66"/>
      <c r="T28" s="66"/>
      <c r="U28" s="66"/>
      <c r="V28" s="14"/>
    </row>
    <row r="29" spans="1:22" ht="18" customHeight="1" x14ac:dyDescent="0.15">
      <c r="A29" s="51"/>
      <c r="B29" s="123"/>
      <c r="C29" s="235"/>
      <c r="D29" s="126"/>
      <c r="E29" s="93" t="str">
        <f>IF('入力シート（2023年）'!$I$8="","",'入力シート（2023年）'!$I$8)</f>
        <v/>
      </c>
      <c r="F29" s="93" t="str">
        <f>IF('入力シート（2023年）'!$O$8="","",'入力シート（2023年）'!$O$8)</f>
        <v/>
      </c>
      <c r="G29" s="93" t="str">
        <f>IF('入力シート（2023年）'!$U$8="","",'入力シート（2023年）'!$U$8)</f>
        <v/>
      </c>
      <c r="H29" s="93" t="str">
        <f>IF('入力シート（2023年）'!$I$19="","",'入力シート（2023年）'!$I$19)</f>
        <v/>
      </c>
      <c r="I29" s="93" t="str">
        <f>IF('入力シート（2023年）'!$O$19="","",'入力シート（2023年）'!$O$19)</f>
        <v/>
      </c>
      <c r="J29" s="93" t="str">
        <f>IF('入力シート（2023年）'!$U$19="","",'入力シート（2023年）'!$U$19)</f>
        <v/>
      </c>
      <c r="K29" s="93" t="str">
        <f>IF('入力シート（2023年）'!$I$30="","",'入力シート（2023年）'!$I$30)</f>
        <v/>
      </c>
      <c r="L29" s="93" t="str">
        <f>IF('入力シート（2023年）'!$O$30="","",'入力シート（2023年）'!$O$30)</f>
        <v/>
      </c>
      <c r="M29" s="93" t="str">
        <f>IF('入力シート（2023年）'!$U$30="","",'入力シート（2023年）'!$U$30)</f>
        <v/>
      </c>
      <c r="N29" s="93" t="str">
        <f>IF('入力シート（2023年）'!$I$41="","",'入力シート（2023年）'!$I$41)</f>
        <v/>
      </c>
      <c r="O29" s="93" t="str">
        <f>IF('入力シート（2023年）'!$O$41="","",'入力シート（2023年）'!$O$41)</f>
        <v/>
      </c>
      <c r="P29" s="93" t="str">
        <f>IF('入力シート（2023年）'!$U$41="","",'入力シート（2023年）'!$U$41)</f>
        <v/>
      </c>
      <c r="Q29" s="80">
        <f t="shared" si="2"/>
        <v>0</v>
      </c>
      <c r="R29" s="56"/>
      <c r="S29" s="66"/>
      <c r="T29" s="66"/>
      <c r="U29" s="66"/>
      <c r="V29" s="14"/>
    </row>
    <row r="30" spans="1:22" ht="18" customHeight="1" x14ac:dyDescent="0.15">
      <c r="A30" s="51"/>
      <c r="B30" s="99"/>
      <c r="C30" s="234" t="s">
        <v>43</v>
      </c>
      <c r="D30" s="133"/>
      <c r="E30" s="73" t="str">
        <f>IF('入力シート（2024年）'!$I$9="","",'入力シート（2024年）'!$I$9)</f>
        <v/>
      </c>
      <c r="F30" s="73" t="str">
        <f>IF('入力シート（2024年）'!$O$9="","",'入力シート（2024年）'!$O$9)</f>
        <v/>
      </c>
      <c r="G30" s="73" t="str">
        <f>IF('入力シート（2024年）'!$U$9="","",'入力シート（2024年）'!$U$9)</f>
        <v/>
      </c>
      <c r="H30" s="73" t="str">
        <f>IF('入力シート（2024年）'!$I$20="","",'入力シート（2024年）'!$I$20)</f>
        <v/>
      </c>
      <c r="I30" s="73" t="str">
        <f>IF('入力シート（2024年）'!$O$20="","",'入力シート（2024年）'!$O$20)</f>
        <v/>
      </c>
      <c r="J30" s="73" t="str">
        <f>IF('入力シート（2024年）'!$U$20="","",'入力シート（2024年）'!$U$20)</f>
        <v/>
      </c>
      <c r="K30" s="73" t="str">
        <f>IF('入力シート（2024年）'!$I$31="","",'入力シート（2024年）'!$I$31)</f>
        <v/>
      </c>
      <c r="L30" s="73" t="str">
        <f>IF('入力シート（2024年）'!$O$31="","",'入力シート（2024年）'!$O$31)</f>
        <v/>
      </c>
      <c r="M30" s="73" t="str">
        <f>IF('入力シート（2024年）'!$U$31="","",'入力シート（2024年）'!$U$31)</f>
        <v/>
      </c>
      <c r="N30" s="73" t="str">
        <f>IF('入力シート（2024年）'!$I$42="","",'入力シート（2024年）'!$I$42)</f>
        <v/>
      </c>
      <c r="O30" s="73" t="str">
        <f>IF('入力シート（2024年）'!$O$42="","",'入力シート（2024年）'!$O$42)</f>
        <v/>
      </c>
      <c r="P30" s="73" t="str">
        <f>IF('入力シート（2024年）'!$U$42="","",'入力シート（2024年）'!$U$42)</f>
        <v/>
      </c>
      <c r="Q30" s="68">
        <f t="shared" si="2"/>
        <v>0</v>
      </c>
      <c r="R30" s="56"/>
      <c r="S30" s="66"/>
      <c r="T30" s="66"/>
      <c r="U30" s="66"/>
      <c r="V30" s="14"/>
    </row>
    <row r="31" spans="1:22" ht="18" customHeight="1" x14ac:dyDescent="0.15">
      <c r="A31" s="51"/>
      <c r="B31" s="123"/>
      <c r="C31" s="235"/>
      <c r="D31" s="126"/>
      <c r="E31" s="93" t="str">
        <f>IF('入力シート（2023年）'!$I$9="","",'入力シート（2023年）'!$I$9)</f>
        <v/>
      </c>
      <c r="F31" s="93" t="str">
        <f>IF('入力シート（2023年）'!$O$9="","",'入力シート（2023年）'!$O$9)</f>
        <v/>
      </c>
      <c r="G31" s="93" t="str">
        <f>IF('入力シート（2023年）'!$U$9="","",'入力シート（2023年）'!$U$9)</f>
        <v/>
      </c>
      <c r="H31" s="93" t="str">
        <f>IF('入力シート（2023年）'!$I$20="","",'入力シート（2023年）'!$I$20)</f>
        <v/>
      </c>
      <c r="I31" s="93" t="str">
        <f>IF('入力シート（2023年）'!$O$20="","",'入力シート（2023年）'!$O$20)</f>
        <v/>
      </c>
      <c r="J31" s="93" t="str">
        <f>IF('入力シート（2023年）'!$U$20="","",'入力シート（2023年）'!$U$20)</f>
        <v/>
      </c>
      <c r="K31" s="93" t="str">
        <f>IF('入力シート（2023年）'!$I$31="","",'入力シート（2023年）'!$I$31)</f>
        <v/>
      </c>
      <c r="L31" s="93" t="str">
        <f>IF('入力シート（2023年）'!$O$31="","",'入力シート（2023年）'!$O$31)</f>
        <v/>
      </c>
      <c r="M31" s="93" t="str">
        <f>IF('入力シート（2023年）'!$U$31="","",'入力シート（2023年）'!$U$31)</f>
        <v/>
      </c>
      <c r="N31" s="93" t="str">
        <f>IF('入力シート（2023年）'!$I$42="","",'入力シート（2023年）'!$I$42)</f>
        <v/>
      </c>
      <c r="O31" s="93" t="str">
        <f>IF('入力シート（2023年）'!$O$42="","",'入力シート（2023年）'!$O$42)</f>
        <v/>
      </c>
      <c r="P31" s="93" t="str">
        <f>IF('入力シート（2023年）'!$U$42="","",'入力シート（2023年）'!$U$42)</f>
        <v/>
      </c>
      <c r="Q31" s="80">
        <f t="shared" si="2"/>
        <v>0</v>
      </c>
      <c r="R31" s="56"/>
      <c r="S31" s="66"/>
      <c r="T31" s="66"/>
      <c r="U31" s="66"/>
      <c r="V31" s="14"/>
    </row>
    <row r="32" spans="1:22" ht="18" customHeight="1" x14ac:dyDescent="0.15">
      <c r="A32" s="51"/>
      <c r="B32" s="99"/>
      <c r="C32" s="234" t="s">
        <v>63</v>
      </c>
      <c r="D32" s="133"/>
      <c r="E32" s="73" t="str">
        <f>IF('入力シート（2024年）'!$I$10="","",'入力シート（2024年）'!$I$10)</f>
        <v/>
      </c>
      <c r="F32" s="73" t="str">
        <f>IF('入力シート（2024年）'!$O$10="","",'入力シート（2024年）'!$O$10)</f>
        <v/>
      </c>
      <c r="G32" s="73" t="str">
        <f>IF('入力シート（2024年）'!$U$10="","",'入力シート（2024年）'!$U$10)</f>
        <v/>
      </c>
      <c r="H32" s="73" t="str">
        <f>IF('入力シート（2024年）'!$I$21="","",'入力シート（2024年）'!$I$21)</f>
        <v/>
      </c>
      <c r="I32" s="73" t="str">
        <f>IF('入力シート（2024年）'!$O$21="","",'入力シート（2024年）'!$O$21)</f>
        <v/>
      </c>
      <c r="J32" s="73" t="str">
        <f>IF('入力シート（2024年）'!$U$21="","",'入力シート（2024年）'!$U$21)</f>
        <v/>
      </c>
      <c r="K32" s="73" t="str">
        <f>IF('入力シート（2024年）'!$I$32="","",'入力シート（2024年）'!$I$32)</f>
        <v/>
      </c>
      <c r="L32" s="73" t="str">
        <f>IF('入力シート（2024年）'!$O$32="","",'入力シート（2024年）'!$O$32)</f>
        <v/>
      </c>
      <c r="M32" s="73" t="str">
        <f>IF('入力シート（2024年）'!$U$32="","",'入力シート（2024年）'!$U$32)</f>
        <v/>
      </c>
      <c r="N32" s="73" t="str">
        <f>IF('入力シート（2024年）'!$I$43="","",'入力シート（2024年）'!$I$43)</f>
        <v/>
      </c>
      <c r="O32" s="73" t="str">
        <f>IF('入力シート（2024年）'!$O$43="","",'入力シート（2024年）'!$O$43)</f>
        <v/>
      </c>
      <c r="P32" s="73" t="str">
        <f>IF('入力シート（2024年）'!$U$43="","",'入力シート（2024年）'!$U$43)</f>
        <v/>
      </c>
      <c r="Q32" s="68">
        <f t="shared" si="2"/>
        <v>0</v>
      </c>
      <c r="R32" s="56"/>
      <c r="S32" s="66"/>
      <c r="T32" s="66"/>
      <c r="U32" s="66"/>
      <c r="V32" s="14"/>
    </row>
    <row r="33" spans="1:22" ht="18" customHeight="1" x14ac:dyDescent="0.15">
      <c r="A33" s="51"/>
      <c r="B33" s="123"/>
      <c r="C33" s="235"/>
      <c r="D33" s="126"/>
      <c r="E33" s="93" t="str">
        <f>IF('入力シート（2023年）'!$I$10="","",'入力シート（2023年）'!$I$10)</f>
        <v/>
      </c>
      <c r="F33" s="93" t="str">
        <f>IF('入力シート（2023年）'!$O$10="","",'入力シート（2023年）'!$O$10)</f>
        <v/>
      </c>
      <c r="G33" s="93" t="str">
        <f>IF('入力シート（2023年）'!$U$10="","",'入力シート（2023年）'!$U$10)</f>
        <v/>
      </c>
      <c r="H33" s="93" t="str">
        <f>IF('入力シート（2023年）'!$I$21="","",'入力シート（2023年）'!$I$21)</f>
        <v/>
      </c>
      <c r="I33" s="93" t="str">
        <f>IF('入力シート（2023年）'!$O$21="","",'入力シート（2023年）'!$O$21)</f>
        <v/>
      </c>
      <c r="J33" s="93" t="str">
        <f>IF('入力シート（2023年）'!$U$21="","",'入力シート（2023年）'!$U$21)</f>
        <v/>
      </c>
      <c r="K33" s="93" t="str">
        <f>IF('入力シート（2023年）'!$I$32="","",'入力シート（2023年）'!$I$32)</f>
        <v/>
      </c>
      <c r="L33" s="93" t="str">
        <f>IF('入力シート（2023年）'!$O$32="","",'入力シート（2023年）'!$O$32)</f>
        <v/>
      </c>
      <c r="M33" s="93" t="str">
        <f>IF('入力シート（2023年）'!$U$32="","",'入力シート（2023年）'!$U$32)</f>
        <v/>
      </c>
      <c r="N33" s="93" t="str">
        <f>IF('入力シート（2023年）'!$I$43="","",'入力シート（2023年）'!$I$43)</f>
        <v/>
      </c>
      <c r="O33" s="93" t="str">
        <f>IF('入力シート（2023年）'!$O$43="","",'入力シート（2023年）'!$O$43)</f>
        <v/>
      </c>
      <c r="P33" s="93" t="str">
        <f>IF('入力シート（2023年）'!$U$43="","",'入力シート（2023年）'!$U$43)</f>
        <v/>
      </c>
      <c r="Q33" s="80">
        <f t="shared" si="2"/>
        <v>0</v>
      </c>
      <c r="R33" s="56"/>
      <c r="S33" s="66"/>
      <c r="T33" s="66"/>
      <c r="U33" s="66"/>
      <c r="V33" s="14"/>
    </row>
    <row r="34" spans="1:22" ht="18" customHeight="1" x14ac:dyDescent="0.15">
      <c r="A34" s="51"/>
      <c r="B34" s="99"/>
      <c r="C34" s="234" t="s">
        <v>3</v>
      </c>
      <c r="D34" s="133"/>
      <c r="E34" s="73" t="str">
        <f>IF('入力シート（2024年）'!$I$11="","",'入力シート（2024年）'!$I$11)</f>
        <v/>
      </c>
      <c r="F34" s="73" t="str">
        <f>IF('入力シート（2024年）'!$O$11="","",'入力シート（2024年）'!$O$11)</f>
        <v/>
      </c>
      <c r="G34" s="73" t="str">
        <f>IF('入力シート（2024年）'!$U$11="","",'入力シート（2024年）'!$U$11)</f>
        <v/>
      </c>
      <c r="H34" s="73" t="str">
        <f>IF('入力シート（2024年）'!$I$22="","",'入力シート（2024年）'!$I$22)</f>
        <v/>
      </c>
      <c r="I34" s="73" t="str">
        <f>IF('入力シート（2024年）'!$O$22="","",'入力シート（2024年）'!$O$22)</f>
        <v/>
      </c>
      <c r="J34" s="73" t="str">
        <f>IF('入力シート（2024年）'!$U$22="","",'入力シート（2024年）'!$U$22)</f>
        <v/>
      </c>
      <c r="K34" s="73" t="str">
        <f>IF('入力シート（2024年）'!$I$33="","",'入力シート（2024年）'!$I$33)</f>
        <v/>
      </c>
      <c r="L34" s="73" t="str">
        <f>IF('入力シート（2024年）'!$O$33="","",'入力シート（2024年）'!$O$33)</f>
        <v/>
      </c>
      <c r="M34" s="73" t="str">
        <f>IF('入力シート（2024年）'!$U$33="","",'入力シート（2024年）'!$U$33)</f>
        <v/>
      </c>
      <c r="N34" s="73" t="str">
        <f>IF('入力シート（2024年）'!$I$44="","",'入力シート（2024年）'!$I$44)</f>
        <v/>
      </c>
      <c r="O34" s="73" t="str">
        <f>IF('入力シート（2024年）'!$O$44="","",'入力シート（2024年）'!$O$44)</f>
        <v/>
      </c>
      <c r="P34" s="73" t="str">
        <f>IF('入力シート（2024年）'!$U$44="","",'入力シート（2024年）'!$U$44)</f>
        <v/>
      </c>
      <c r="Q34" s="68">
        <f t="shared" si="2"/>
        <v>0</v>
      </c>
      <c r="R34" s="56"/>
      <c r="S34" s="66"/>
      <c r="T34" s="66"/>
      <c r="U34" s="66"/>
      <c r="V34" s="14"/>
    </row>
    <row r="35" spans="1:22" ht="18" customHeight="1" x14ac:dyDescent="0.15">
      <c r="A35" s="51"/>
      <c r="B35" s="123"/>
      <c r="C35" s="235"/>
      <c r="D35" s="126"/>
      <c r="E35" s="93" t="str">
        <f>IF('入力シート（2023年）'!$I$11="","",'入力シート（2023年）'!$I$11)</f>
        <v/>
      </c>
      <c r="F35" s="93" t="str">
        <f>IF('入力シート（2023年）'!$O$11="","",'入力シート（2023年）'!$O$11)</f>
        <v/>
      </c>
      <c r="G35" s="93" t="str">
        <f>IF('入力シート（2023年）'!$U$11="","",'入力シート（2023年）'!$U$11)</f>
        <v/>
      </c>
      <c r="H35" s="93" t="str">
        <f>IF('入力シート（2023年）'!$I$22="","",'入力シート（2023年）'!$I$22)</f>
        <v/>
      </c>
      <c r="I35" s="93" t="str">
        <f>IF('入力シート（2023年）'!$O$22="","",'入力シート（2023年）'!$O$22)</f>
        <v/>
      </c>
      <c r="J35" s="93" t="str">
        <f>IF('入力シート（2023年）'!$U$22="","",'入力シート（2023年）'!$U$22)</f>
        <v/>
      </c>
      <c r="K35" s="93" t="str">
        <f>IF('入力シート（2023年）'!$I$33="","",'入力シート（2023年）'!$I$33)</f>
        <v/>
      </c>
      <c r="L35" s="93" t="str">
        <f>IF('入力シート（2023年）'!$O$33="","",'入力シート（2023年）'!$O$33)</f>
        <v/>
      </c>
      <c r="M35" s="93" t="str">
        <f>IF('入力シート（2023年）'!$U$33="","",'入力シート（2023年）'!$U$33)</f>
        <v/>
      </c>
      <c r="N35" s="93" t="str">
        <f>IF('入力シート（2023年）'!$I$44="","",'入力シート（2023年）'!$I$44)</f>
        <v/>
      </c>
      <c r="O35" s="93" t="str">
        <f>IF('入力シート（2023年）'!$O$44="","",'入力シート（2023年）'!$O$44)</f>
        <v/>
      </c>
      <c r="P35" s="93" t="str">
        <f>IF('入力シート（2023年）'!$U$44="","",'入力シート（2023年）'!$U$44)</f>
        <v/>
      </c>
      <c r="Q35" s="80">
        <f t="shared" si="2"/>
        <v>0</v>
      </c>
      <c r="R35" s="56"/>
      <c r="S35" s="66"/>
      <c r="T35" s="66"/>
      <c r="U35" s="66"/>
      <c r="V35" s="14"/>
    </row>
    <row r="36" spans="1:22" ht="18" customHeight="1" x14ac:dyDescent="0.15">
      <c r="A36" s="51"/>
      <c r="B36" s="99"/>
      <c r="C36" s="234" t="s">
        <v>4</v>
      </c>
      <c r="D36" s="133"/>
      <c r="E36" s="73" t="str">
        <f>IF('入力シート（2024年）'!$I$12="","",'入力シート（2024年）'!$I$12)</f>
        <v/>
      </c>
      <c r="F36" s="73" t="str">
        <f>IF('入力シート（2024年）'!$O$12="","",'入力シート（2024年）'!$O$12)</f>
        <v/>
      </c>
      <c r="G36" s="73" t="str">
        <f>IF('入力シート（2024年）'!$U$12="","",'入力シート（2024年）'!$U$12)</f>
        <v/>
      </c>
      <c r="H36" s="73" t="str">
        <f>IF('入力シート（2024年）'!$I$23="","",'入力シート（2024年）'!$I$23)</f>
        <v/>
      </c>
      <c r="I36" s="73" t="str">
        <f>IF('入力シート（2024年）'!$O$23="","",'入力シート（2024年）'!$O$23)</f>
        <v/>
      </c>
      <c r="J36" s="73" t="str">
        <f>IF('入力シート（2024年）'!$U$23="","",'入力シート（2024年）'!$U$23)</f>
        <v/>
      </c>
      <c r="K36" s="73" t="str">
        <f>IF('入力シート（2024年）'!$I$34="","",'入力シート（2024年）'!$I$34)</f>
        <v/>
      </c>
      <c r="L36" s="73" t="str">
        <f>IF('入力シート（2024年）'!$O$34="","",'入力シート（2024年）'!$O$34)</f>
        <v/>
      </c>
      <c r="M36" s="73" t="str">
        <f>IF('入力シート（2024年）'!$U$34="","",'入力シート（2024年）'!$U$34)</f>
        <v/>
      </c>
      <c r="N36" s="73" t="str">
        <f>IF('入力シート（2024年）'!$I$45="","",'入力シート（2024年）'!$I$45)</f>
        <v/>
      </c>
      <c r="O36" s="73" t="str">
        <f>IF('入力シート（2024年）'!$O$45="","",'入力シート（2024年）'!$O$45)</f>
        <v/>
      </c>
      <c r="P36" s="73" t="str">
        <f>IF('入力シート（2024年）'!$U$45="","",'入力シート（2024年）'!$U$45)</f>
        <v/>
      </c>
      <c r="Q36" s="68">
        <f t="shared" si="2"/>
        <v>0</v>
      </c>
      <c r="R36" s="56"/>
      <c r="S36" s="66"/>
      <c r="T36" s="66"/>
      <c r="U36" s="66"/>
      <c r="V36" s="14"/>
    </row>
    <row r="37" spans="1:22" ht="18" customHeight="1" x14ac:dyDescent="0.15">
      <c r="A37" s="51"/>
      <c r="B37" s="123"/>
      <c r="C37" s="235"/>
      <c r="D37" s="126"/>
      <c r="E37" s="93" t="str">
        <f>IF('入力シート（2023年）'!$I$12="","",'入力シート（2023年）'!$I$12)</f>
        <v/>
      </c>
      <c r="F37" s="93" t="str">
        <f>IF('入力シート（2023年）'!$O$12="","",'入力シート（2023年）'!$O$12)</f>
        <v/>
      </c>
      <c r="G37" s="93" t="str">
        <f>IF('入力シート（2023年）'!$U$12="","",'入力シート（2023年）'!$U$12)</f>
        <v/>
      </c>
      <c r="H37" s="93" t="str">
        <f>IF('入力シート（2023年）'!$I$23="","",'入力シート（2023年）'!$I$23)</f>
        <v/>
      </c>
      <c r="I37" s="93" t="str">
        <f>IF('入力シート（2023年）'!$O$23="","",'入力シート（2023年）'!$O$23)</f>
        <v/>
      </c>
      <c r="J37" s="93" t="str">
        <f>IF('入力シート（2023年）'!$U$23="","",'入力シート（2023年）'!$U$23)</f>
        <v/>
      </c>
      <c r="K37" s="93" t="str">
        <f>IF('入力シート（2023年）'!$I$34="","",'入力シート（2023年）'!$I$34)</f>
        <v/>
      </c>
      <c r="L37" s="93" t="str">
        <f>IF('入力シート（2023年）'!$O$34="","",'入力シート（2023年）'!$O$34)</f>
        <v/>
      </c>
      <c r="M37" s="93" t="str">
        <f>IF('入力シート（2023年）'!$U$34="","",'入力シート（2023年）'!$U$34)</f>
        <v/>
      </c>
      <c r="N37" s="93" t="str">
        <f>IF('入力シート（2023年）'!$I$45="","",'入力シート（2023年）'!$I$45)</f>
        <v/>
      </c>
      <c r="O37" s="93" t="str">
        <f>IF('入力シート（2023年）'!$O$45="","",'入力シート（2023年）'!$O$45)</f>
        <v/>
      </c>
      <c r="P37" s="93" t="str">
        <f>IF('入力シート（2023年）'!$U$45="","",'入力シート（2023年）'!$U$45)</f>
        <v/>
      </c>
      <c r="Q37" s="80">
        <f t="shared" si="2"/>
        <v>0</v>
      </c>
      <c r="R37" s="56"/>
      <c r="S37" s="66"/>
      <c r="T37" s="66"/>
      <c r="U37" s="66"/>
      <c r="V37" s="14"/>
    </row>
    <row r="38" spans="1:22" ht="18" customHeight="1" x14ac:dyDescent="0.15">
      <c r="A38" s="51"/>
      <c r="B38" s="99"/>
      <c r="C38" s="234" t="s">
        <v>44</v>
      </c>
      <c r="D38" s="133"/>
      <c r="E38" s="73" t="str">
        <f>IF('入力シート（2024年）'!$I$13="","",'入力シート（2024年）'!$I$13)</f>
        <v/>
      </c>
      <c r="F38" s="73" t="str">
        <f>IF('入力シート（2024年）'!$O$13="","",'入力シート（2024年）'!$O$13)</f>
        <v/>
      </c>
      <c r="G38" s="73" t="str">
        <f>IF('入力シート（2024年）'!$U$13="","",'入力シート（2024年）'!$U$13)</f>
        <v/>
      </c>
      <c r="H38" s="73" t="str">
        <f>IF('入力シート（2024年）'!$I$24="","",'入力シート（2024年）'!$I$24)</f>
        <v/>
      </c>
      <c r="I38" s="73" t="str">
        <f>IF('入力シート（2024年）'!$O$24="","",'入力シート（2024年）'!$O$24)</f>
        <v/>
      </c>
      <c r="J38" s="73" t="str">
        <f>IF('入力シート（2024年）'!$U$24="","",'入力シート（2024年）'!$U$24)</f>
        <v/>
      </c>
      <c r="K38" s="73" t="str">
        <f>IF('入力シート（2024年）'!$I$35="","",'入力シート（2024年）'!$I$35)</f>
        <v/>
      </c>
      <c r="L38" s="73" t="str">
        <f>IF('入力シート（2024年）'!$O$35="","",'入力シート（2024年）'!$O$35)</f>
        <v/>
      </c>
      <c r="M38" s="73" t="str">
        <f>IF('入力シート（2024年）'!$U$35="","",'入力シート（2024年）'!$U$35)</f>
        <v/>
      </c>
      <c r="N38" s="73" t="str">
        <f>IF('入力シート（2024年）'!$I$46="","",'入力シート（2024年）'!$I$46)</f>
        <v/>
      </c>
      <c r="O38" s="73" t="str">
        <f>IF('入力シート（2024年）'!$O$46="","",'入力シート（2024年）'!$O$46)</f>
        <v/>
      </c>
      <c r="P38" s="73" t="str">
        <f>IF('入力シート（2024年）'!$U$46="","",'入力シート（2024年）'!$U$46)</f>
        <v/>
      </c>
      <c r="Q38" s="68">
        <f t="shared" si="2"/>
        <v>0</v>
      </c>
      <c r="R38" s="56"/>
      <c r="S38" s="66"/>
      <c r="T38" s="66"/>
      <c r="U38" s="66"/>
      <c r="V38" s="14"/>
    </row>
    <row r="39" spans="1:22" ht="18" customHeight="1" x14ac:dyDescent="0.15">
      <c r="A39" s="51"/>
      <c r="B39" s="123"/>
      <c r="C39" s="235"/>
      <c r="D39" s="126"/>
      <c r="E39" s="93" t="str">
        <f>IF('入力シート（2023年）'!$I$13="","",'入力シート（2023年）'!$I$13)</f>
        <v/>
      </c>
      <c r="F39" s="93" t="str">
        <f>IF('入力シート（2023年）'!$O$13="","",'入力シート（2023年）'!$O$13)</f>
        <v/>
      </c>
      <c r="G39" s="93" t="str">
        <f>IF('入力シート（2023年）'!$U$13="","",'入力シート（2023年）'!$U$13)</f>
        <v/>
      </c>
      <c r="H39" s="93" t="str">
        <f>IF('入力シート（2023年）'!$I$24="","",'入力シート（2023年）'!$I$24)</f>
        <v/>
      </c>
      <c r="I39" s="93" t="str">
        <f>IF('入力シート（2023年）'!$O$24="","",'入力シート（2023年）'!$O$24)</f>
        <v/>
      </c>
      <c r="J39" s="93" t="str">
        <f>IF('入力シート（2023年）'!$U$24="","",'入力シート（2023年）'!$U$24)</f>
        <v/>
      </c>
      <c r="K39" s="93" t="str">
        <f>IF('入力シート（2023年）'!$I$35="","",'入力シート（2023年）'!$I$35)</f>
        <v/>
      </c>
      <c r="L39" s="93" t="str">
        <f>IF('入力シート（2023年）'!$O$35="","",'入力シート（2023年）'!$O$35)</f>
        <v/>
      </c>
      <c r="M39" s="93" t="str">
        <f>IF('入力シート（2023年）'!$U$35="","",'入力シート（2023年）'!$U$35)</f>
        <v/>
      </c>
      <c r="N39" s="93" t="str">
        <f>IF('入力シート（2023年）'!$I$46="","",'入力シート（2023年）'!$I$46)</f>
        <v/>
      </c>
      <c r="O39" s="93" t="str">
        <f>IF('入力シート（2023年）'!$O$46="","",'入力シート（2023年）'!$O$46)</f>
        <v/>
      </c>
      <c r="P39" s="93" t="str">
        <f>IF('入力シート（2023年）'!$U$46="","",'入力シート（2023年）'!$U$46)</f>
        <v/>
      </c>
      <c r="Q39" s="80">
        <f t="shared" si="2"/>
        <v>0</v>
      </c>
      <c r="R39" s="56"/>
      <c r="S39" s="66"/>
      <c r="T39" s="66"/>
      <c r="U39" s="66"/>
      <c r="V39" s="14"/>
    </row>
    <row r="40" spans="1:22" ht="18" customHeight="1" x14ac:dyDescent="0.15">
      <c r="A40" s="51"/>
      <c r="B40" s="141"/>
      <c r="C40" s="247" t="s">
        <v>6</v>
      </c>
      <c r="D40" s="142"/>
      <c r="E40" s="74" t="str">
        <f>IF('入力シート（2024年）'!$I$14="","",'入力シート（2024年）'!$I$14)</f>
        <v/>
      </c>
      <c r="F40" s="74" t="str">
        <f>IF('入力シート（2024年）'!$O$14="","",'入力シート（2024年）'!$O$14)</f>
        <v/>
      </c>
      <c r="G40" s="74" t="str">
        <f>IF('入力シート（2024年）'!$U$14="","",'入力シート（2024年）'!$U$14)</f>
        <v/>
      </c>
      <c r="H40" s="74" t="str">
        <f>IF('入力シート（2024年）'!$I$25="","",'入力シート（2024年）'!$I$25)</f>
        <v/>
      </c>
      <c r="I40" s="74" t="str">
        <f>IF('入力シート（2024年）'!$O$25="","",'入力シート（2024年）'!$O$25)</f>
        <v/>
      </c>
      <c r="J40" s="74" t="str">
        <f>IF('入力シート（2024年）'!$U$25="","",'入力シート（2024年）'!$U$25)</f>
        <v/>
      </c>
      <c r="K40" s="74" t="str">
        <f>IF('入力シート（2024年）'!$I$36="","",'入力シート（2024年）'!$I$36)</f>
        <v/>
      </c>
      <c r="L40" s="74" t="str">
        <f>IF('入力シート（2024年）'!$O$36="","",'入力シート（2024年）'!$O$36)</f>
        <v/>
      </c>
      <c r="M40" s="74" t="str">
        <f>IF('入力シート（2024年）'!$U$36="","",'入力シート（2024年）'!$U$36)</f>
        <v/>
      </c>
      <c r="N40" s="74" t="str">
        <f>IF('入力シート（2024年）'!$I$47="","",'入力シート（2024年）'!$I$47)</f>
        <v/>
      </c>
      <c r="O40" s="74" t="str">
        <f>IF('入力シート（2024年）'!$O$47="","",'入力シート（2024年）'!$O$47)</f>
        <v/>
      </c>
      <c r="P40" s="74" t="str">
        <f>IF('入力シート（2024年）'!$U$47="","",'入力シート（2024年）'!$U$47)</f>
        <v/>
      </c>
      <c r="Q40" s="77">
        <f t="shared" si="2"/>
        <v>0</v>
      </c>
      <c r="R40" s="56"/>
      <c r="S40" s="66"/>
      <c r="T40" s="66"/>
      <c r="U40" s="66"/>
      <c r="V40" s="14"/>
    </row>
    <row r="41" spans="1:22" ht="18" customHeight="1" thickBot="1" x14ac:dyDescent="0.2">
      <c r="A41" s="51"/>
      <c r="B41" s="136"/>
      <c r="C41" s="246"/>
      <c r="D41" s="137"/>
      <c r="E41" s="94" t="str">
        <f>IF('入力シート（2023年）'!$I$14="","",'入力シート（2023年）'!$I$14)</f>
        <v/>
      </c>
      <c r="F41" s="94" t="str">
        <f>IF('入力シート（2023年）'!$O$14="","",'入力シート（2023年）'!$O$14)</f>
        <v/>
      </c>
      <c r="G41" s="94" t="str">
        <f>IF('入力シート（2023年）'!$U$14="","",'入力シート（2023年）'!$U$14)</f>
        <v/>
      </c>
      <c r="H41" s="94" t="str">
        <f>IF('入力シート（2023年）'!$I$25="","",'入力シート（2023年）'!$I$25)</f>
        <v/>
      </c>
      <c r="I41" s="94" t="str">
        <f>IF('入力シート（2023年）'!$O$25="","",'入力シート（2023年）'!$O$25)</f>
        <v/>
      </c>
      <c r="J41" s="94" t="str">
        <f>IF('入力シート（2023年）'!$U$25="","",'入力シート（2023年）'!$U$25)</f>
        <v/>
      </c>
      <c r="K41" s="94" t="str">
        <f>IF('入力シート（2023年）'!$I$36="","",'入力シート（2023年）'!$I$36)</f>
        <v/>
      </c>
      <c r="L41" s="94" t="str">
        <f>IF('入力シート（2023年）'!$O$36="","",'入力シート（2023年）'!$O$36)</f>
        <v/>
      </c>
      <c r="M41" s="94" t="str">
        <f>IF('入力シート（2023年）'!$U$36="","",'入力シート（2023年）'!$U$36)</f>
        <v/>
      </c>
      <c r="N41" s="94" t="str">
        <f>IF('入力シート（2023年）'!$I$47="","",'入力シート（2023年）'!$I$47)</f>
        <v/>
      </c>
      <c r="O41" s="94" t="str">
        <f>IF('入力シート（2023年）'!$O$47="","",'入力シート（2023年）'!$O$47)</f>
        <v/>
      </c>
      <c r="P41" s="94" t="str">
        <f>IF('入力シート（2023年）'!$U$47="","",'入力シート（2023年）'!$U$47)</f>
        <v/>
      </c>
      <c r="Q41" s="82">
        <f t="shared" si="2"/>
        <v>0</v>
      </c>
      <c r="R41" s="56"/>
      <c r="S41" s="66"/>
      <c r="T41" s="66"/>
      <c r="U41" s="66"/>
      <c r="V41" s="14"/>
    </row>
    <row r="42" spans="1:22" ht="20.25" customHeight="1" thickTop="1" x14ac:dyDescent="0.15">
      <c r="A42" s="51"/>
      <c r="B42" s="138"/>
      <c r="C42" s="243" t="s">
        <v>24</v>
      </c>
      <c r="D42" s="139"/>
      <c r="E42" s="72">
        <f>SUM(E28,E30,E32,E34,E36,E38,E40)</f>
        <v>0</v>
      </c>
      <c r="F42" s="72">
        <f t="shared" ref="F42:P43" si="3">SUM(F28,F30,F32,F34,F36,F38,F40)</f>
        <v>0</v>
      </c>
      <c r="G42" s="72">
        <f t="shared" si="3"/>
        <v>0</v>
      </c>
      <c r="H42" s="72">
        <f t="shared" si="3"/>
        <v>0</v>
      </c>
      <c r="I42" s="72">
        <f t="shared" si="3"/>
        <v>0</v>
      </c>
      <c r="J42" s="72">
        <f t="shared" si="3"/>
        <v>0</v>
      </c>
      <c r="K42" s="72">
        <f t="shared" si="3"/>
        <v>0</v>
      </c>
      <c r="L42" s="72">
        <f t="shared" si="3"/>
        <v>0</v>
      </c>
      <c r="M42" s="72">
        <f t="shared" si="3"/>
        <v>0</v>
      </c>
      <c r="N42" s="72">
        <f t="shared" si="3"/>
        <v>0</v>
      </c>
      <c r="O42" s="72">
        <f t="shared" si="3"/>
        <v>0</v>
      </c>
      <c r="P42" s="72">
        <f t="shared" si="3"/>
        <v>0</v>
      </c>
      <c r="Q42" s="78">
        <f t="shared" si="2"/>
        <v>0</v>
      </c>
      <c r="R42" s="56"/>
      <c r="S42" s="66"/>
      <c r="T42" s="239"/>
      <c r="U42" s="239"/>
      <c r="V42" s="26"/>
    </row>
    <row r="43" spans="1:22" ht="20.25" customHeight="1" thickBot="1" x14ac:dyDescent="0.2">
      <c r="A43" s="51"/>
      <c r="B43" s="124"/>
      <c r="C43" s="244"/>
      <c r="D43" s="125"/>
      <c r="E43" s="95">
        <f>SUM(E29,E31,E33,E35,E37,E39,E41)</f>
        <v>0</v>
      </c>
      <c r="F43" s="95">
        <f t="shared" si="3"/>
        <v>0</v>
      </c>
      <c r="G43" s="95">
        <f t="shared" si="3"/>
        <v>0</v>
      </c>
      <c r="H43" s="95">
        <f t="shared" si="3"/>
        <v>0</v>
      </c>
      <c r="I43" s="95">
        <f t="shared" si="3"/>
        <v>0</v>
      </c>
      <c r="J43" s="95">
        <f t="shared" si="3"/>
        <v>0</v>
      </c>
      <c r="K43" s="95">
        <f t="shared" si="3"/>
        <v>0</v>
      </c>
      <c r="L43" s="95">
        <f t="shared" si="3"/>
        <v>0</v>
      </c>
      <c r="M43" s="95">
        <f t="shared" si="3"/>
        <v>0</v>
      </c>
      <c r="N43" s="95">
        <f t="shared" si="3"/>
        <v>0</v>
      </c>
      <c r="O43" s="95">
        <f t="shared" si="3"/>
        <v>0</v>
      </c>
      <c r="P43" s="95">
        <f t="shared" si="3"/>
        <v>0</v>
      </c>
      <c r="Q43" s="96">
        <f t="shared" si="2"/>
        <v>0</v>
      </c>
      <c r="R43" s="56"/>
      <c r="S43" s="66"/>
      <c r="T43" s="239" t="s">
        <v>79</v>
      </c>
      <c r="U43" s="239"/>
      <c r="V43" s="26"/>
    </row>
    <row r="44" spans="1:22" ht="18" customHeight="1" x14ac:dyDescent="0.15">
      <c r="A44" s="51"/>
      <c r="B44" s="57"/>
      <c r="C44" s="57"/>
      <c r="D44" s="57"/>
      <c r="E44" s="58"/>
      <c r="F44" s="57"/>
      <c r="G44" s="57"/>
      <c r="H44" s="58"/>
      <c r="I44" s="57"/>
      <c r="J44" s="57"/>
      <c r="K44" s="57"/>
      <c r="L44" s="57"/>
      <c r="M44" s="57"/>
      <c r="N44" s="58"/>
      <c r="O44" s="57"/>
      <c r="P44" s="57"/>
      <c r="Q44" s="57"/>
      <c r="R44" s="57"/>
      <c r="S44" s="66"/>
      <c r="T44" s="66"/>
      <c r="U44" s="66"/>
      <c r="V44" s="10"/>
    </row>
    <row r="45" spans="1:22" ht="18" customHeight="1" x14ac:dyDescent="0.15">
      <c r="A45" s="51"/>
      <c r="B45" s="57"/>
      <c r="C45" s="57"/>
      <c r="D45" s="57"/>
      <c r="E45" s="58"/>
      <c r="F45" s="57"/>
      <c r="G45" s="57"/>
      <c r="H45" s="58"/>
      <c r="I45" s="57"/>
      <c r="J45" s="57"/>
      <c r="K45" s="57"/>
      <c r="L45" s="57"/>
      <c r="M45" s="57"/>
      <c r="N45" s="58"/>
      <c r="O45" s="57"/>
      <c r="P45" s="57"/>
      <c r="Q45" s="57"/>
      <c r="R45" s="57"/>
      <c r="S45" s="10"/>
      <c r="T45" s="10"/>
      <c r="U45" s="10"/>
      <c r="V45" s="10"/>
    </row>
    <row r="46" spans="1:22" ht="18" customHeight="1" x14ac:dyDescent="0.15">
      <c r="B46" s="18"/>
      <c r="C46" s="18"/>
      <c r="D46" s="18"/>
    </row>
    <row r="47" spans="1:22" ht="18" customHeight="1" x14ac:dyDescent="0.15"/>
    <row r="48" spans="1:22" ht="18" customHeight="1" x14ac:dyDescent="0.15"/>
    <row r="49" spans="23:26" ht="18" customHeight="1" x14ac:dyDescent="0.15">
      <c r="W49" s="236"/>
      <c r="X49" s="236"/>
      <c r="Y49" s="236"/>
      <c r="Z49" s="236"/>
    </row>
    <row r="50" spans="23:26" ht="18" customHeight="1" x14ac:dyDescent="0.15">
      <c r="W50" s="236"/>
      <c r="X50" s="236"/>
      <c r="Y50" s="236"/>
      <c r="Z50" s="236"/>
    </row>
    <row r="51" spans="23:26" ht="18" customHeight="1" x14ac:dyDescent="0.15">
      <c r="W51" s="85"/>
      <c r="X51" s="86"/>
      <c r="Y51" s="86"/>
      <c r="Z51" s="85"/>
    </row>
    <row r="52" spans="23:26" ht="18" customHeight="1" x14ac:dyDescent="0.15">
      <c r="W52" s="87"/>
      <c r="X52" s="87"/>
      <c r="Y52" s="87"/>
      <c r="Z52" s="87"/>
    </row>
    <row r="53" spans="23:26" ht="17.25" x14ac:dyDescent="0.15">
      <c r="W53" s="88"/>
      <c r="X53" s="87"/>
      <c r="Y53" s="88"/>
      <c r="Z53" s="88"/>
    </row>
    <row r="54" spans="23:26" ht="17.25" x14ac:dyDescent="0.15">
      <c r="W54" s="88"/>
      <c r="X54" s="87"/>
      <c r="Y54" s="88"/>
      <c r="Z54" s="88"/>
    </row>
    <row r="55" spans="23:26" ht="17.25" x14ac:dyDescent="0.15">
      <c r="W55" s="88"/>
      <c r="X55" s="87"/>
      <c r="Y55" s="88"/>
      <c r="Z55" s="88"/>
    </row>
    <row r="56" spans="23:26" ht="17.25" x14ac:dyDescent="0.15">
      <c r="W56" s="88"/>
      <c r="X56" s="87"/>
      <c r="Y56" s="88"/>
      <c r="Z56" s="88"/>
    </row>
    <row r="57" spans="23:26" ht="17.25" x14ac:dyDescent="0.15">
      <c r="W57" s="88"/>
      <c r="X57" s="87"/>
      <c r="Y57" s="88"/>
      <c r="Z57" s="88"/>
    </row>
    <row r="58" spans="23:26" ht="17.25" x14ac:dyDescent="0.15">
      <c r="W58" s="88"/>
      <c r="X58" s="87"/>
      <c r="Y58" s="88"/>
      <c r="Z58" s="88"/>
    </row>
    <row r="59" spans="23:26" ht="17.25" x14ac:dyDescent="0.15">
      <c r="W59" s="88"/>
      <c r="X59" s="89"/>
      <c r="Y59" s="88"/>
      <c r="Z59" s="88"/>
    </row>
    <row r="60" spans="23:26" ht="17.25" x14ac:dyDescent="0.15">
      <c r="W60" s="90"/>
      <c r="X60" s="88"/>
      <c r="Y60" s="88"/>
      <c r="Z60" s="88"/>
    </row>
    <row r="61" spans="23:26" ht="14.25" x14ac:dyDescent="0.15">
      <c r="W61" s="91"/>
      <c r="X61" s="91"/>
      <c r="Y61" s="91"/>
      <c r="Z61" s="91"/>
    </row>
    <row r="62" spans="23:26" ht="17.25" x14ac:dyDescent="0.15">
      <c r="W62" s="92"/>
      <c r="X62" s="92"/>
      <c r="Y62" s="92"/>
      <c r="Z62" s="92"/>
    </row>
    <row r="63" spans="23:26" ht="14.25" x14ac:dyDescent="0.15">
      <c r="W63" s="85"/>
      <c r="X63" s="85"/>
      <c r="Y63" s="85"/>
      <c r="Z63" s="85"/>
    </row>
    <row r="64" spans="23:26" ht="17.25" x14ac:dyDescent="0.15">
      <c r="W64" s="87"/>
      <c r="X64" s="87"/>
      <c r="Y64" s="87"/>
      <c r="Z64" s="87"/>
    </row>
    <row r="65" spans="23:26" ht="17.25" x14ac:dyDescent="0.15">
      <c r="W65" s="88"/>
      <c r="X65" s="88"/>
      <c r="Y65" s="88"/>
      <c r="Z65" s="88"/>
    </row>
    <row r="66" spans="23:26" ht="17.25" x14ac:dyDescent="0.15">
      <c r="W66" s="88"/>
      <c r="X66" s="88"/>
      <c r="Y66" s="88"/>
      <c r="Z66" s="88"/>
    </row>
    <row r="67" spans="23:26" ht="17.25" x14ac:dyDescent="0.15">
      <c r="W67" s="88"/>
      <c r="X67" s="88"/>
      <c r="Y67" s="88"/>
      <c r="Z67" s="88"/>
    </row>
    <row r="68" spans="23:26" ht="17.25" x14ac:dyDescent="0.15">
      <c r="W68" s="88"/>
      <c r="X68" s="88"/>
      <c r="Y68" s="88"/>
      <c r="Z68" s="88"/>
    </row>
    <row r="69" spans="23:26" ht="17.25" x14ac:dyDescent="0.15">
      <c r="W69" s="88"/>
      <c r="X69" s="88"/>
      <c r="Y69" s="88"/>
      <c r="Z69" s="88"/>
    </row>
    <row r="70" spans="23:26" ht="17.25" x14ac:dyDescent="0.15">
      <c r="W70" s="88"/>
      <c r="X70" s="88"/>
      <c r="Y70" s="88"/>
      <c r="Z70" s="88"/>
    </row>
    <row r="71" spans="23:26" ht="17.25" x14ac:dyDescent="0.15">
      <c r="W71" s="88"/>
      <c r="X71" s="88"/>
      <c r="Y71" s="88"/>
      <c r="Z71" s="88"/>
    </row>
    <row r="72" spans="23:26" ht="17.25" x14ac:dyDescent="0.15">
      <c r="W72" s="88"/>
      <c r="X72" s="88"/>
      <c r="Y72" s="88"/>
      <c r="Z72" s="88"/>
    </row>
    <row r="73" spans="23:26" ht="14.25" x14ac:dyDescent="0.15">
      <c r="W73" s="91"/>
      <c r="X73" s="89"/>
      <c r="Y73" s="91"/>
      <c r="Z73" s="91"/>
    </row>
    <row r="74" spans="23:26" ht="14.25" x14ac:dyDescent="0.15">
      <c r="W74" s="91"/>
      <c r="X74" s="89"/>
      <c r="Y74" s="91"/>
      <c r="Z74" s="91"/>
    </row>
  </sheetData>
  <sheetProtection formatCells="0" selectLockedCells="1"/>
  <mergeCells count="37">
    <mergeCell ref="C30:C31"/>
    <mergeCell ref="C40:C41"/>
    <mergeCell ref="C42:C43"/>
    <mergeCell ref="C32:C33"/>
    <mergeCell ref="C34:C35"/>
    <mergeCell ref="C36:C37"/>
    <mergeCell ref="C38:C39"/>
    <mergeCell ref="B8:B9"/>
    <mergeCell ref="C10:C11"/>
    <mergeCell ref="C12:C13"/>
    <mergeCell ref="C28:C29"/>
    <mergeCell ref="C22:C23"/>
    <mergeCell ref="C20:C21"/>
    <mergeCell ref="C8:C9"/>
    <mergeCell ref="T23:U24"/>
    <mergeCell ref="W49:Z50"/>
    <mergeCell ref="T20:U21"/>
    <mergeCell ref="T43:U43"/>
    <mergeCell ref="U14:U15"/>
    <mergeCell ref="U16:U17"/>
    <mergeCell ref="U18:U19"/>
    <mergeCell ref="T14:T15"/>
    <mergeCell ref="T16:T17"/>
    <mergeCell ref="T18:T19"/>
    <mergeCell ref="T42:U42"/>
    <mergeCell ref="P2:Q2"/>
    <mergeCell ref="M2:N2"/>
    <mergeCell ref="C14:C15"/>
    <mergeCell ref="C16:C17"/>
    <mergeCell ref="C18:C19"/>
    <mergeCell ref="T4:U5"/>
    <mergeCell ref="T8:T9"/>
    <mergeCell ref="T10:T11"/>
    <mergeCell ref="T12:T13"/>
    <mergeCell ref="U8:U9"/>
    <mergeCell ref="U10:U11"/>
    <mergeCell ref="U12:U13"/>
  </mergeCells>
  <phoneticPr fontId="3"/>
  <conditionalFormatting sqref="W53:W59 X60 Y53:Z60 W65:Z72 E22:P23 Q8:R23 Q28:R43 E42:P43">
    <cfRule type="cellIs" dxfId="1" priority="1" stopIfTrue="1" operator="equal">
      <formula>0</formula>
    </cfRule>
  </conditionalFormatting>
  <dataValidations xWindow="136" yWindow="233" count="2">
    <dataValidation allowBlank="1" showErrorMessage="1" sqref="X52:X54 X56:X74 Z51:Z74 W51:W74 Y52:Y74 V1:V45 S45:U45 B4:D6 E6:Q6 A1:U3 E4:R5 A4:A45 R6:R45 B44:Q45 B24:Q26"/>
    <dataValidation allowBlank="1" showInputMessage="1" showErrorMessage="1" prompt="この欄には入力しないでください_x000a_（コピーはできます）" sqref="C22 B10:B23 C42 B7:C8 C10 C12 C14 C16 C18 C20 B27:B43 D7:Q23 C27:C28 C30 C32 C34 C36 C38 C40 D27:Q43"/>
  </dataValidations>
  <printOptions horizontalCentered="1" verticalCentered="1"/>
  <pageMargins left="0.38" right="0.38" top="0.59" bottom="0.61" header="0.38" footer="0.4"/>
  <pageSetup paperSize="9" scale="66" orientation="landscape" horizontalDpi="300" verticalDpi="300" r:id="rId1"/>
  <headerFooter alignWithMargins="0"/>
  <ignoredErrors>
    <ignoredError sqref="Q22 Q8 Q9:Q21 E23:H23 E28:Q43 F9:P20 E9:E22 G8:P8 J23:Q23 F22:P22 F21:J21 L21:P2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5"/>
  <sheetViews>
    <sheetView showGridLines="0" view="pageBreakPreview" zoomScale="85" zoomScaleNormal="85" zoomScaleSheetLayoutView="85" workbookViewId="0"/>
  </sheetViews>
  <sheetFormatPr defaultColWidth="9" defaultRowHeight="13.5" x14ac:dyDescent="0.15"/>
  <cols>
    <col min="1" max="1" width="3.625" style="42" customWidth="1"/>
    <col min="2" max="2" width="12.625" style="42" customWidth="1"/>
    <col min="3" max="13" width="10.625" style="42" customWidth="1"/>
    <col min="14" max="14" width="3.625" style="42" customWidth="1"/>
    <col min="15" max="20" width="9" style="175"/>
    <col min="21" max="21" width="9" style="176"/>
    <col min="22" max="22" width="2.375" style="176" customWidth="1"/>
    <col min="23" max="24" width="6.625" style="176" customWidth="1"/>
    <col min="25" max="25" width="2.375" style="176" customWidth="1"/>
    <col min="26" max="27" width="6.625" style="176" customWidth="1"/>
    <col min="28" max="28" width="2.375" style="176" customWidth="1"/>
    <col min="29" max="30" width="6.625" style="176" customWidth="1"/>
    <col min="31" max="31" width="2.375" style="176" customWidth="1"/>
    <col min="32" max="33" width="6.625" style="176" customWidth="1"/>
    <col min="34" max="34" width="2.375" style="176" customWidth="1"/>
    <col min="35" max="36" width="6.625" style="176" customWidth="1"/>
    <col min="37" max="37" width="2.375" style="176" customWidth="1"/>
    <col min="38" max="39" width="6.625" style="176" customWidth="1"/>
    <col min="40" max="40" width="2.375" style="176" customWidth="1"/>
    <col min="41" max="42" width="6.625" style="176" customWidth="1"/>
    <col min="43" max="43" width="2.375" style="176" customWidth="1"/>
    <col min="44" max="45" width="6.625" style="176" customWidth="1"/>
    <col min="46" max="46" width="2.375" style="176" customWidth="1"/>
    <col min="47" max="48" width="6.625" style="176" customWidth="1"/>
    <col min="49" max="49" width="2.375" style="176" customWidth="1"/>
    <col min="50" max="51" width="6.625" style="176" customWidth="1"/>
    <col min="52" max="52" width="2.375" style="176" customWidth="1"/>
    <col min="53" max="54" width="6.625" style="176" customWidth="1"/>
    <col min="55" max="55" width="2.375" style="176" customWidth="1"/>
    <col min="56" max="58" width="6.625" style="176" customWidth="1"/>
    <col min="59" max="59" width="6.625" style="177" customWidth="1"/>
    <col min="60" max="16384" width="9" style="42"/>
  </cols>
  <sheetData>
    <row r="1" spans="1:58" ht="6" customHeight="1" x14ac:dyDescent="0.15">
      <c r="A1" s="147"/>
      <c r="B1" s="147"/>
      <c r="C1" s="147"/>
      <c r="D1" s="147"/>
      <c r="E1" s="147"/>
      <c r="F1" s="147"/>
      <c r="G1" s="147"/>
      <c r="H1" s="147"/>
      <c r="I1" s="147"/>
      <c r="J1" s="147"/>
      <c r="K1" s="147"/>
      <c r="L1" s="147"/>
      <c r="M1" s="147"/>
      <c r="N1" s="147"/>
    </row>
    <row r="2" spans="1:58" ht="36" customHeight="1" x14ac:dyDescent="0.15">
      <c r="A2" s="147"/>
      <c r="B2" s="148" t="s">
        <v>100</v>
      </c>
      <c r="C2" s="147"/>
      <c r="D2" s="147"/>
      <c r="E2" s="147"/>
      <c r="F2" s="147"/>
      <c r="G2" s="147"/>
      <c r="H2" s="147"/>
      <c r="I2" s="147"/>
      <c r="J2" s="147"/>
      <c r="K2" s="147"/>
      <c r="L2" s="147"/>
      <c r="M2" s="147"/>
      <c r="N2" s="147"/>
      <c r="O2" s="178"/>
      <c r="P2" s="178"/>
      <c r="Q2" s="178"/>
      <c r="R2" s="178"/>
      <c r="S2" s="176"/>
      <c r="T2" s="176"/>
    </row>
    <row r="3" spans="1:58" ht="6" customHeight="1" x14ac:dyDescent="0.15">
      <c r="A3" s="147"/>
      <c r="B3" s="147"/>
      <c r="C3" s="147"/>
      <c r="D3" s="147"/>
      <c r="E3" s="147"/>
      <c r="F3" s="147"/>
      <c r="G3" s="147"/>
      <c r="H3" s="147"/>
      <c r="I3" s="147"/>
      <c r="J3" s="147"/>
      <c r="K3" s="147"/>
      <c r="L3" s="147"/>
      <c r="M3" s="147"/>
      <c r="N3" s="147"/>
      <c r="O3" s="178"/>
      <c r="P3" s="178"/>
      <c r="Q3" s="178"/>
      <c r="R3" s="178"/>
      <c r="S3" s="176"/>
      <c r="T3" s="176"/>
    </row>
    <row r="4" spans="1:58" ht="23.25" customHeight="1" x14ac:dyDescent="0.15">
      <c r="A4" s="147"/>
      <c r="B4" s="147"/>
      <c r="C4" s="147"/>
      <c r="D4" s="147"/>
      <c r="E4" s="147"/>
      <c r="F4" s="149" t="s">
        <v>85</v>
      </c>
      <c r="G4" s="147"/>
      <c r="H4" s="147"/>
      <c r="I4" s="147"/>
      <c r="J4" s="147"/>
      <c r="K4" s="147"/>
      <c r="L4" s="147"/>
      <c r="M4" s="147"/>
      <c r="N4" s="147"/>
      <c r="O4" s="178"/>
      <c r="P4" s="178"/>
      <c r="Q4" s="178"/>
      <c r="R4" s="178"/>
      <c r="S4" s="176"/>
      <c r="T4" s="176"/>
      <c r="X4" s="176" t="s">
        <v>18</v>
      </c>
      <c r="AA4" s="176" t="s">
        <v>21</v>
      </c>
      <c r="AD4" s="176" t="s">
        <v>23</v>
      </c>
      <c r="AG4" s="176" t="s">
        <v>26</v>
      </c>
      <c r="AJ4" s="176" t="s">
        <v>28</v>
      </c>
      <c r="AM4" s="176" t="s">
        <v>30</v>
      </c>
      <c r="AP4" s="176" t="s">
        <v>32</v>
      </c>
      <c r="AS4" s="176" t="s">
        <v>34</v>
      </c>
      <c r="AV4" s="176" t="s">
        <v>36</v>
      </c>
      <c r="AY4" s="176" t="s">
        <v>38</v>
      </c>
      <c r="BB4" s="176" t="s">
        <v>40</v>
      </c>
      <c r="BE4" s="176" t="s">
        <v>42</v>
      </c>
    </row>
    <row r="5" spans="1:58" ht="18" customHeight="1" x14ac:dyDescent="0.15">
      <c r="A5" s="147"/>
      <c r="B5" s="147"/>
      <c r="C5" s="147"/>
      <c r="D5" s="147"/>
      <c r="E5" s="147"/>
      <c r="F5" s="147"/>
      <c r="G5" s="147"/>
      <c r="H5" s="147"/>
      <c r="I5" s="147"/>
      <c r="J5" s="147"/>
      <c r="K5" s="147"/>
      <c r="L5" s="147"/>
      <c r="M5" s="147"/>
      <c r="N5" s="147"/>
      <c r="O5" s="178"/>
      <c r="P5" s="178"/>
      <c r="Q5" s="178"/>
      <c r="R5" s="178"/>
      <c r="S5" s="176"/>
      <c r="T5" s="176"/>
      <c r="W5" s="176">
        <v>2023</v>
      </c>
      <c r="X5" s="176">
        <v>2024</v>
      </c>
      <c r="Z5" s="176">
        <v>2023</v>
      </c>
      <c r="AA5" s="176">
        <v>2024</v>
      </c>
      <c r="AC5" s="176">
        <v>2023</v>
      </c>
      <c r="AD5" s="176">
        <v>2024</v>
      </c>
      <c r="AF5" s="176">
        <v>2023</v>
      </c>
      <c r="AG5" s="176">
        <v>2024</v>
      </c>
      <c r="AI5" s="176">
        <v>2023</v>
      </c>
      <c r="AJ5" s="176">
        <v>2024</v>
      </c>
      <c r="AL5" s="176">
        <v>2023</v>
      </c>
      <c r="AM5" s="176">
        <v>2024</v>
      </c>
      <c r="AO5" s="176">
        <v>2023</v>
      </c>
      <c r="AP5" s="176">
        <v>2024</v>
      </c>
      <c r="AR5" s="176">
        <v>2023</v>
      </c>
      <c r="AS5" s="176">
        <v>2024</v>
      </c>
      <c r="AU5" s="176">
        <v>2023</v>
      </c>
      <c r="AV5" s="176">
        <v>2024</v>
      </c>
      <c r="AX5" s="176">
        <v>2023</v>
      </c>
      <c r="AY5" s="176">
        <v>2024</v>
      </c>
      <c r="BA5" s="176">
        <v>2023</v>
      </c>
      <c r="BB5" s="176">
        <v>2024</v>
      </c>
      <c r="BD5" s="176">
        <v>2023</v>
      </c>
      <c r="BE5" s="176">
        <v>2024</v>
      </c>
    </row>
    <row r="6" spans="1:58" ht="18" customHeight="1" x14ac:dyDescent="0.15">
      <c r="A6" s="147"/>
      <c r="B6" s="147"/>
      <c r="C6" s="147"/>
      <c r="D6" s="147"/>
      <c r="E6" s="147"/>
      <c r="F6" s="147"/>
      <c r="G6" s="147"/>
      <c r="H6" s="147"/>
      <c r="I6" s="147"/>
      <c r="J6" s="147"/>
      <c r="K6" s="147"/>
      <c r="L6" s="147"/>
      <c r="M6" s="147"/>
      <c r="N6" s="147"/>
      <c r="O6" s="178"/>
      <c r="P6" s="178"/>
      <c r="Q6" s="178"/>
      <c r="R6" s="178"/>
      <c r="S6" s="176"/>
      <c r="T6" s="176"/>
      <c r="U6" s="176" t="s">
        <v>1</v>
      </c>
      <c r="V6" s="176">
        <v>0</v>
      </c>
      <c r="W6" s="176">
        <f>'入力シート（2023年）'!G8</f>
        <v>0</v>
      </c>
      <c r="X6" s="176">
        <f>'入力シート（2024年）'!G8</f>
        <v>0</v>
      </c>
      <c r="Z6" s="176">
        <f>'入力シート（2023年）'!M8</f>
        <v>0</v>
      </c>
      <c r="AA6" s="176">
        <f>'入力シート（2024年）'!M8</f>
        <v>0</v>
      </c>
      <c r="AC6" s="176">
        <f>'入力シート（2023年）'!S8</f>
        <v>0</v>
      </c>
      <c r="AD6" s="176">
        <f>'入力シート（2024年）'!S8</f>
        <v>0</v>
      </c>
      <c r="AF6" s="176">
        <f>'入力シート（2023年）'!G19</f>
        <v>0</v>
      </c>
      <c r="AG6" s="176">
        <f>'入力シート（2024年）'!G19</f>
        <v>0</v>
      </c>
      <c r="AI6" s="176">
        <f>'入力シート（2023年）'!M19</f>
        <v>0</v>
      </c>
      <c r="AJ6" s="176">
        <f>'入力シート（2024年）'!M19</f>
        <v>0</v>
      </c>
      <c r="AL6" s="176">
        <f>'入力シート（2023年）'!S19</f>
        <v>0</v>
      </c>
      <c r="AM6" s="176">
        <f>'入力シート（2024年）'!S19</f>
        <v>0</v>
      </c>
      <c r="AO6" s="176">
        <f>'入力シート（2023年）'!G30</f>
        <v>0</v>
      </c>
      <c r="AP6" s="176">
        <f>'入力シート（2024年）'!G30</f>
        <v>0</v>
      </c>
      <c r="AR6" s="176">
        <f>'入力シート（2023年）'!M30</f>
        <v>0</v>
      </c>
      <c r="AS6" s="176">
        <f>'入力シート（2024年）'!M30</f>
        <v>0</v>
      </c>
      <c r="AU6" s="176">
        <f>'入力シート（2023年）'!S30</f>
        <v>0</v>
      </c>
      <c r="AV6" s="176">
        <f>'入力シート（2024年）'!S30</f>
        <v>0</v>
      </c>
      <c r="AX6" s="176">
        <f>'入力シート（2023年）'!G41</f>
        <v>0</v>
      </c>
      <c r="AY6" s="176">
        <f>'入力シート（2024年）'!G41</f>
        <v>0</v>
      </c>
      <c r="BA6" s="176">
        <f>'入力シート（2023年）'!M41</f>
        <v>0</v>
      </c>
      <c r="BB6" s="176">
        <f>'入力シート（2024年）'!M41</f>
        <v>0</v>
      </c>
      <c r="BD6" s="176">
        <f>'入力シート（2023年）'!S41</f>
        <v>0</v>
      </c>
      <c r="BE6" s="176">
        <f>'入力シート（2024年）'!S41</f>
        <v>0</v>
      </c>
      <c r="BF6" s="176">
        <v>0</v>
      </c>
    </row>
    <row r="7" spans="1:58" ht="18" customHeight="1" x14ac:dyDescent="0.15">
      <c r="A7" s="147"/>
      <c r="B7" s="147"/>
      <c r="C7" s="147"/>
      <c r="D7" s="147"/>
      <c r="E7" s="147"/>
      <c r="F7" s="147"/>
      <c r="G7" s="147"/>
      <c r="H7" s="147"/>
      <c r="I7" s="147"/>
      <c r="J7" s="147"/>
      <c r="K7" s="147"/>
      <c r="L7" s="147"/>
      <c r="M7" s="147"/>
      <c r="N7" s="147"/>
      <c r="O7" s="178"/>
      <c r="P7" s="178"/>
      <c r="Q7" s="178"/>
      <c r="R7" s="178"/>
      <c r="S7" s="176"/>
      <c r="T7" s="176"/>
      <c r="U7" s="176" t="s">
        <v>2</v>
      </c>
      <c r="W7" s="176">
        <f>'入力シート（2023年）'!G9</f>
        <v>0</v>
      </c>
      <c r="X7" s="176">
        <f>'入力シート（2024年）'!G9</f>
        <v>0</v>
      </c>
      <c r="Z7" s="176">
        <f>'入力シート（2023年）'!M9</f>
        <v>0</v>
      </c>
      <c r="AA7" s="176">
        <f>'入力シート（2024年）'!M9</f>
        <v>0</v>
      </c>
      <c r="AC7" s="176">
        <f>'入力シート（2023年）'!S9</f>
        <v>0</v>
      </c>
      <c r="AD7" s="176">
        <f>'入力シート（2024年）'!S9</f>
        <v>0</v>
      </c>
      <c r="AF7" s="176">
        <f>'入力シート（2023年）'!G20</f>
        <v>0</v>
      </c>
      <c r="AG7" s="176">
        <f>'入力シート（2024年）'!G20</f>
        <v>0</v>
      </c>
      <c r="AI7" s="176">
        <f>'入力シート（2023年）'!M20</f>
        <v>0</v>
      </c>
      <c r="AJ7" s="176">
        <f>'入力シート（2024年）'!M20</f>
        <v>0</v>
      </c>
      <c r="AL7" s="176">
        <f>'入力シート（2023年）'!S20</f>
        <v>0</v>
      </c>
      <c r="AM7" s="176">
        <f>'入力シート（2024年）'!S20</f>
        <v>0</v>
      </c>
      <c r="AO7" s="176">
        <f>'入力シート（2023年）'!G31</f>
        <v>0</v>
      </c>
      <c r="AP7" s="176">
        <f>'入力シート（2024年）'!G31</f>
        <v>0</v>
      </c>
      <c r="AR7" s="176">
        <f>'入力シート（2023年）'!M31</f>
        <v>0</v>
      </c>
      <c r="AS7" s="176">
        <f>'入力シート（2024年）'!M31</f>
        <v>0</v>
      </c>
      <c r="AU7" s="176">
        <f>'入力シート（2023年）'!S31</f>
        <v>0</v>
      </c>
      <c r="AV7" s="176">
        <f>'入力シート（2024年）'!S31</f>
        <v>0</v>
      </c>
      <c r="AX7" s="176">
        <f>'入力シート（2023年）'!G42</f>
        <v>0</v>
      </c>
      <c r="AY7" s="176">
        <f>'入力シート（2024年）'!G42</f>
        <v>0</v>
      </c>
      <c r="BA7" s="176">
        <f>'入力シート（2023年）'!M42</f>
        <v>0</v>
      </c>
      <c r="BB7" s="176">
        <f>'入力シート（2024年）'!M42</f>
        <v>0</v>
      </c>
      <c r="BD7" s="176">
        <f>'入力シート（2023年）'!S42</f>
        <v>0</v>
      </c>
      <c r="BE7" s="176">
        <f>'入力シート（2024年）'!S42</f>
        <v>0</v>
      </c>
    </row>
    <row r="8" spans="1:58" ht="18" customHeight="1" x14ac:dyDescent="0.15">
      <c r="A8" s="147"/>
      <c r="B8" s="147"/>
      <c r="C8" s="147"/>
      <c r="D8" s="147"/>
      <c r="E8" s="147"/>
      <c r="F8" s="147"/>
      <c r="G8" s="147"/>
      <c r="H8" s="147"/>
      <c r="I8" s="147"/>
      <c r="J8" s="147"/>
      <c r="K8" s="147"/>
      <c r="L8" s="147"/>
      <c r="M8" s="147"/>
      <c r="N8" s="147"/>
      <c r="O8" s="178"/>
      <c r="P8" s="178"/>
      <c r="Q8" s="178"/>
      <c r="R8" s="178"/>
      <c r="S8" s="176"/>
      <c r="T8" s="176"/>
      <c r="U8" s="176" t="s">
        <v>48</v>
      </c>
      <c r="W8" s="176">
        <f>'入力シート（2023年）'!G10</f>
        <v>0</v>
      </c>
      <c r="X8" s="176">
        <f>'入力シート（2024年）'!G10</f>
        <v>0</v>
      </c>
      <c r="Z8" s="176">
        <f>'入力シート（2023年）'!M10</f>
        <v>0</v>
      </c>
      <c r="AA8" s="176">
        <f>'入力シート（2024年）'!M10</f>
        <v>0</v>
      </c>
      <c r="AC8" s="176">
        <f>'入力シート（2023年）'!S10</f>
        <v>0</v>
      </c>
      <c r="AD8" s="176">
        <f>'入力シート（2024年）'!S10</f>
        <v>0</v>
      </c>
      <c r="AF8" s="176">
        <f>'入力シート（2023年）'!G21</f>
        <v>0</v>
      </c>
      <c r="AG8" s="176">
        <f>'入力シート（2024年）'!G21</f>
        <v>0</v>
      </c>
      <c r="AI8" s="176">
        <f>'入力シート（2023年）'!M21</f>
        <v>0</v>
      </c>
      <c r="AJ8" s="176">
        <f>'入力シート（2024年）'!M21</f>
        <v>0</v>
      </c>
      <c r="AL8" s="176">
        <f>'入力シート（2023年）'!S21</f>
        <v>0</v>
      </c>
      <c r="AM8" s="176">
        <f>'入力シート（2024年）'!S21</f>
        <v>0</v>
      </c>
      <c r="AO8" s="176">
        <f>'入力シート（2023年）'!G32</f>
        <v>0</v>
      </c>
      <c r="AP8" s="176">
        <f>'入力シート（2024年）'!G32</f>
        <v>0</v>
      </c>
      <c r="AR8" s="176">
        <f>'入力シート（2023年）'!M32</f>
        <v>0</v>
      </c>
      <c r="AS8" s="176">
        <f>'入力シート（2024年）'!M32</f>
        <v>0</v>
      </c>
      <c r="AU8" s="176">
        <f>'入力シート（2023年）'!S32</f>
        <v>0</v>
      </c>
      <c r="AV8" s="176">
        <f>'入力シート（2024年）'!S32</f>
        <v>0</v>
      </c>
      <c r="AX8" s="176">
        <f>'入力シート（2023年）'!G43</f>
        <v>0</v>
      </c>
      <c r="AY8" s="176">
        <f>'入力シート（2024年）'!G43</f>
        <v>0</v>
      </c>
      <c r="BA8" s="176">
        <f>'入力シート（2023年）'!M43</f>
        <v>0</v>
      </c>
      <c r="BB8" s="176">
        <f>'入力シート（2024年）'!M43</f>
        <v>0</v>
      </c>
      <c r="BD8" s="176">
        <f>'入力シート（2023年）'!S43</f>
        <v>0</v>
      </c>
      <c r="BE8" s="176">
        <f>'入力シート（2024年）'!S43</f>
        <v>0</v>
      </c>
    </row>
    <row r="9" spans="1:58" ht="18" customHeight="1" x14ac:dyDescent="0.15">
      <c r="A9" s="147"/>
      <c r="B9" s="147"/>
      <c r="C9" s="147"/>
      <c r="D9" s="147"/>
      <c r="E9" s="147"/>
      <c r="F9" s="147"/>
      <c r="G9" s="147"/>
      <c r="H9" s="147"/>
      <c r="I9" s="147"/>
      <c r="J9" s="147"/>
      <c r="K9" s="147"/>
      <c r="L9" s="147"/>
      <c r="M9" s="147"/>
      <c r="N9" s="147"/>
      <c r="O9" s="178"/>
      <c r="P9" s="178"/>
      <c r="Q9" s="178"/>
      <c r="R9" s="178"/>
      <c r="S9" s="176"/>
      <c r="T9" s="176"/>
      <c r="U9" s="176" t="s">
        <v>3</v>
      </c>
      <c r="W9" s="176">
        <f>'入力シート（2023年）'!G11</f>
        <v>0</v>
      </c>
      <c r="X9" s="176">
        <f>'入力シート（2024年）'!G11</f>
        <v>0</v>
      </c>
      <c r="Z9" s="176">
        <f>'入力シート（2023年）'!M11</f>
        <v>0</v>
      </c>
      <c r="AA9" s="176">
        <f>'入力シート（2024年）'!M11</f>
        <v>0</v>
      </c>
      <c r="AC9" s="176">
        <f>'入力シート（2023年）'!S11</f>
        <v>0</v>
      </c>
      <c r="AD9" s="176">
        <f>'入力シート（2024年）'!S11</f>
        <v>0</v>
      </c>
      <c r="AF9" s="176">
        <f>'入力シート（2023年）'!G22</f>
        <v>0</v>
      </c>
      <c r="AG9" s="176">
        <f>'入力シート（2024年）'!G22</f>
        <v>0</v>
      </c>
      <c r="AI9" s="176">
        <f>'入力シート（2023年）'!M22</f>
        <v>0</v>
      </c>
      <c r="AJ9" s="176">
        <f>'入力シート（2024年）'!M22</f>
        <v>0</v>
      </c>
      <c r="AL9" s="176">
        <f>'入力シート（2023年）'!S22</f>
        <v>0</v>
      </c>
      <c r="AM9" s="176">
        <f>'入力シート（2024年）'!S22</f>
        <v>0</v>
      </c>
      <c r="AO9" s="176">
        <f>'入力シート（2023年）'!G33</f>
        <v>0</v>
      </c>
      <c r="AP9" s="176">
        <f>'入力シート（2024年）'!G33</f>
        <v>0</v>
      </c>
      <c r="AR9" s="176">
        <f>'入力シート（2023年）'!M33</f>
        <v>0</v>
      </c>
      <c r="AS9" s="176">
        <f>'入力シート（2024年）'!M33</f>
        <v>0</v>
      </c>
      <c r="AU9" s="176">
        <f>'入力シート（2023年）'!S33</f>
        <v>0</v>
      </c>
      <c r="AV9" s="176">
        <f>'入力シート（2024年）'!S33</f>
        <v>0</v>
      </c>
      <c r="AX9" s="176">
        <f>'入力シート（2023年）'!G44</f>
        <v>0</v>
      </c>
      <c r="AY9" s="176">
        <f>'入力シート（2024年）'!G44</f>
        <v>0</v>
      </c>
      <c r="BA9" s="176">
        <f>'入力シート（2023年）'!M44</f>
        <v>0</v>
      </c>
      <c r="BB9" s="176">
        <f>'入力シート（2024年）'!M44</f>
        <v>0</v>
      </c>
      <c r="BD9" s="176">
        <f>'入力シート（2023年）'!S44</f>
        <v>0</v>
      </c>
      <c r="BE9" s="176">
        <f>'入力シート（2024年）'!S44</f>
        <v>0</v>
      </c>
    </row>
    <row r="10" spans="1:58" ht="18" customHeight="1" x14ac:dyDescent="0.15">
      <c r="A10" s="147"/>
      <c r="B10" s="147"/>
      <c r="C10" s="147"/>
      <c r="D10" s="147"/>
      <c r="E10" s="147"/>
      <c r="F10" s="147"/>
      <c r="G10" s="147"/>
      <c r="H10" s="147"/>
      <c r="I10" s="147"/>
      <c r="J10" s="147"/>
      <c r="K10" s="147"/>
      <c r="L10" s="147"/>
      <c r="M10" s="147"/>
      <c r="N10" s="147"/>
      <c r="O10" s="178"/>
      <c r="P10" s="178"/>
      <c r="Q10" s="178"/>
      <c r="R10" s="178"/>
      <c r="S10" s="176"/>
      <c r="T10" s="176"/>
      <c r="U10" s="176" t="s">
        <v>4</v>
      </c>
      <c r="W10" s="176">
        <f>'入力シート（2023年）'!G12</f>
        <v>0</v>
      </c>
      <c r="X10" s="176">
        <f>'入力シート（2024年）'!G12</f>
        <v>0</v>
      </c>
      <c r="Z10" s="176">
        <f>'入力シート（2023年）'!M12</f>
        <v>0</v>
      </c>
      <c r="AA10" s="176">
        <f>'入力シート（2024年）'!M12</f>
        <v>0</v>
      </c>
      <c r="AC10" s="176">
        <f>'入力シート（2023年）'!S12</f>
        <v>0</v>
      </c>
      <c r="AD10" s="176">
        <f>'入力シート（2024年）'!S12</f>
        <v>0</v>
      </c>
      <c r="AF10" s="176">
        <f>'入力シート（2023年）'!G23</f>
        <v>0</v>
      </c>
      <c r="AG10" s="176">
        <f>'入力シート（2024年）'!G23</f>
        <v>0</v>
      </c>
      <c r="AI10" s="176">
        <f>'入力シート（2023年）'!M23</f>
        <v>0</v>
      </c>
      <c r="AJ10" s="176">
        <f>'入力シート（2024年）'!M23</f>
        <v>0</v>
      </c>
      <c r="AL10" s="176">
        <f>'入力シート（2023年）'!S23</f>
        <v>0</v>
      </c>
      <c r="AM10" s="176">
        <f>'入力シート（2024年）'!S23</f>
        <v>0</v>
      </c>
      <c r="AO10" s="176">
        <f>'入力シート（2023年）'!G34</f>
        <v>0</v>
      </c>
      <c r="AP10" s="176">
        <f>'入力シート（2024年）'!G34</f>
        <v>0</v>
      </c>
      <c r="AR10" s="176">
        <f>'入力シート（2023年）'!M34</f>
        <v>0</v>
      </c>
      <c r="AS10" s="176">
        <f>'入力シート（2024年）'!M34</f>
        <v>0</v>
      </c>
      <c r="AU10" s="176">
        <f>'入力シート（2023年）'!S34</f>
        <v>0</v>
      </c>
      <c r="AV10" s="176">
        <f>'入力シート（2024年）'!S34</f>
        <v>0</v>
      </c>
      <c r="AX10" s="176">
        <f>'入力シート（2023年）'!G45</f>
        <v>0</v>
      </c>
      <c r="AY10" s="176">
        <f>'入力シート（2024年）'!G45</f>
        <v>0</v>
      </c>
      <c r="BA10" s="176">
        <f>'入力シート（2023年）'!M45</f>
        <v>0</v>
      </c>
      <c r="BB10" s="176">
        <f>'入力シート（2024年）'!M45</f>
        <v>0</v>
      </c>
      <c r="BD10" s="176">
        <f>'入力シート（2023年）'!S45</f>
        <v>0</v>
      </c>
      <c r="BE10" s="176">
        <f>'入力シート（2024年）'!S45</f>
        <v>0</v>
      </c>
    </row>
    <row r="11" spans="1:58" ht="18" customHeight="1" x14ac:dyDescent="0.15">
      <c r="A11" s="147"/>
      <c r="B11" s="147"/>
      <c r="C11" s="147"/>
      <c r="D11" s="147"/>
      <c r="E11" s="147"/>
      <c r="F11" s="147"/>
      <c r="G11" s="147"/>
      <c r="H11" s="147"/>
      <c r="I11" s="147"/>
      <c r="J11" s="147"/>
      <c r="K11" s="147"/>
      <c r="L11" s="147"/>
      <c r="M11" s="147"/>
      <c r="N11" s="147"/>
      <c r="O11" s="178"/>
      <c r="P11" s="178"/>
      <c r="Q11" s="178"/>
      <c r="R11" s="178"/>
      <c r="S11" s="176"/>
      <c r="T11" s="176"/>
      <c r="U11" s="176" t="s">
        <v>5</v>
      </c>
      <c r="W11" s="176">
        <f>'入力シート（2023年）'!G13</f>
        <v>0</v>
      </c>
      <c r="X11" s="176">
        <f>'入力シート（2024年）'!G13</f>
        <v>0</v>
      </c>
      <c r="Z11" s="176">
        <f>'入力シート（2023年）'!M13</f>
        <v>0</v>
      </c>
      <c r="AA11" s="176">
        <f>'入力シート（2024年）'!M13</f>
        <v>0</v>
      </c>
      <c r="AC11" s="176">
        <f>'入力シート（2023年）'!S13</f>
        <v>0</v>
      </c>
      <c r="AD11" s="176">
        <f>'入力シート（2024年）'!S13</f>
        <v>0</v>
      </c>
      <c r="AF11" s="176">
        <f>'入力シート（2023年）'!G24</f>
        <v>0</v>
      </c>
      <c r="AG11" s="176">
        <f>'入力シート（2024年）'!G24</f>
        <v>0</v>
      </c>
      <c r="AI11" s="176">
        <f>'入力シート（2023年）'!M24</f>
        <v>0</v>
      </c>
      <c r="AJ11" s="176">
        <f>'入力シート（2024年）'!M24</f>
        <v>0</v>
      </c>
      <c r="AL11" s="176">
        <f>'入力シート（2023年）'!S24</f>
        <v>0</v>
      </c>
      <c r="AM11" s="176">
        <f>'入力シート（2024年）'!S24</f>
        <v>0</v>
      </c>
      <c r="AO11" s="176">
        <f>'入力シート（2023年）'!G35</f>
        <v>0</v>
      </c>
      <c r="AP11" s="176">
        <f>'入力シート（2024年）'!G35</f>
        <v>0</v>
      </c>
      <c r="AR11" s="176">
        <f>'入力シート（2023年）'!M35</f>
        <v>0</v>
      </c>
      <c r="AS11" s="176">
        <f>'入力シート（2024年）'!M35</f>
        <v>0</v>
      </c>
      <c r="AU11" s="176">
        <f>'入力シート（2023年）'!S35</f>
        <v>0</v>
      </c>
      <c r="AV11" s="176">
        <f>'入力シート（2024年）'!S35</f>
        <v>0</v>
      </c>
      <c r="AX11" s="176">
        <f>'入力シート（2023年）'!G46</f>
        <v>0</v>
      </c>
      <c r="AY11" s="176">
        <f>'入力シート（2024年）'!G46</f>
        <v>0</v>
      </c>
      <c r="BA11" s="176">
        <f>'入力シート（2023年）'!M46</f>
        <v>0</v>
      </c>
      <c r="BB11" s="176">
        <f>'入力シート（2024年）'!M46</f>
        <v>0</v>
      </c>
      <c r="BD11" s="176">
        <f>'入力シート（2023年）'!S46</f>
        <v>0</v>
      </c>
      <c r="BE11" s="176">
        <f>'入力シート（2024年）'!S46</f>
        <v>0</v>
      </c>
    </row>
    <row r="12" spans="1:58" ht="18" customHeight="1" x14ac:dyDescent="0.15">
      <c r="A12" s="147"/>
      <c r="B12" s="147"/>
      <c r="C12" s="147"/>
      <c r="D12" s="147"/>
      <c r="E12" s="147"/>
      <c r="F12" s="147"/>
      <c r="G12" s="147"/>
      <c r="H12" s="147"/>
      <c r="I12" s="147"/>
      <c r="J12" s="147"/>
      <c r="K12" s="147"/>
      <c r="L12" s="147"/>
      <c r="M12" s="147"/>
      <c r="N12" s="147"/>
      <c r="O12" s="178"/>
      <c r="P12" s="178"/>
      <c r="Q12" s="178"/>
      <c r="R12" s="178"/>
      <c r="S12" s="176"/>
      <c r="T12" s="176"/>
      <c r="U12" s="176" t="s">
        <v>6</v>
      </c>
      <c r="W12" s="176">
        <f>'入力シート（2023年）'!G14</f>
        <v>0</v>
      </c>
      <c r="X12" s="176">
        <f>'入力シート（2024年）'!G14</f>
        <v>0</v>
      </c>
      <c r="Z12" s="176">
        <f>'入力シート（2023年）'!M14</f>
        <v>0</v>
      </c>
      <c r="AA12" s="176">
        <f>'入力シート（2024年）'!M14</f>
        <v>0</v>
      </c>
      <c r="AC12" s="176">
        <f>'入力シート（2023年）'!S14</f>
        <v>0</v>
      </c>
      <c r="AD12" s="176">
        <f>'入力シート（2024年）'!S14</f>
        <v>0</v>
      </c>
      <c r="AF12" s="176">
        <f>'入力シート（2023年）'!G25</f>
        <v>0</v>
      </c>
      <c r="AG12" s="176">
        <f>'入力シート（2024年）'!G25</f>
        <v>0</v>
      </c>
      <c r="AI12" s="176">
        <f>'入力シート（2023年）'!M25</f>
        <v>0</v>
      </c>
      <c r="AJ12" s="176">
        <f>'入力シート（2024年）'!M25</f>
        <v>0</v>
      </c>
      <c r="AL12" s="176">
        <f>'入力シート（2023年）'!S25</f>
        <v>0</v>
      </c>
      <c r="AM12" s="176">
        <f>'入力シート（2024年）'!S25</f>
        <v>0</v>
      </c>
      <c r="AO12" s="176">
        <f>'入力シート（2023年）'!G36</f>
        <v>0</v>
      </c>
      <c r="AP12" s="176">
        <f>'入力シート（2024年）'!G36</f>
        <v>0</v>
      </c>
      <c r="AR12" s="176">
        <f>'入力シート（2023年）'!M36</f>
        <v>0</v>
      </c>
      <c r="AS12" s="176">
        <f>'入力シート（2024年）'!M36</f>
        <v>0</v>
      </c>
      <c r="AU12" s="176">
        <f>'入力シート（2023年）'!S36</f>
        <v>0</v>
      </c>
      <c r="AV12" s="176">
        <f>'入力シート（2024年）'!S36</f>
        <v>0</v>
      </c>
      <c r="AX12" s="176">
        <f>'入力シート（2023年）'!G47</f>
        <v>0</v>
      </c>
      <c r="AY12" s="176">
        <f>'入力シート（2024年）'!G47</f>
        <v>0</v>
      </c>
      <c r="BA12" s="176">
        <f>'入力シート（2023年）'!M47</f>
        <v>0</v>
      </c>
      <c r="BB12" s="176">
        <f>'入力シート（2024年）'!M47</f>
        <v>0</v>
      </c>
      <c r="BD12" s="176">
        <f>'入力シート（2023年）'!S47</f>
        <v>0</v>
      </c>
      <c r="BE12" s="176">
        <f>'入力シート（2024年）'!S47</f>
        <v>0</v>
      </c>
    </row>
    <row r="13" spans="1:58" ht="18" customHeight="1" x14ac:dyDescent="0.15">
      <c r="A13" s="147"/>
      <c r="B13" s="147"/>
      <c r="C13" s="147"/>
      <c r="D13" s="147"/>
      <c r="E13" s="147"/>
      <c r="F13" s="147"/>
      <c r="G13" s="147"/>
      <c r="H13" s="147"/>
      <c r="I13" s="147"/>
      <c r="J13" s="147"/>
      <c r="K13" s="147"/>
      <c r="L13" s="147"/>
      <c r="M13" s="147"/>
      <c r="N13" s="147"/>
      <c r="O13" s="178"/>
      <c r="P13" s="178"/>
      <c r="Q13" s="178"/>
      <c r="R13" s="178"/>
      <c r="S13" s="176"/>
      <c r="T13" s="176"/>
      <c r="U13" s="176" t="s">
        <v>64</v>
      </c>
      <c r="W13" s="176">
        <f>'入力シート（2023年）'!G15</f>
        <v>0</v>
      </c>
      <c r="X13" s="176">
        <f>'入力シート（2024年）'!G15</f>
        <v>0</v>
      </c>
      <c r="Z13" s="176">
        <f>'入力シート（2023年）'!M15</f>
        <v>0</v>
      </c>
      <c r="AA13" s="176">
        <f>'入力シート（2024年）'!M15</f>
        <v>0</v>
      </c>
      <c r="AC13" s="176">
        <f>'入力シート（2023年）'!S15</f>
        <v>0</v>
      </c>
      <c r="AD13" s="176">
        <f>'入力シート（2024年）'!S15</f>
        <v>0</v>
      </c>
      <c r="AF13" s="176">
        <f>'入力シート（2023年）'!G26</f>
        <v>0</v>
      </c>
      <c r="AG13" s="176">
        <f>'入力シート（2024年）'!G26</f>
        <v>0</v>
      </c>
      <c r="AI13" s="176">
        <f>'入力シート（2023年）'!M26</f>
        <v>0</v>
      </c>
      <c r="AJ13" s="176">
        <f>'入力シート（2024年）'!M26</f>
        <v>0</v>
      </c>
      <c r="AL13" s="176">
        <f>'入力シート（2023年）'!S26</f>
        <v>0</v>
      </c>
      <c r="AM13" s="176">
        <f>'入力シート（2024年）'!S26</f>
        <v>0</v>
      </c>
      <c r="AO13" s="176">
        <f>'入力シート（2023年）'!G37</f>
        <v>0</v>
      </c>
      <c r="AP13" s="176">
        <f>'入力シート（2024年）'!G37</f>
        <v>0</v>
      </c>
      <c r="AR13" s="176">
        <f>'入力シート（2023年）'!M37</f>
        <v>0</v>
      </c>
      <c r="AS13" s="176">
        <f>'入力シート（2024年）'!M37</f>
        <v>0</v>
      </c>
      <c r="AU13" s="176">
        <f>'入力シート（2023年）'!S37</f>
        <v>0</v>
      </c>
      <c r="AV13" s="176">
        <f>'入力シート（2024年）'!S37</f>
        <v>0</v>
      </c>
      <c r="AX13" s="176">
        <f>'入力シート（2023年）'!G48</f>
        <v>0</v>
      </c>
      <c r="AY13" s="176">
        <f>'入力シート（2024年）'!G48</f>
        <v>0</v>
      </c>
      <c r="BA13" s="176">
        <f>'入力シート（2023年）'!M48</f>
        <v>0</v>
      </c>
      <c r="BB13" s="176">
        <f>'入力シート（2024年）'!M48</f>
        <v>0</v>
      </c>
      <c r="BD13" s="176">
        <f>'入力シート（2023年）'!S48</f>
        <v>0</v>
      </c>
      <c r="BE13" s="176">
        <f>'入力シート（2024年）'!S48</f>
        <v>0</v>
      </c>
    </row>
    <row r="14" spans="1:58" ht="18" customHeight="1" x14ac:dyDescent="0.15">
      <c r="A14" s="147"/>
      <c r="B14" s="147"/>
      <c r="C14" s="147"/>
      <c r="D14" s="147"/>
      <c r="E14" s="147"/>
      <c r="F14" s="147"/>
      <c r="G14" s="147"/>
      <c r="H14" s="147"/>
      <c r="I14" s="147"/>
      <c r="J14" s="147"/>
      <c r="K14" s="147"/>
      <c r="L14" s="147"/>
      <c r="M14" s="147"/>
      <c r="N14" s="147"/>
      <c r="S14" s="176"/>
      <c r="T14" s="176"/>
    </row>
    <row r="15" spans="1:58" ht="18" customHeight="1" x14ac:dyDescent="0.15">
      <c r="A15" s="147"/>
      <c r="B15" s="147"/>
      <c r="C15" s="147"/>
      <c r="D15" s="147"/>
      <c r="E15" s="147"/>
      <c r="F15" s="147"/>
      <c r="G15" s="147"/>
      <c r="H15" s="147"/>
      <c r="I15" s="147"/>
      <c r="J15" s="147"/>
      <c r="K15" s="147"/>
      <c r="L15" s="147"/>
      <c r="M15" s="147"/>
      <c r="N15" s="147"/>
      <c r="S15" s="176"/>
      <c r="T15" s="176"/>
    </row>
    <row r="16" spans="1:58" ht="18" customHeight="1" x14ac:dyDescent="0.15">
      <c r="A16" s="147"/>
      <c r="B16" s="147"/>
      <c r="C16" s="147"/>
      <c r="D16" s="147"/>
      <c r="E16" s="147"/>
      <c r="F16" s="147"/>
      <c r="G16" s="147"/>
      <c r="H16" s="147"/>
      <c r="I16" s="147"/>
      <c r="J16" s="147"/>
      <c r="K16" s="147"/>
      <c r="L16" s="147"/>
      <c r="M16" s="147"/>
      <c r="N16" s="147"/>
      <c r="S16" s="176"/>
      <c r="T16" s="176"/>
    </row>
    <row r="17" spans="1:20" ht="18" customHeight="1" x14ac:dyDescent="0.15">
      <c r="A17" s="147"/>
      <c r="B17" s="147"/>
      <c r="C17" s="147"/>
      <c r="D17" s="147"/>
      <c r="E17" s="147"/>
      <c r="F17" s="147"/>
      <c r="G17" s="147"/>
      <c r="H17" s="147"/>
      <c r="I17" s="147"/>
      <c r="J17" s="147"/>
      <c r="K17" s="147"/>
      <c r="L17" s="147"/>
      <c r="M17" s="147"/>
      <c r="N17" s="147"/>
      <c r="S17" s="176"/>
      <c r="T17" s="176"/>
    </row>
    <row r="18" spans="1:20" ht="18" customHeight="1" x14ac:dyDescent="0.15">
      <c r="A18" s="147"/>
      <c r="B18" s="147"/>
      <c r="C18" s="147"/>
      <c r="D18" s="147"/>
      <c r="E18" s="147"/>
      <c r="F18" s="147"/>
      <c r="G18" s="147"/>
      <c r="H18" s="147"/>
      <c r="I18" s="147"/>
      <c r="J18" s="147"/>
      <c r="K18" s="147"/>
      <c r="L18" s="147"/>
      <c r="M18" s="147"/>
      <c r="N18" s="147"/>
    </row>
    <row r="19" spans="1:20" ht="18" customHeight="1" x14ac:dyDescent="0.15">
      <c r="A19" s="147"/>
      <c r="B19" s="147"/>
      <c r="C19" s="147"/>
      <c r="D19" s="147"/>
      <c r="E19" s="147"/>
      <c r="F19" s="147"/>
      <c r="G19" s="147"/>
      <c r="H19" s="147"/>
      <c r="I19" s="147"/>
      <c r="J19" s="147"/>
      <c r="K19" s="147"/>
      <c r="L19" s="147"/>
      <c r="M19" s="147"/>
      <c r="N19" s="147"/>
    </row>
    <row r="20" spans="1:20" ht="18" customHeight="1" x14ac:dyDescent="0.15">
      <c r="A20" s="147"/>
      <c r="B20" s="147"/>
      <c r="C20" s="147"/>
      <c r="D20" s="147"/>
      <c r="E20" s="147"/>
      <c r="F20" s="147"/>
      <c r="G20" s="147"/>
      <c r="H20" s="147"/>
      <c r="I20" s="147"/>
      <c r="J20" s="147"/>
      <c r="K20" s="147"/>
      <c r="L20" s="147"/>
      <c r="M20" s="147"/>
      <c r="N20" s="147"/>
    </row>
    <row r="21" spans="1:20" ht="18" customHeight="1" x14ac:dyDescent="0.15">
      <c r="A21" s="147"/>
      <c r="B21" s="147"/>
      <c r="C21" s="147"/>
      <c r="D21" s="147"/>
      <c r="E21" s="147"/>
      <c r="F21" s="147"/>
      <c r="G21" s="147"/>
      <c r="H21" s="147"/>
      <c r="I21" s="147"/>
      <c r="J21" s="147"/>
      <c r="K21" s="147"/>
      <c r="L21" s="147"/>
      <c r="M21" s="147"/>
      <c r="N21" s="147"/>
    </row>
    <row r="22" spans="1:20" ht="18" customHeight="1" x14ac:dyDescent="0.15">
      <c r="A22" s="147"/>
      <c r="B22" s="147"/>
      <c r="C22" s="147"/>
      <c r="D22" s="147"/>
      <c r="E22" s="147"/>
      <c r="F22" s="147"/>
      <c r="G22" s="147"/>
      <c r="H22" s="147"/>
      <c r="I22" s="147"/>
      <c r="J22" s="147"/>
      <c r="K22" s="147"/>
      <c r="L22" s="147"/>
      <c r="M22" s="147"/>
      <c r="N22" s="147"/>
    </row>
    <row r="23" spans="1:20" ht="18" customHeight="1" x14ac:dyDescent="0.15">
      <c r="A23" s="147"/>
      <c r="B23" s="147"/>
      <c r="C23" s="147"/>
      <c r="D23" s="147"/>
      <c r="E23" s="147"/>
      <c r="F23" s="147"/>
      <c r="G23" s="147"/>
      <c r="H23" s="147"/>
      <c r="I23" s="147"/>
      <c r="J23" s="147"/>
      <c r="K23" s="147"/>
      <c r="L23" s="147"/>
      <c r="M23" s="147"/>
      <c r="N23" s="147"/>
    </row>
    <row r="24" spans="1:20" ht="18" customHeight="1" x14ac:dyDescent="0.15">
      <c r="A24" s="147"/>
      <c r="B24" s="147"/>
      <c r="C24" s="147"/>
      <c r="D24" s="147"/>
      <c r="E24" s="147"/>
      <c r="F24" s="147"/>
      <c r="G24" s="147"/>
      <c r="H24" s="147"/>
      <c r="I24" s="147"/>
      <c r="J24" s="147"/>
      <c r="K24" s="147"/>
      <c r="L24" s="147"/>
      <c r="M24" s="147"/>
      <c r="N24" s="147"/>
    </row>
    <row r="25" spans="1:20" ht="18" customHeight="1" x14ac:dyDescent="0.15">
      <c r="A25" s="147"/>
      <c r="B25" s="147"/>
      <c r="C25" s="147"/>
      <c r="D25" s="147"/>
      <c r="E25" s="147"/>
      <c r="F25" s="147"/>
      <c r="G25" s="147"/>
      <c r="H25" s="147"/>
      <c r="I25" s="147"/>
      <c r="J25" s="147"/>
      <c r="K25" s="147"/>
      <c r="L25" s="147"/>
      <c r="M25" s="147"/>
      <c r="N25" s="147"/>
    </row>
    <row r="26" spans="1:20" ht="18" customHeight="1" x14ac:dyDescent="0.15">
      <c r="A26" s="147"/>
      <c r="B26" s="147"/>
      <c r="C26" s="147"/>
      <c r="D26" s="147"/>
      <c r="E26" s="147"/>
      <c r="F26" s="147"/>
      <c r="G26" s="147"/>
      <c r="H26" s="147"/>
      <c r="I26" s="147"/>
      <c r="J26" s="147"/>
      <c r="K26" s="147"/>
      <c r="L26" s="147"/>
      <c r="M26" s="147"/>
      <c r="N26" s="147"/>
    </row>
    <row r="27" spans="1:20" ht="18" customHeight="1" x14ac:dyDescent="0.15">
      <c r="A27" s="147"/>
      <c r="B27" s="147"/>
      <c r="C27" s="147"/>
      <c r="D27" s="147"/>
      <c r="E27" s="147"/>
      <c r="F27" s="147"/>
      <c r="G27" s="147"/>
      <c r="H27" s="147"/>
      <c r="I27" s="147"/>
      <c r="J27" s="147"/>
      <c r="K27" s="147"/>
      <c r="L27" s="147"/>
      <c r="M27" s="147"/>
      <c r="N27" s="147"/>
    </row>
    <row r="28" spans="1:20" ht="18" customHeight="1" x14ac:dyDescent="0.15">
      <c r="A28" s="147"/>
      <c r="B28" s="147"/>
      <c r="C28" s="147"/>
      <c r="D28" s="147"/>
      <c r="E28" s="147"/>
      <c r="F28" s="147"/>
      <c r="G28" s="147"/>
      <c r="H28" s="147"/>
      <c r="I28" s="147"/>
      <c r="J28" s="147"/>
      <c r="K28" s="147"/>
      <c r="L28" s="147"/>
      <c r="M28" s="147"/>
      <c r="N28" s="147"/>
    </row>
    <row r="29" spans="1:20" ht="18" customHeight="1" x14ac:dyDescent="0.15"/>
    <row r="30" spans="1:20" ht="18" customHeight="1" x14ac:dyDescent="0.15"/>
    <row r="31" spans="1:20" ht="18" customHeight="1" x14ac:dyDescent="0.15"/>
    <row r="32" spans="1:20" ht="18" customHeight="1" x14ac:dyDescent="0.15"/>
    <row r="33" ht="18" customHeight="1" x14ac:dyDescent="0.15"/>
    <row r="34" ht="18" customHeight="1" x14ac:dyDescent="0.15"/>
    <row r="35" ht="18" customHeight="1" x14ac:dyDescent="0.15"/>
  </sheetData>
  <sheetProtection formatCells="0" selectLockedCells="1"/>
  <phoneticPr fontId="3"/>
  <dataValidations count="1">
    <dataValidation allowBlank="1" showErrorMessage="1" sqref="B5:B10 B24:B28 B12:B22 A1:A28 C5:M28 B1:M4"/>
  </dataValidations>
  <printOptions horizontalCentered="1" verticalCentered="1"/>
  <pageMargins left="0.41" right="0.38" top="0.59" bottom="0.61" header="0.32" footer="0.39"/>
  <pageSetup paperSize="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5"/>
  <sheetViews>
    <sheetView showGridLines="0" view="pageBreakPreview" zoomScale="85" zoomScaleNormal="70" zoomScaleSheetLayoutView="85" workbookViewId="0"/>
  </sheetViews>
  <sheetFormatPr defaultColWidth="9" defaultRowHeight="13.5" x14ac:dyDescent="0.15"/>
  <cols>
    <col min="1" max="1" width="3.625" style="42" customWidth="1"/>
    <col min="2" max="2" width="12.625" style="42" customWidth="1"/>
    <col min="3" max="12" width="10.625" style="42" customWidth="1"/>
    <col min="13" max="13" width="10.5" style="42" customWidth="1"/>
    <col min="14" max="14" width="3.75" style="42" customWidth="1"/>
    <col min="15" max="20" width="9" style="175"/>
    <col min="21" max="21" width="9" style="176"/>
    <col min="22" max="22" width="2.375" style="176" customWidth="1"/>
    <col min="23" max="24" width="6.625" style="176" customWidth="1"/>
    <col min="25" max="25" width="2.375" style="176" customWidth="1"/>
    <col min="26" max="27" width="6.625" style="176" customWidth="1"/>
    <col min="28" max="28" width="2.375" style="176" customWidth="1"/>
    <col min="29" max="30" width="6.625" style="176" customWidth="1"/>
    <col min="31" max="31" width="2.375" style="176" customWidth="1"/>
    <col min="32" max="33" width="6.625" style="176" customWidth="1"/>
    <col min="34" max="34" width="2.375" style="176" customWidth="1"/>
    <col min="35" max="36" width="6.625" style="176" customWidth="1"/>
    <col min="37" max="37" width="2.375" style="176" customWidth="1"/>
    <col min="38" max="39" width="6.625" style="176" customWidth="1"/>
    <col min="40" max="40" width="2.375" style="176" customWidth="1"/>
    <col min="41" max="42" width="6.625" style="176" customWidth="1"/>
    <col min="43" max="43" width="2.375" style="176" customWidth="1"/>
    <col min="44" max="45" width="6.625" style="176" customWidth="1"/>
    <col min="46" max="46" width="2.375" style="176" customWidth="1"/>
    <col min="47" max="48" width="6.625" style="176" customWidth="1"/>
    <col min="49" max="49" width="2.375" style="176" customWidth="1"/>
    <col min="50" max="51" width="6.625" style="176" customWidth="1"/>
    <col min="52" max="52" width="2.375" style="176" customWidth="1"/>
    <col min="53" max="54" width="6.625" style="176" customWidth="1"/>
    <col min="55" max="55" width="2.375" style="176" customWidth="1"/>
    <col min="56" max="59" width="6.625" style="176" customWidth="1"/>
    <col min="60" max="60" width="9" style="170"/>
    <col min="61" max="16384" width="9" style="42"/>
  </cols>
  <sheetData>
    <row r="1" spans="1:58" ht="6" customHeight="1" x14ac:dyDescent="0.15">
      <c r="A1" s="150"/>
      <c r="B1" s="151"/>
      <c r="C1" s="151"/>
      <c r="D1" s="151"/>
      <c r="E1" s="151"/>
      <c r="F1" s="151"/>
      <c r="G1" s="151"/>
      <c r="H1" s="151"/>
      <c r="I1" s="151"/>
      <c r="J1" s="151"/>
      <c r="K1" s="151"/>
      <c r="L1" s="151"/>
      <c r="M1" s="151"/>
      <c r="N1" s="150"/>
    </row>
    <row r="2" spans="1:58" ht="36" customHeight="1" x14ac:dyDescent="0.15">
      <c r="A2" s="150"/>
      <c r="B2" s="152" t="s">
        <v>100</v>
      </c>
      <c r="C2" s="150"/>
      <c r="D2" s="150"/>
      <c r="E2" s="150"/>
      <c r="F2" s="150"/>
      <c r="G2" s="150"/>
      <c r="H2" s="153"/>
      <c r="I2" s="153"/>
      <c r="J2" s="150"/>
      <c r="K2" s="153"/>
      <c r="L2" s="153"/>
      <c r="M2" s="154"/>
      <c r="N2" s="150"/>
      <c r="S2" s="178"/>
      <c r="T2" s="176"/>
    </row>
    <row r="3" spans="1:58" ht="6" customHeight="1" x14ac:dyDescent="0.15">
      <c r="A3" s="150"/>
      <c r="B3" s="155"/>
      <c r="C3" s="156"/>
      <c r="D3" s="156"/>
      <c r="E3" s="156"/>
      <c r="F3" s="156"/>
      <c r="G3" s="156"/>
      <c r="H3" s="156"/>
      <c r="I3" s="156"/>
      <c r="J3" s="156"/>
      <c r="K3" s="156"/>
      <c r="L3" s="156"/>
      <c r="M3" s="156"/>
      <c r="N3" s="150"/>
      <c r="S3" s="178"/>
      <c r="T3" s="176"/>
    </row>
    <row r="4" spans="1:58" ht="23.25" x14ac:dyDescent="0.15">
      <c r="A4" s="150"/>
      <c r="B4" s="155"/>
      <c r="C4" s="157"/>
      <c r="D4" s="156"/>
      <c r="E4" s="156"/>
      <c r="F4" s="158" t="s">
        <v>86</v>
      </c>
      <c r="G4" s="156"/>
      <c r="H4" s="156"/>
      <c r="I4" s="156"/>
      <c r="J4" s="156"/>
      <c r="K4" s="248"/>
      <c r="L4" s="248"/>
      <c r="M4" s="156"/>
      <c r="N4" s="150"/>
      <c r="S4" s="178"/>
      <c r="T4" s="176"/>
      <c r="X4" s="176" t="s">
        <v>18</v>
      </c>
      <c r="AA4" s="176" t="s">
        <v>21</v>
      </c>
      <c r="AD4" s="176" t="s">
        <v>23</v>
      </c>
      <c r="AG4" s="176" t="s">
        <v>26</v>
      </c>
      <c r="AJ4" s="176" t="s">
        <v>28</v>
      </c>
      <c r="AM4" s="176" t="s">
        <v>30</v>
      </c>
      <c r="AP4" s="176" t="s">
        <v>32</v>
      </c>
      <c r="AS4" s="176" t="s">
        <v>34</v>
      </c>
      <c r="AV4" s="176" t="s">
        <v>36</v>
      </c>
      <c r="AY4" s="176" t="s">
        <v>38</v>
      </c>
      <c r="BB4" s="176" t="s">
        <v>40</v>
      </c>
      <c r="BE4" s="176" t="s">
        <v>42</v>
      </c>
    </row>
    <row r="5" spans="1:58" ht="18" customHeight="1" x14ac:dyDescent="0.15">
      <c r="A5" s="150"/>
      <c r="B5" s="158"/>
      <c r="C5" s="150"/>
      <c r="D5" s="150"/>
      <c r="E5" s="150"/>
      <c r="F5" s="150"/>
      <c r="G5" s="150"/>
      <c r="H5" s="248"/>
      <c r="I5" s="248"/>
      <c r="J5" s="150"/>
      <c r="K5" s="154"/>
      <c r="L5" s="154"/>
      <c r="M5" s="154"/>
      <c r="N5" s="150"/>
      <c r="S5" s="178"/>
      <c r="T5" s="176"/>
      <c r="W5" s="176">
        <v>2023</v>
      </c>
      <c r="X5" s="176">
        <v>2024</v>
      </c>
      <c r="Z5" s="176">
        <v>2023</v>
      </c>
      <c r="AA5" s="176">
        <v>2024</v>
      </c>
      <c r="AC5" s="176">
        <v>2023</v>
      </c>
      <c r="AD5" s="176">
        <v>2024</v>
      </c>
      <c r="AF5" s="176">
        <v>2023</v>
      </c>
      <c r="AG5" s="176">
        <v>2024</v>
      </c>
      <c r="AI5" s="176">
        <v>2023</v>
      </c>
      <c r="AJ5" s="176">
        <v>2024</v>
      </c>
      <c r="AL5" s="176">
        <v>2023</v>
      </c>
      <c r="AM5" s="176">
        <v>2024</v>
      </c>
      <c r="AO5" s="176">
        <v>2023</v>
      </c>
      <c r="AP5" s="176">
        <v>2024</v>
      </c>
      <c r="AR5" s="176">
        <v>2023</v>
      </c>
      <c r="AS5" s="176">
        <v>2024</v>
      </c>
      <c r="AU5" s="176">
        <v>2023</v>
      </c>
      <c r="AV5" s="176">
        <v>2024</v>
      </c>
      <c r="AX5" s="176">
        <v>2023</v>
      </c>
      <c r="AY5" s="176">
        <v>2024</v>
      </c>
      <c r="BA5" s="176">
        <v>2023</v>
      </c>
      <c r="BB5" s="176">
        <v>2024</v>
      </c>
      <c r="BD5" s="176">
        <v>2023</v>
      </c>
      <c r="BE5" s="176">
        <v>2024</v>
      </c>
    </row>
    <row r="6" spans="1:58" ht="18" customHeight="1" x14ac:dyDescent="0.15">
      <c r="A6" s="150"/>
      <c r="B6" s="159"/>
      <c r="C6" s="154"/>
      <c r="D6" s="154"/>
      <c r="E6" s="160"/>
      <c r="F6" s="154"/>
      <c r="G6" s="154"/>
      <c r="H6" s="160"/>
      <c r="I6" s="154"/>
      <c r="J6" s="154"/>
      <c r="K6" s="154"/>
      <c r="L6" s="161"/>
      <c r="M6" s="154"/>
      <c r="N6" s="150"/>
      <c r="S6" s="178"/>
      <c r="T6" s="176"/>
      <c r="U6" s="179" t="s">
        <v>1</v>
      </c>
      <c r="V6" s="179">
        <v>0</v>
      </c>
      <c r="W6" s="176" t="str">
        <f>'入力シート（2023年）'!I8</f>
        <v/>
      </c>
      <c r="X6" s="176" t="str">
        <f>'入力シート（2024年）'!I8</f>
        <v/>
      </c>
      <c r="Z6" s="176" t="str">
        <f>'入力シート（2023年）'!O8</f>
        <v/>
      </c>
      <c r="AA6" s="176" t="str">
        <f>'入力シート（2024年）'!O8</f>
        <v/>
      </c>
      <c r="AC6" s="176" t="str">
        <f>'入力シート（2023年）'!U8</f>
        <v/>
      </c>
      <c r="AD6" s="176" t="str">
        <f>'入力シート（2024年）'!U8</f>
        <v/>
      </c>
      <c r="AF6" s="176" t="str">
        <f>'入力シート（2023年）'!I19</f>
        <v/>
      </c>
      <c r="AG6" s="176" t="str">
        <f>'入力シート（2024年）'!I19</f>
        <v/>
      </c>
      <c r="AI6" s="176" t="str">
        <f>'入力シート（2023年）'!O19</f>
        <v/>
      </c>
      <c r="AJ6" s="176" t="str">
        <f>'入力シート（2024年）'!O19</f>
        <v/>
      </c>
      <c r="AL6" s="176" t="str">
        <f>'入力シート（2023年）'!U19</f>
        <v/>
      </c>
      <c r="AM6" s="176" t="str">
        <f>'入力シート（2024年）'!U19</f>
        <v/>
      </c>
      <c r="AO6" s="176" t="str">
        <f>'入力シート（2023年）'!I30</f>
        <v/>
      </c>
      <c r="AP6" s="176" t="str">
        <f>'入力シート（2024年）'!I30</f>
        <v/>
      </c>
      <c r="AR6" s="176" t="str">
        <f>'入力シート（2023年）'!O30</f>
        <v/>
      </c>
      <c r="AS6" s="176" t="str">
        <f>'入力シート（2024年）'!O30</f>
        <v/>
      </c>
      <c r="AU6" s="176" t="str">
        <f>'入力シート（2023年）'!U30</f>
        <v/>
      </c>
      <c r="AV6" s="176" t="str">
        <f>'入力シート（2024年）'!U30</f>
        <v/>
      </c>
      <c r="AX6" s="176" t="str">
        <f>'入力シート（2023年）'!I41</f>
        <v/>
      </c>
      <c r="AY6" s="176" t="str">
        <f>'入力シート（2024年）'!I41</f>
        <v/>
      </c>
      <c r="BA6" s="176" t="str">
        <f>'入力シート（2023年）'!O41</f>
        <v/>
      </c>
      <c r="BB6" s="176" t="str">
        <f>'入力シート（2024年）'!O41</f>
        <v/>
      </c>
      <c r="BD6" s="176" t="str">
        <f>'入力シート（2023年）'!U41</f>
        <v/>
      </c>
      <c r="BE6" s="176" t="str">
        <f>'入力シート（2024年）'!U41</f>
        <v/>
      </c>
      <c r="BF6" s="176">
        <v>0</v>
      </c>
    </row>
    <row r="7" spans="1:58" ht="18" customHeight="1" x14ac:dyDescent="0.15">
      <c r="A7" s="154"/>
      <c r="B7" s="155"/>
      <c r="C7" s="156"/>
      <c r="D7" s="156"/>
      <c r="E7" s="156"/>
      <c r="F7" s="156"/>
      <c r="G7" s="156"/>
      <c r="H7" s="156"/>
      <c r="I7" s="156"/>
      <c r="J7" s="156"/>
      <c r="K7" s="156"/>
      <c r="L7" s="156"/>
      <c r="M7" s="156"/>
      <c r="N7" s="150"/>
      <c r="S7" s="178"/>
      <c r="T7" s="176"/>
      <c r="U7" s="179" t="s">
        <v>2</v>
      </c>
      <c r="V7" s="179">
        <v>0</v>
      </c>
      <c r="W7" s="176" t="str">
        <f>'入力シート（2023年）'!I9</f>
        <v/>
      </c>
      <c r="X7" s="176" t="str">
        <f>'入力シート（2024年）'!I9</f>
        <v/>
      </c>
      <c r="Z7" s="176" t="str">
        <f>'入力シート（2023年）'!O9</f>
        <v/>
      </c>
      <c r="AA7" s="176" t="str">
        <f>'入力シート（2024年）'!O9</f>
        <v/>
      </c>
      <c r="AC7" s="176" t="str">
        <f>'入力シート（2023年）'!U9</f>
        <v/>
      </c>
      <c r="AD7" s="176" t="str">
        <f>'入力シート（2024年）'!U9</f>
        <v/>
      </c>
      <c r="AF7" s="176" t="str">
        <f>'入力シート（2023年）'!I20</f>
        <v/>
      </c>
      <c r="AG7" s="176" t="str">
        <f>'入力シート（2024年）'!I20</f>
        <v/>
      </c>
      <c r="AI7" s="176" t="str">
        <f>'入力シート（2023年）'!O20</f>
        <v/>
      </c>
      <c r="AJ7" s="176" t="str">
        <f>'入力シート（2024年）'!O20</f>
        <v/>
      </c>
      <c r="AL7" s="176" t="str">
        <f>'入力シート（2023年）'!U20</f>
        <v/>
      </c>
      <c r="AM7" s="176" t="str">
        <f>'入力シート（2024年）'!U20</f>
        <v/>
      </c>
      <c r="AO7" s="176" t="str">
        <f>'入力シート（2023年）'!I31</f>
        <v/>
      </c>
      <c r="AP7" s="176" t="str">
        <f>'入力シート（2024年）'!I31</f>
        <v/>
      </c>
      <c r="AR7" s="176" t="str">
        <f>'入力シート（2023年）'!O31</f>
        <v/>
      </c>
      <c r="AS7" s="176" t="str">
        <f>'入力シート（2024年）'!O31</f>
        <v/>
      </c>
      <c r="AU7" s="176" t="str">
        <f>'入力シート（2023年）'!U31</f>
        <v/>
      </c>
      <c r="AV7" s="176" t="str">
        <f>'入力シート（2024年）'!U31</f>
        <v/>
      </c>
      <c r="AX7" s="176" t="str">
        <f>'入力シート（2023年）'!I42</f>
        <v/>
      </c>
      <c r="AY7" s="176" t="str">
        <f>'入力シート（2024年）'!I42</f>
        <v/>
      </c>
      <c r="BA7" s="176" t="str">
        <f>'入力シート（2023年）'!O42</f>
        <v/>
      </c>
      <c r="BB7" s="176" t="str">
        <f>'入力シート（2024年）'!O42</f>
        <v/>
      </c>
      <c r="BD7" s="176" t="str">
        <f>'入力シート（2023年）'!U42</f>
        <v/>
      </c>
      <c r="BE7" s="176" t="str">
        <f>'入力シート（2024年）'!U42</f>
        <v/>
      </c>
    </row>
    <row r="8" spans="1:58" ht="18" customHeight="1" x14ac:dyDescent="0.15">
      <c r="A8" s="150"/>
      <c r="B8" s="162"/>
      <c r="C8" s="162"/>
      <c r="D8" s="162"/>
      <c r="E8" s="162"/>
      <c r="F8" s="162"/>
      <c r="G8" s="162"/>
      <c r="H8" s="162"/>
      <c r="I8" s="162"/>
      <c r="J8" s="162"/>
      <c r="K8" s="162"/>
      <c r="L8" s="162"/>
      <c r="M8" s="162"/>
      <c r="N8" s="150"/>
      <c r="S8" s="178"/>
      <c r="T8" s="176"/>
      <c r="U8" s="179" t="s">
        <v>48</v>
      </c>
      <c r="V8" s="179">
        <v>0</v>
      </c>
      <c r="W8" s="176" t="str">
        <f>'入力シート（2023年）'!I10</f>
        <v/>
      </c>
      <c r="X8" s="176" t="str">
        <f>'入力シート（2024年）'!I10</f>
        <v/>
      </c>
      <c r="Z8" s="176" t="str">
        <f>'入力シート（2023年）'!O10</f>
        <v/>
      </c>
      <c r="AA8" s="176" t="str">
        <f>'入力シート（2024年）'!O10</f>
        <v/>
      </c>
      <c r="AC8" s="176" t="str">
        <f>'入力シート（2023年）'!U10</f>
        <v/>
      </c>
      <c r="AD8" s="176" t="str">
        <f>'入力シート（2024年）'!U10</f>
        <v/>
      </c>
      <c r="AF8" s="176" t="str">
        <f>'入力シート（2023年）'!I21</f>
        <v/>
      </c>
      <c r="AG8" s="176" t="str">
        <f>'入力シート（2024年）'!I21</f>
        <v/>
      </c>
      <c r="AI8" s="176" t="str">
        <f>'入力シート（2023年）'!O21</f>
        <v/>
      </c>
      <c r="AJ8" s="176" t="str">
        <f>'入力シート（2024年）'!O21</f>
        <v/>
      </c>
      <c r="AL8" s="176" t="str">
        <f>'入力シート（2023年）'!U21</f>
        <v/>
      </c>
      <c r="AM8" s="176" t="str">
        <f>'入力シート（2024年）'!U21</f>
        <v/>
      </c>
      <c r="AO8" s="176" t="str">
        <f>'入力シート（2023年）'!I32</f>
        <v/>
      </c>
      <c r="AP8" s="176" t="str">
        <f>'入力シート（2024年）'!I32</f>
        <v/>
      </c>
      <c r="AR8" s="176" t="str">
        <f>'入力シート（2023年）'!O32</f>
        <v/>
      </c>
      <c r="AS8" s="176" t="str">
        <f>'入力シート（2024年）'!O32</f>
        <v/>
      </c>
      <c r="AU8" s="176" t="str">
        <f>'入力シート（2023年）'!U32</f>
        <v/>
      </c>
      <c r="AV8" s="176" t="str">
        <f>'入力シート（2024年）'!U32</f>
        <v/>
      </c>
      <c r="AX8" s="176" t="str">
        <f>'入力シート（2023年）'!I43</f>
        <v/>
      </c>
      <c r="AY8" s="176" t="str">
        <f>'入力シート（2024年）'!I43</f>
        <v/>
      </c>
      <c r="BA8" s="176" t="str">
        <f>'入力シート（2023年）'!O43</f>
        <v/>
      </c>
      <c r="BB8" s="176" t="str">
        <f>'入力シート（2024年）'!O43</f>
        <v/>
      </c>
      <c r="BD8" s="176" t="str">
        <f>'入力シート（2023年）'!U43</f>
        <v/>
      </c>
      <c r="BE8" s="176" t="str">
        <f>'入力シート（2024年）'!U43</f>
        <v/>
      </c>
    </row>
    <row r="9" spans="1:58" ht="18" customHeight="1" x14ac:dyDescent="0.15">
      <c r="A9" s="150"/>
      <c r="B9" s="162"/>
      <c r="C9" s="163"/>
      <c r="D9" s="163"/>
      <c r="E9" s="163"/>
      <c r="F9" s="163"/>
      <c r="G9" s="163"/>
      <c r="H9" s="163"/>
      <c r="I9" s="163"/>
      <c r="J9" s="163"/>
      <c r="K9" s="163"/>
      <c r="L9" s="163"/>
      <c r="M9" s="156"/>
      <c r="N9" s="150"/>
      <c r="S9" s="178"/>
      <c r="T9" s="176"/>
      <c r="U9" s="179" t="s">
        <v>3</v>
      </c>
      <c r="V9" s="179">
        <v>0</v>
      </c>
      <c r="W9" s="176" t="str">
        <f>'入力シート（2023年）'!I11</f>
        <v/>
      </c>
      <c r="X9" s="176" t="str">
        <f>'入力シート（2024年）'!I11</f>
        <v/>
      </c>
      <c r="Z9" s="176" t="str">
        <f>'入力シート（2023年）'!O11</f>
        <v/>
      </c>
      <c r="AA9" s="176" t="str">
        <f>'入力シート（2024年）'!O11</f>
        <v/>
      </c>
      <c r="AC9" s="176" t="str">
        <f>'入力シート（2023年）'!U11</f>
        <v/>
      </c>
      <c r="AD9" s="176" t="str">
        <f>'入力シート（2024年）'!U11</f>
        <v/>
      </c>
      <c r="AF9" s="176" t="str">
        <f>'入力シート（2023年）'!I22</f>
        <v/>
      </c>
      <c r="AG9" s="176" t="str">
        <f>'入力シート（2024年）'!I22</f>
        <v/>
      </c>
      <c r="AI9" s="176" t="str">
        <f>'入力シート（2023年）'!O22</f>
        <v/>
      </c>
      <c r="AJ9" s="176" t="str">
        <f>'入力シート（2024年）'!O22</f>
        <v/>
      </c>
      <c r="AL9" s="176" t="str">
        <f>'入力シート（2023年）'!U22</f>
        <v/>
      </c>
      <c r="AM9" s="176" t="str">
        <f>'入力シート（2024年）'!U22</f>
        <v/>
      </c>
      <c r="AO9" s="176" t="str">
        <f>'入力シート（2023年）'!I33</f>
        <v/>
      </c>
      <c r="AP9" s="176" t="str">
        <f>'入力シート（2024年）'!I33</f>
        <v/>
      </c>
      <c r="AR9" s="176" t="str">
        <f>'入力シート（2023年）'!O33</f>
        <v/>
      </c>
      <c r="AS9" s="176" t="str">
        <f>'入力シート（2024年）'!O33</f>
        <v/>
      </c>
      <c r="AU9" s="176" t="str">
        <f>'入力シート（2023年）'!U33</f>
        <v/>
      </c>
      <c r="AV9" s="176" t="str">
        <f>'入力シート（2024年）'!U33</f>
        <v/>
      </c>
      <c r="AX9" s="176" t="str">
        <f>'入力シート（2023年）'!I44</f>
        <v/>
      </c>
      <c r="AY9" s="176" t="str">
        <f>'入力シート（2024年）'!I44</f>
        <v/>
      </c>
      <c r="BA9" s="176" t="str">
        <f>'入力シート（2023年）'!O44</f>
        <v/>
      </c>
      <c r="BB9" s="176" t="str">
        <f>'入力シート（2024年）'!O44</f>
        <v/>
      </c>
      <c r="BD9" s="176" t="str">
        <f>'入力シート（2023年）'!U44</f>
        <v/>
      </c>
      <c r="BE9" s="176" t="str">
        <f>'入力シート（2024年）'!U44</f>
        <v/>
      </c>
    </row>
    <row r="10" spans="1:58" ht="18" customHeight="1" x14ac:dyDescent="0.15">
      <c r="A10" s="150"/>
      <c r="B10" s="162"/>
      <c r="C10" s="163"/>
      <c r="D10" s="163"/>
      <c r="E10" s="163"/>
      <c r="F10" s="163"/>
      <c r="G10" s="163"/>
      <c r="H10" s="163"/>
      <c r="I10" s="163"/>
      <c r="J10" s="163"/>
      <c r="K10" s="163"/>
      <c r="L10" s="163"/>
      <c r="M10" s="156"/>
      <c r="N10" s="150"/>
      <c r="S10" s="178"/>
      <c r="T10" s="176"/>
      <c r="U10" s="179" t="s">
        <v>4</v>
      </c>
      <c r="V10" s="179">
        <v>0</v>
      </c>
      <c r="W10" s="176" t="str">
        <f>'入力シート（2023年）'!I12</f>
        <v/>
      </c>
      <c r="X10" s="176" t="str">
        <f>'入力シート（2024年）'!I12</f>
        <v/>
      </c>
      <c r="Z10" s="176" t="str">
        <f>'入力シート（2023年）'!O12</f>
        <v/>
      </c>
      <c r="AA10" s="176" t="str">
        <f>'入力シート（2024年）'!O12</f>
        <v/>
      </c>
      <c r="AC10" s="176" t="str">
        <f>'入力シート（2023年）'!U12</f>
        <v/>
      </c>
      <c r="AD10" s="176" t="str">
        <f>'入力シート（2024年）'!U12</f>
        <v/>
      </c>
      <c r="AF10" s="176" t="str">
        <f>'入力シート（2023年）'!I23</f>
        <v/>
      </c>
      <c r="AG10" s="176" t="str">
        <f>'入力シート（2024年）'!I23</f>
        <v/>
      </c>
      <c r="AI10" s="176" t="str">
        <f>'入力シート（2023年）'!O23</f>
        <v/>
      </c>
      <c r="AJ10" s="176" t="str">
        <f>'入力シート（2024年）'!O23</f>
        <v/>
      </c>
      <c r="AL10" s="176" t="str">
        <f>'入力シート（2023年）'!U23</f>
        <v/>
      </c>
      <c r="AM10" s="176" t="str">
        <f>'入力シート（2024年）'!U23</f>
        <v/>
      </c>
      <c r="AO10" s="176" t="str">
        <f>'入力シート（2023年）'!I34</f>
        <v/>
      </c>
      <c r="AP10" s="176" t="str">
        <f>'入力シート（2024年）'!I34</f>
        <v/>
      </c>
      <c r="AR10" s="176" t="str">
        <f>'入力シート（2023年）'!O34</f>
        <v/>
      </c>
      <c r="AS10" s="176" t="str">
        <f>'入力シート（2024年）'!O34</f>
        <v/>
      </c>
      <c r="AU10" s="176" t="str">
        <f>'入力シート（2023年）'!U34</f>
        <v/>
      </c>
      <c r="AV10" s="176" t="str">
        <f>'入力シート（2024年）'!U34</f>
        <v/>
      </c>
      <c r="AX10" s="176" t="str">
        <f>'入力シート（2023年）'!I45</f>
        <v/>
      </c>
      <c r="AY10" s="176" t="str">
        <f>'入力シート（2024年）'!I45</f>
        <v/>
      </c>
      <c r="BA10" s="176" t="str">
        <f>'入力シート（2023年）'!O45</f>
        <v/>
      </c>
      <c r="BB10" s="176" t="str">
        <f>'入力シート（2024年）'!O45</f>
        <v/>
      </c>
      <c r="BD10" s="176" t="str">
        <f>'入力シート（2023年）'!U45</f>
        <v/>
      </c>
      <c r="BE10" s="176" t="str">
        <f>'入力シート（2024年）'!U45</f>
        <v/>
      </c>
    </row>
    <row r="11" spans="1:58" ht="18" customHeight="1" x14ac:dyDescent="0.15">
      <c r="A11" s="150"/>
      <c r="B11" s="162"/>
      <c r="C11" s="163"/>
      <c r="D11" s="163"/>
      <c r="E11" s="163"/>
      <c r="F11" s="163"/>
      <c r="G11" s="163"/>
      <c r="H11" s="163"/>
      <c r="I11" s="163"/>
      <c r="J11" s="163"/>
      <c r="K11" s="163"/>
      <c r="L11" s="163"/>
      <c r="M11" s="156"/>
      <c r="N11" s="150"/>
      <c r="S11" s="178"/>
      <c r="T11" s="176"/>
      <c r="U11" s="179" t="s">
        <v>5</v>
      </c>
      <c r="V11" s="179">
        <v>0</v>
      </c>
      <c r="W11" s="176" t="str">
        <f>'入力シート（2023年）'!I13</f>
        <v/>
      </c>
      <c r="X11" s="176" t="str">
        <f>'入力シート（2024年）'!I13</f>
        <v/>
      </c>
      <c r="Z11" s="176" t="str">
        <f>'入力シート（2023年）'!O13</f>
        <v/>
      </c>
      <c r="AA11" s="176" t="str">
        <f>'入力シート（2024年）'!O13</f>
        <v/>
      </c>
      <c r="AC11" s="176" t="str">
        <f>'入力シート（2023年）'!U13</f>
        <v/>
      </c>
      <c r="AD11" s="176" t="str">
        <f>'入力シート（2024年）'!U13</f>
        <v/>
      </c>
      <c r="AF11" s="176" t="str">
        <f>'入力シート（2023年）'!I24</f>
        <v/>
      </c>
      <c r="AG11" s="176" t="str">
        <f>'入力シート（2024年）'!I24</f>
        <v/>
      </c>
      <c r="AI11" s="176" t="str">
        <f>'入力シート（2023年）'!O24</f>
        <v/>
      </c>
      <c r="AJ11" s="176" t="str">
        <f>'入力シート（2024年）'!O24</f>
        <v/>
      </c>
      <c r="AL11" s="176" t="str">
        <f>'入力シート（2023年）'!U24</f>
        <v/>
      </c>
      <c r="AM11" s="176" t="str">
        <f>'入力シート（2024年）'!U24</f>
        <v/>
      </c>
      <c r="AO11" s="176" t="str">
        <f>'入力シート（2023年）'!I35</f>
        <v/>
      </c>
      <c r="AP11" s="176" t="str">
        <f>'入力シート（2024年）'!I35</f>
        <v/>
      </c>
      <c r="AR11" s="176" t="str">
        <f>'入力シート（2023年）'!O35</f>
        <v/>
      </c>
      <c r="AS11" s="176" t="str">
        <f>'入力シート（2024年）'!O35</f>
        <v/>
      </c>
      <c r="AU11" s="176" t="str">
        <f>'入力シート（2023年）'!U35</f>
        <v/>
      </c>
      <c r="AV11" s="176" t="str">
        <f>'入力シート（2024年）'!U35</f>
        <v/>
      </c>
      <c r="AX11" s="176" t="str">
        <f>'入力シート（2023年）'!I46</f>
        <v/>
      </c>
      <c r="AY11" s="176" t="str">
        <f>'入力シート（2024年）'!I46</f>
        <v/>
      </c>
      <c r="BA11" s="176" t="str">
        <f>'入力シート（2023年）'!O46</f>
        <v/>
      </c>
      <c r="BB11" s="176" t="str">
        <f>'入力シート（2024年）'!O46</f>
        <v/>
      </c>
      <c r="BD11" s="176" t="str">
        <f>'入力シート（2023年）'!U46</f>
        <v/>
      </c>
      <c r="BE11" s="176" t="str">
        <f>'入力シート（2024年）'!U46</f>
        <v/>
      </c>
    </row>
    <row r="12" spans="1:58" ht="18" customHeight="1" x14ac:dyDescent="0.15">
      <c r="A12" s="150"/>
      <c r="B12" s="162"/>
      <c r="C12" s="163"/>
      <c r="D12" s="163"/>
      <c r="E12" s="163"/>
      <c r="F12" s="163"/>
      <c r="G12" s="163"/>
      <c r="H12" s="163"/>
      <c r="I12" s="163"/>
      <c r="J12" s="163"/>
      <c r="K12" s="163"/>
      <c r="L12" s="163"/>
      <c r="M12" s="156"/>
      <c r="N12" s="150"/>
      <c r="S12" s="178"/>
      <c r="T12" s="176"/>
      <c r="U12" s="179" t="s">
        <v>6</v>
      </c>
      <c r="V12" s="179">
        <v>0</v>
      </c>
      <c r="W12" s="176" t="str">
        <f>'入力シート（2023年）'!I14</f>
        <v/>
      </c>
      <c r="X12" s="176" t="str">
        <f>'入力シート（2024年）'!I14</f>
        <v/>
      </c>
      <c r="Z12" s="176" t="str">
        <f>'入力シート（2023年）'!O14</f>
        <v/>
      </c>
      <c r="AA12" s="176" t="str">
        <f>'入力シート（2024年）'!O14</f>
        <v/>
      </c>
      <c r="AC12" s="176" t="str">
        <f>'入力シート（2023年）'!U14</f>
        <v/>
      </c>
      <c r="AD12" s="176" t="str">
        <f>'入力シート（2024年）'!U14</f>
        <v/>
      </c>
      <c r="AF12" s="176" t="str">
        <f>'入力シート（2023年）'!I25</f>
        <v/>
      </c>
      <c r="AG12" s="176" t="str">
        <f>'入力シート（2024年）'!I25</f>
        <v/>
      </c>
      <c r="AI12" s="176" t="str">
        <f>'入力シート（2023年）'!O25</f>
        <v/>
      </c>
      <c r="AJ12" s="176" t="str">
        <f>'入力シート（2024年）'!O25</f>
        <v/>
      </c>
      <c r="AL12" s="176" t="str">
        <f>'入力シート（2023年）'!U25</f>
        <v/>
      </c>
      <c r="AM12" s="176" t="str">
        <f>'入力シート（2024年）'!U25</f>
        <v/>
      </c>
      <c r="AO12" s="176" t="str">
        <f>'入力シート（2023年）'!I36</f>
        <v/>
      </c>
      <c r="AP12" s="176" t="str">
        <f>'入力シート（2024年）'!I36</f>
        <v/>
      </c>
      <c r="AR12" s="176" t="str">
        <f>'入力シート（2023年）'!O36</f>
        <v/>
      </c>
      <c r="AS12" s="176" t="str">
        <f>'入力シート（2024年）'!O36</f>
        <v/>
      </c>
      <c r="AU12" s="176" t="str">
        <f>'入力シート（2023年）'!U36</f>
        <v/>
      </c>
      <c r="AV12" s="176" t="str">
        <f>'入力シート（2024年）'!U36</f>
        <v/>
      </c>
      <c r="AX12" s="176" t="str">
        <f>'入力シート（2023年）'!I47</f>
        <v/>
      </c>
      <c r="AY12" s="176" t="str">
        <f>'入力シート（2024年）'!I47</f>
        <v/>
      </c>
      <c r="BA12" s="176" t="str">
        <f>'入力シート（2023年）'!O47</f>
        <v/>
      </c>
      <c r="BB12" s="176" t="str">
        <f>'入力シート（2024年）'!O47</f>
        <v/>
      </c>
      <c r="BD12" s="176" t="str">
        <f>'入力シート（2023年）'!U47</f>
        <v/>
      </c>
      <c r="BE12" s="176" t="str">
        <f>'入力シート（2024年）'!U47</f>
        <v/>
      </c>
    </row>
    <row r="13" spans="1:58" ht="18" customHeight="1" x14ac:dyDescent="0.15">
      <c r="A13" s="150"/>
      <c r="B13" s="162"/>
      <c r="C13" s="163"/>
      <c r="D13" s="163"/>
      <c r="E13" s="163"/>
      <c r="F13" s="163"/>
      <c r="G13" s="163"/>
      <c r="H13" s="163"/>
      <c r="I13" s="163"/>
      <c r="J13" s="163"/>
      <c r="K13" s="163"/>
      <c r="L13" s="163"/>
      <c r="M13" s="156"/>
      <c r="N13" s="150"/>
      <c r="S13" s="178"/>
      <c r="T13" s="176"/>
      <c r="U13" s="180" t="s">
        <v>64</v>
      </c>
      <c r="V13" s="180">
        <v>0</v>
      </c>
      <c r="W13" s="176">
        <f>'入力シート（2023年）'!I15</f>
        <v>0</v>
      </c>
      <c r="X13" s="176">
        <f>'入力シート（2024年）'!I15</f>
        <v>0</v>
      </c>
      <c r="Z13" s="176">
        <f>'入力シート（2023年）'!O15</f>
        <v>0</v>
      </c>
      <c r="AA13" s="176">
        <f>'入力シート（2024年）'!O15</f>
        <v>0</v>
      </c>
      <c r="AC13" s="176">
        <f>'入力シート（2023年）'!U15</f>
        <v>0</v>
      </c>
      <c r="AD13" s="176">
        <f>'入力シート（2024年）'!U15</f>
        <v>0</v>
      </c>
      <c r="AF13" s="176">
        <f>'入力シート（2023年）'!I26</f>
        <v>0</v>
      </c>
      <c r="AG13" s="176">
        <f>'入力シート（2024年）'!I26</f>
        <v>0</v>
      </c>
      <c r="AI13" s="176">
        <f>'入力シート（2023年）'!O26</f>
        <v>0</v>
      </c>
      <c r="AJ13" s="176">
        <f>'入力シート（2024年）'!O26</f>
        <v>0</v>
      </c>
      <c r="AL13" s="176">
        <f>'入力シート（2023年）'!U26</f>
        <v>0</v>
      </c>
      <c r="AM13" s="176">
        <f>'入力シート（2024年）'!U26</f>
        <v>0</v>
      </c>
      <c r="AO13" s="176">
        <f>'入力シート（2023年）'!I37</f>
        <v>0</v>
      </c>
      <c r="AP13" s="176">
        <f>'入力シート（2024年）'!I37</f>
        <v>0</v>
      </c>
      <c r="AR13" s="176">
        <f>'入力シート（2023年）'!O37</f>
        <v>0</v>
      </c>
      <c r="AS13" s="176">
        <f>'入力シート（2024年）'!O37</f>
        <v>0</v>
      </c>
      <c r="AU13" s="176">
        <f>'入力シート（2023年）'!U37</f>
        <v>0</v>
      </c>
      <c r="AV13" s="176">
        <f>'入力シート（2024年）'!U37</f>
        <v>0</v>
      </c>
      <c r="AX13" s="176">
        <f>'入力シート（2023年）'!I48</f>
        <v>0</v>
      </c>
      <c r="AY13" s="176">
        <f>'入力シート（2024年）'!I48</f>
        <v>0</v>
      </c>
      <c r="BA13" s="176">
        <f>'入力シート（2023年）'!O48</f>
        <v>0</v>
      </c>
      <c r="BB13" s="176">
        <f>'入力シート（2024年）'!O48</f>
        <v>0</v>
      </c>
      <c r="BD13" s="176">
        <f>'入力シート（2023年）'!U48</f>
        <v>0</v>
      </c>
      <c r="BE13" s="176">
        <f>'入力シート（2024年）'!U48</f>
        <v>0</v>
      </c>
    </row>
    <row r="14" spans="1:58" ht="18" customHeight="1" x14ac:dyDescent="0.15">
      <c r="A14" s="150"/>
      <c r="B14" s="162"/>
      <c r="C14" s="163"/>
      <c r="D14" s="163"/>
      <c r="E14" s="163"/>
      <c r="F14" s="163"/>
      <c r="G14" s="163"/>
      <c r="H14" s="163"/>
      <c r="I14" s="163"/>
      <c r="J14" s="163"/>
      <c r="K14" s="163"/>
      <c r="L14" s="163"/>
      <c r="M14" s="156"/>
      <c r="N14" s="150"/>
      <c r="S14" s="178"/>
      <c r="T14" s="176"/>
    </row>
    <row r="15" spans="1:58" ht="18" customHeight="1" x14ac:dyDescent="0.15">
      <c r="A15" s="150"/>
      <c r="B15" s="164"/>
      <c r="C15" s="163"/>
      <c r="D15" s="163"/>
      <c r="E15" s="163"/>
      <c r="F15" s="163"/>
      <c r="G15" s="163"/>
      <c r="H15" s="163"/>
      <c r="I15" s="163"/>
      <c r="J15" s="163"/>
      <c r="K15" s="163"/>
      <c r="L15" s="163"/>
      <c r="M15" s="156"/>
      <c r="N15" s="150"/>
      <c r="S15" s="178"/>
      <c r="T15" s="176"/>
    </row>
    <row r="16" spans="1:58" ht="18" customHeight="1" x14ac:dyDescent="0.15">
      <c r="A16" s="150"/>
      <c r="B16" s="165"/>
      <c r="C16" s="166"/>
      <c r="D16" s="163"/>
      <c r="E16" s="163"/>
      <c r="F16" s="163"/>
      <c r="G16" s="163"/>
      <c r="H16" s="163"/>
      <c r="I16" s="163"/>
      <c r="J16" s="163"/>
      <c r="K16" s="163"/>
      <c r="L16" s="163"/>
      <c r="M16" s="167"/>
      <c r="N16" s="150"/>
      <c r="S16" s="178"/>
      <c r="T16" s="176"/>
    </row>
    <row r="17" spans="1:20" ht="18" customHeight="1" x14ac:dyDescent="0.15">
      <c r="A17" s="150"/>
      <c r="B17" s="167"/>
      <c r="C17" s="168"/>
      <c r="D17" s="167"/>
      <c r="E17" s="167"/>
      <c r="F17" s="167"/>
      <c r="G17" s="167"/>
      <c r="H17" s="167"/>
      <c r="I17" s="168"/>
      <c r="J17" s="167"/>
      <c r="K17" s="167"/>
      <c r="L17" s="167"/>
      <c r="M17" s="151"/>
      <c r="N17" s="150"/>
      <c r="T17" s="176"/>
    </row>
    <row r="18" spans="1:20" ht="18" customHeight="1" x14ac:dyDescent="0.15">
      <c r="A18" s="150"/>
      <c r="B18" s="159"/>
      <c r="C18" s="154"/>
      <c r="D18" s="154"/>
      <c r="E18" s="160"/>
      <c r="F18" s="154"/>
      <c r="G18" s="154"/>
      <c r="H18" s="160"/>
      <c r="I18" s="154"/>
      <c r="J18" s="154"/>
      <c r="K18" s="154"/>
      <c r="L18" s="161"/>
      <c r="M18" s="154"/>
      <c r="N18" s="150"/>
    </row>
    <row r="19" spans="1:20" ht="18" customHeight="1" x14ac:dyDescent="0.15">
      <c r="A19" s="154"/>
      <c r="B19" s="155"/>
      <c r="C19" s="156"/>
      <c r="D19" s="156"/>
      <c r="E19" s="156"/>
      <c r="F19" s="156"/>
      <c r="G19" s="156"/>
      <c r="H19" s="156"/>
      <c r="I19" s="156"/>
      <c r="J19" s="156"/>
      <c r="K19" s="156"/>
      <c r="L19" s="156"/>
      <c r="M19" s="156"/>
      <c r="N19" s="150"/>
    </row>
    <row r="20" spans="1:20" ht="18" customHeight="1" x14ac:dyDescent="0.15">
      <c r="A20" s="150"/>
      <c r="B20" s="162"/>
      <c r="C20" s="162"/>
      <c r="D20" s="162"/>
      <c r="E20" s="162"/>
      <c r="F20" s="162"/>
      <c r="G20" s="162"/>
      <c r="H20" s="162"/>
      <c r="I20" s="162"/>
      <c r="J20" s="162"/>
      <c r="K20" s="162"/>
      <c r="L20" s="162"/>
      <c r="M20" s="162"/>
      <c r="N20" s="150"/>
    </row>
    <row r="21" spans="1:20" ht="18" customHeight="1" x14ac:dyDescent="0.15">
      <c r="A21" s="150"/>
      <c r="B21" s="162"/>
      <c r="C21" s="163"/>
      <c r="D21" s="163"/>
      <c r="E21" s="163"/>
      <c r="F21" s="163"/>
      <c r="G21" s="163"/>
      <c r="H21" s="163"/>
      <c r="I21" s="163"/>
      <c r="J21" s="163"/>
      <c r="K21" s="163"/>
      <c r="L21" s="163"/>
      <c r="M21" s="156"/>
      <c r="N21" s="150"/>
    </row>
    <row r="22" spans="1:20" ht="18" customHeight="1" x14ac:dyDescent="0.15">
      <c r="A22" s="150"/>
      <c r="B22" s="162"/>
      <c r="C22" s="163"/>
      <c r="D22" s="163"/>
      <c r="E22" s="163"/>
      <c r="F22" s="163"/>
      <c r="G22" s="163"/>
      <c r="H22" s="163"/>
      <c r="I22" s="163"/>
      <c r="J22" s="163"/>
      <c r="K22" s="163"/>
      <c r="L22" s="163"/>
      <c r="M22" s="156"/>
      <c r="N22" s="150"/>
    </row>
    <row r="23" spans="1:20" ht="18" customHeight="1" x14ac:dyDescent="0.15">
      <c r="A23" s="150"/>
      <c r="B23" s="162"/>
      <c r="C23" s="163"/>
      <c r="D23" s="163"/>
      <c r="E23" s="163"/>
      <c r="F23" s="163"/>
      <c r="G23" s="163"/>
      <c r="H23" s="163"/>
      <c r="I23" s="163"/>
      <c r="J23" s="163"/>
      <c r="K23" s="163"/>
      <c r="L23" s="163"/>
      <c r="M23" s="156"/>
      <c r="N23" s="150"/>
    </row>
    <row r="24" spans="1:20" ht="18" customHeight="1" x14ac:dyDescent="0.15">
      <c r="A24" s="150"/>
      <c r="B24" s="162"/>
      <c r="C24" s="163"/>
      <c r="D24" s="163"/>
      <c r="E24" s="163"/>
      <c r="F24" s="163"/>
      <c r="G24" s="163"/>
      <c r="H24" s="163"/>
      <c r="I24" s="163"/>
      <c r="J24" s="163"/>
      <c r="K24" s="163"/>
      <c r="L24" s="163"/>
      <c r="M24" s="156"/>
      <c r="N24" s="150"/>
    </row>
    <row r="25" spans="1:20" ht="18" customHeight="1" x14ac:dyDescent="0.15">
      <c r="A25" s="150"/>
      <c r="B25" s="162"/>
      <c r="C25" s="163"/>
      <c r="D25" s="163"/>
      <c r="E25" s="163"/>
      <c r="F25" s="163"/>
      <c r="G25" s="163"/>
      <c r="H25" s="163"/>
      <c r="I25" s="163"/>
      <c r="J25" s="163"/>
      <c r="K25" s="163"/>
      <c r="L25" s="163"/>
      <c r="M25" s="156"/>
      <c r="N25" s="150"/>
    </row>
    <row r="26" spans="1:20" ht="18" customHeight="1" x14ac:dyDescent="0.15">
      <c r="A26" s="150"/>
      <c r="B26" s="162"/>
      <c r="C26" s="163"/>
      <c r="D26" s="163"/>
      <c r="E26" s="163"/>
      <c r="F26" s="163"/>
      <c r="G26" s="163"/>
      <c r="H26" s="163"/>
      <c r="I26" s="163"/>
      <c r="J26" s="163"/>
      <c r="K26" s="163"/>
      <c r="L26" s="163"/>
      <c r="M26" s="156"/>
      <c r="N26" s="150"/>
    </row>
    <row r="27" spans="1:20" ht="18" customHeight="1" x14ac:dyDescent="0.15">
      <c r="A27" s="150"/>
      <c r="B27" s="164"/>
      <c r="C27" s="163"/>
      <c r="D27" s="163"/>
      <c r="E27" s="163"/>
      <c r="F27" s="163"/>
      <c r="G27" s="163"/>
      <c r="H27" s="163"/>
      <c r="I27" s="163"/>
      <c r="J27" s="163"/>
      <c r="K27" s="163"/>
      <c r="L27" s="163"/>
      <c r="M27" s="156"/>
      <c r="N27" s="150"/>
    </row>
    <row r="28" spans="1:20" ht="18" customHeight="1" x14ac:dyDescent="0.15">
      <c r="A28" s="150"/>
      <c r="B28" s="151"/>
      <c r="C28" s="169"/>
      <c r="D28" s="151"/>
      <c r="E28" s="151"/>
      <c r="F28" s="151"/>
      <c r="G28" s="151"/>
      <c r="H28" s="151"/>
      <c r="I28" s="169"/>
      <c r="J28" s="151"/>
      <c r="K28" s="151"/>
      <c r="L28" s="151"/>
      <c r="M28" s="151"/>
      <c r="N28" s="150"/>
    </row>
    <row r="29" spans="1:20" ht="18" customHeight="1" x14ac:dyDescent="0.15">
      <c r="B29" s="18"/>
    </row>
    <row r="30" spans="1:20" ht="18" customHeight="1" x14ac:dyDescent="0.15"/>
    <row r="31" spans="1:20" ht="18" customHeight="1" x14ac:dyDescent="0.15"/>
    <row r="32" spans="1:20" ht="18" customHeight="1" x14ac:dyDescent="0.15"/>
    <row r="33" ht="18" customHeight="1" x14ac:dyDescent="0.15"/>
    <row r="34" ht="18" customHeight="1" x14ac:dyDescent="0.15"/>
    <row r="35" ht="18" customHeight="1" x14ac:dyDescent="0.15"/>
  </sheetData>
  <sheetProtection formatCells="0" selectLockedCells="1"/>
  <mergeCells count="2">
    <mergeCell ref="H5:I5"/>
    <mergeCell ref="K4:L4"/>
  </mergeCells>
  <phoneticPr fontId="3"/>
  <conditionalFormatting sqref="L9:L16 L21:L27 C16:K16">
    <cfRule type="cellIs" dxfId="0" priority="1" stopIfTrue="1" operator="equal">
      <formula>0</formula>
    </cfRule>
  </conditionalFormatting>
  <dataValidations count="1">
    <dataValidation allowBlank="1" showErrorMessage="1" sqref="B5:B10 B24:B28 B12:B22 A1:A28 C5:M28 B1:M4"/>
  </dataValidations>
  <printOptions horizontalCentered="1" verticalCentered="1"/>
  <pageMargins left="0.39" right="0.38" top="0.57999999999999996" bottom="0.57999999999999996" header="0.33" footer="0.28999999999999998"/>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トップページ</vt:lpstr>
      <vt:lpstr>かんきょう家計簿の使い方</vt:lpstr>
      <vt:lpstr>入力シート（2024年）</vt:lpstr>
      <vt:lpstr>入力シート（2023年）</vt:lpstr>
      <vt:lpstr>料金・CO2排出量</vt:lpstr>
      <vt:lpstr>料金のグラフ</vt:lpstr>
      <vt:lpstr>排出量のグラフ</vt:lpstr>
      <vt:lpstr>かんきょう家計簿の使い方!Print_Area</vt:lpstr>
      <vt:lpstr>トップページ!Print_Area</vt:lpstr>
      <vt:lpstr>'入力シート（2023年）'!Print_Area</vt:lpstr>
      <vt:lpstr>'入力シート（2024年）'!Print_Area</vt:lpstr>
      <vt:lpstr>排出量のグラフ!Print_Area</vt:lpstr>
      <vt:lpstr>料金・CO2排出量!Print_Area</vt:lpstr>
      <vt:lpstr>料金のグラフ!Print_Area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C08-1468</dc:creator>
  <cp:lastModifiedBy>黒田</cp:lastModifiedBy>
  <cp:lastPrinted>2024-06-24T07:43:22Z</cp:lastPrinted>
  <dcterms:created xsi:type="dcterms:W3CDTF">2008-06-17T05:47:31Z</dcterms:created>
  <dcterms:modified xsi:type="dcterms:W3CDTF">2024-06-24T08:26:56Z</dcterms:modified>
</cp:coreProperties>
</file>