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K:\06介護人材\01　介護支援専門員\☆ｹｱﾏﾈ試験\R8年度\3_受験案内\1_受験案内作成起案\2_HP\0_様式修正\"/>
    </mc:Choice>
  </mc:AlternateContent>
  <xr:revisionPtr revIDLastSave="0" documentId="13_ncr:1_{8270D196-2813-45CF-9021-8E6B5F2C07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 (入力用)" sheetId="8" r:id="rId1"/>
    <sheet name="Sheet1" sheetId="9" state="hidden" r:id="rId2"/>
  </sheets>
  <definedNames>
    <definedName name="_xlnm._FilterDatabase" localSheetId="0" hidden="1">'様式 (入力用)'!$A$40:$Q$40</definedName>
    <definedName name="_xlnm.Print_Area" localSheetId="0">'様式 (入力用)'!$A$1:$AB$47</definedName>
    <definedName name="運営主体コード" localSheetId="0">Sheet1!$N$22:$N$31</definedName>
    <definedName name="勤務先への連絡可否" localSheetId="0">Sheet1!$P$4:$P$6</definedName>
    <definedName name="勤務先市町名" localSheetId="0">Sheet1!$G$22:$G$40</definedName>
    <definedName name="月" localSheetId="0">Sheet1!$D$23:$D$35</definedName>
    <definedName name="市町コード" localSheetId="0">Sheet1!$H$22:$H$40</definedName>
    <definedName name="資格コード" localSheetId="0">Sheet1!$Q$22:$Q$44</definedName>
    <definedName name="資格区分" localSheetId="0">Sheet1!$T$22:$T$52</definedName>
    <definedName name="事業コード" localSheetId="0">Sheet1!$K$22:$K$42</definedName>
    <definedName name="受験年度" localSheetId="0">Sheet1!$Q$10:$Q$13</definedName>
    <definedName name="昭和" localSheetId="0">Sheet1!$A$23:$A$87</definedName>
    <definedName name="身障特例" localSheetId="0">Sheet1!$N$4:$N$5</definedName>
    <definedName name="性別" localSheetId="0">Sheet1!$B$9:$B$11</definedName>
    <definedName name="日" localSheetId="0">Sheet1!$E$23:$E$54</definedName>
    <definedName name="年号" localSheetId="0">Sheet1!$A$15:$A$17</definedName>
    <definedName name="年号1">Sheet1!$B$15:$B$18</definedName>
    <definedName name="年号2">Sheet1!$C$15:$C$17</definedName>
    <definedName name="平成" localSheetId="0">Sheet1!$B$23:$B$54</definedName>
    <definedName name="法人等略称" localSheetId="0">Sheet1!$W$22:$W$48</definedName>
    <definedName name="法人名等" localSheetId="0">Sheet1!$V$22:$V$48</definedName>
    <definedName name="法定資格名" localSheetId="0">Sheet1!$P$22:$P$43</definedName>
    <definedName name="令和" localSheetId="0">Sheet1!$C$23:$C$31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8" l="1"/>
  <c r="J46" i="8" l="1"/>
  <c r="J7" i="9"/>
  <c r="H7" i="9"/>
  <c r="J6" i="9"/>
  <c r="H6" i="9"/>
  <c r="J5" i="9"/>
  <c r="H5" i="9"/>
  <c r="J4" i="9"/>
  <c r="H4" i="9"/>
  <c r="B6" i="9"/>
  <c r="B4" i="9"/>
  <c r="B5" i="9" s="1"/>
  <c r="A46" i="8"/>
  <c r="D46" i="8"/>
  <c r="Z29" i="8" l="1"/>
  <c r="Z9" i="8" l="1"/>
  <c r="X27" i="8"/>
  <c r="X25" i="8"/>
  <c r="V25" i="8"/>
  <c r="V26" i="8"/>
  <c r="X28" i="8"/>
  <c r="V28" i="8"/>
  <c r="V27" i="8"/>
  <c r="X26" i="8"/>
  <c r="J8" i="9" l="1"/>
  <c r="J9" i="9" l="1"/>
  <c r="X29" i="8" s="1"/>
  <c r="H9" i="9"/>
  <c r="V29" i="8" s="1"/>
  <c r="M4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SG19200のC20-3670</author>
  </authors>
  <commentList>
    <comment ref="E1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選択肢にない場合は、選択せず、印刷後手書きで記入してください。
</t>
        </r>
      </text>
    </comment>
  </commentList>
</comments>
</file>

<file path=xl/sharedStrings.xml><?xml version="1.0" encoding="utf-8"?>
<sst xmlns="http://schemas.openxmlformats.org/spreadsheetml/2006/main" count="313" uniqueCount="240">
  <si>
    <t>性別</t>
    <rPh sb="0" eb="2">
      <t>セイベツ</t>
    </rPh>
    <phoneticPr fontId="1"/>
  </si>
  <si>
    <t>男</t>
    <rPh sb="0" eb="1">
      <t>オトコ</t>
    </rPh>
    <phoneticPr fontId="1"/>
  </si>
  <si>
    <t>生年月日</t>
    <rPh sb="0" eb="2">
      <t>セイネン</t>
    </rPh>
    <rPh sb="2" eb="4">
      <t>ガッピ</t>
    </rPh>
    <phoneticPr fontId="1"/>
  </si>
  <si>
    <t>年号</t>
    <rPh sb="0" eb="2">
      <t>ネンゴウ</t>
    </rPh>
    <phoneticPr fontId="1"/>
  </si>
  <si>
    <t>女</t>
    <rPh sb="0" eb="1">
      <t>オンナ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</si>
  <si>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</si>
  <si>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</si>
  <si>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</si>
  <si>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</si>
  <si>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</si>
  <si>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高松市</t>
    <rPh sb="0" eb="3">
      <t>タカマツシ</t>
    </rPh>
    <phoneticPr fontId="1"/>
  </si>
  <si>
    <t>丸亀市</t>
    <rPh sb="0" eb="3">
      <t>マルガメシ</t>
    </rPh>
    <phoneticPr fontId="1"/>
  </si>
  <si>
    <t>坂出市</t>
    <rPh sb="0" eb="3">
      <t>サカイデシ</t>
    </rPh>
    <phoneticPr fontId="1"/>
  </si>
  <si>
    <t>善通寺市</t>
    <rPh sb="0" eb="4">
      <t>ゼンツウジシ</t>
    </rPh>
    <phoneticPr fontId="1"/>
  </si>
  <si>
    <t>観音寺市</t>
    <rPh sb="0" eb="4">
      <t>カンオンジシ</t>
    </rPh>
    <phoneticPr fontId="1"/>
  </si>
  <si>
    <t>さぬき市</t>
    <rPh sb="3" eb="4">
      <t>シ</t>
    </rPh>
    <phoneticPr fontId="1"/>
  </si>
  <si>
    <t>東かがわ市</t>
    <rPh sb="0" eb="1">
      <t>ヒガシ</t>
    </rPh>
    <rPh sb="4" eb="5">
      <t>シ</t>
    </rPh>
    <phoneticPr fontId="1"/>
  </si>
  <si>
    <t>三豊市</t>
    <rPh sb="0" eb="2">
      <t>ミトヨ</t>
    </rPh>
    <rPh sb="2" eb="3">
      <t>シ</t>
    </rPh>
    <phoneticPr fontId="1"/>
  </si>
  <si>
    <t>土庄町</t>
    <rPh sb="0" eb="3">
      <t>トノショウチョウ</t>
    </rPh>
    <phoneticPr fontId="1"/>
  </si>
  <si>
    <t>小豆島町</t>
    <rPh sb="0" eb="3">
      <t>ショウドシマ</t>
    </rPh>
    <rPh sb="3" eb="4">
      <t>チョウ</t>
    </rPh>
    <phoneticPr fontId="1"/>
  </si>
  <si>
    <t>三木町</t>
    <rPh sb="0" eb="3">
      <t>ミキチョウ</t>
    </rPh>
    <phoneticPr fontId="1"/>
  </si>
  <si>
    <t>直島町</t>
    <rPh sb="0" eb="3">
      <t>ナオシマチョウ</t>
    </rPh>
    <phoneticPr fontId="1"/>
  </si>
  <si>
    <t>宇多津町</t>
    <rPh sb="0" eb="4">
      <t>ウタヅチョウ</t>
    </rPh>
    <phoneticPr fontId="1"/>
  </si>
  <si>
    <t>綾川町</t>
    <rPh sb="0" eb="3">
      <t>アヤガワチョウ</t>
    </rPh>
    <phoneticPr fontId="1"/>
  </si>
  <si>
    <t>琴平町</t>
    <rPh sb="0" eb="3">
      <t>コトヒラチョウ</t>
    </rPh>
    <phoneticPr fontId="1"/>
  </si>
  <si>
    <t>多度津町</t>
    <rPh sb="0" eb="4">
      <t>タドツチョウ</t>
    </rPh>
    <phoneticPr fontId="1"/>
  </si>
  <si>
    <t>まんのう町</t>
    <rPh sb="4" eb="5">
      <t>チョウ</t>
    </rPh>
    <phoneticPr fontId="1"/>
  </si>
  <si>
    <t>事業コード</t>
    <rPh sb="0" eb="2">
      <t>ジギョウ</t>
    </rPh>
    <phoneticPr fontId="1"/>
  </si>
  <si>
    <t>勤務なし</t>
    <rPh sb="0" eb="2">
      <t>キンム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</si>
  <si>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</si>
  <si>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</si>
  <si>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介護療養型医療施設・介護医療院</t>
    <rPh sb="0" eb="2">
      <t>カイゴ</t>
    </rPh>
    <rPh sb="2" eb="5">
      <t>リョウヨウガタ</t>
    </rPh>
    <rPh sb="5" eb="7">
      <t>イリョウ</t>
    </rPh>
    <rPh sb="7" eb="9">
      <t>シセツ</t>
    </rPh>
    <rPh sb="10" eb="12">
      <t>カイゴ</t>
    </rPh>
    <rPh sb="12" eb="14">
      <t>イリョウ</t>
    </rPh>
    <rPh sb="14" eb="15">
      <t>イン</t>
    </rPh>
    <phoneticPr fontId="1"/>
  </si>
  <si>
    <t>病院・診療所(03以外)</t>
    <rPh sb="0" eb="2">
      <t>ビョウイン</t>
    </rPh>
    <rPh sb="3" eb="6">
      <t>シンリョウショ</t>
    </rPh>
    <rPh sb="9" eb="11">
      <t>イガイ</t>
    </rPh>
    <phoneticPr fontId="1"/>
  </si>
  <si>
    <t>薬局</t>
    <rPh sb="0" eb="2">
      <t>ヤッキョク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</si>
  <si>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</si>
  <si>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老人介護支援センター(06以外)</t>
    <rPh sb="0" eb="2">
      <t>ロウジン</t>
    </rPh>
    <rPh sb="2" eb="4">
      <t>カイゴ</t>
    </rPh>
    <rPh sb="4" eb="6">
      <t>シエン</t>
    </rPh>
    <rPh sb="13" eb="15">
      <t>イガイ</t>
    </rPh>
    <phoneticPr fontId="1"/>
  </si>
  <si>
    <t>養護老人ホーム</t>
    <rPh sb="0" eb="2">
      <t>ヨウゴ</t>
    </rPh>
    <rPh sb="2" eb="4">
      <t>ロウジン</t>
    </rPh>
    <phoneticPr fontId="1"/>
  </si>
  <si>
    <t>その他老人ホーム（軽費・有料・サービス付き高齢者住宅　等）</t>
    <rPh sb="2" eb="3">
      <t>タ</t>
    </rPh>
    <rPh sb="3" eb="5">
      <t>ロウジン</t>
    </rPh>
    <rPh sb="9" eb="11">
      <t>ケイヒ</t>
    </rPh>
    <rPh sb="12" eb="14">
      <t>ユウリョウ</t>
    </rPh>
    <rPh sb="19" eb="20">
      <t>ツ</t>
    </rPh>
    <rPh sb="21" eb="24">
      <t>コウレイシャ</t>
    </rPh>
    <rPh sb="24" eb="26">
      <t>ジュウタク</t>
    </rPh>
    <rPh sb="27" eb="28">
      <t>トウ</t>
    </rPh>
    <phoneticPr fontId="1"/>
  </si>
  <si>
    <t>訪問看護ステーション</t>
    <rPh sb="0" eb="2">
      <t>ホウモン</t>
    </rPh>
    <rPh sb="2" eb="4">
      <t>カンゴ</t>
    </rPh>
    <phoneticPr fontId="1"/>
  </si>
  <si>
    <t>訪問介護(ホームヘルプ)</t>
    <rPh sb="0" eb="2">
      <t>ホウモン</t>
    </rPh>
    <rPh sb="2" eb="4">
      <t>カイゴ</t>
    </rPh>
    <phoneticPr fontId="1"/>
  </si>
  <si>
    <t>訪問リハビリテーション</t>
    <rPh sb="0" eb="2">
      <t>ホウモン</t>
    </rPh>
    <phoneticPr fontId="1"/>
  </si>
  <si>
    <t>その他訪問サービス</t>
    <rPh sb="2" eb="3">
      <t>タ</t>
    </rPh>
    <rPh sb="3" eb="5">
      <t>ホウモン</t>
    </rPh>
    <phoneticPr fontId="1"/>
  </si>
  <si>
    <t>老人デイサービスセンター</t>
    <rPh sb="0" eb="2">
      <t>ロウジン</t>
    </rPh>
    <phoneticPr fontId="1"/>
  </si>
  <si>
    <t>認知症対応型共同生活介護(グループホーム)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</si>
  <si>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地域密着型サービス(小規模多機能型居宅介護・看護小規模多機能型居宅介護)</t>
    <rPh sb="0" eb="2">
      <t>チイキ</t>
    </rPh>
    <rPh sb="2" eb="5">
      <t>ミッチャクガタ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2" eb="24">
      <t>カンゴ</t>
    </rPh>
    <rPh sb="24" eb="27">
      <t>ショウキボ</t>
    </rPh>
    <rPh sb="27" eb="31">
      <t>タキノウガタ</t>
    </rPh>
    <rPh sb="31" eb="33">
      <t>キョタク</t>
    </rPh>
    <rPh sb="33" eb="35">
      <t>カイゴ</t>
    </rPh>
    <phoneticPr fontId="1"/>
  </si>
  <si>
    <t>福祉用具の貸与、販売、住宅改修</t>
    <rPh sb="0" eb="2">
      <t>フクシ</t>
    </rPh>
    <rPh sb="2" eb="4">
      <t>ヨウグ</t>
    </rPh>
    <rPh sb="5" eb="7">
      <t>タイヨ</t>
    </rPh>
    <rPh sb="8" eb="10">
      <t>ハンバイ</t>
    </rPh>
    <rPh sb="11" eb="13">
      <t>ジュウタク</t>
    </rPh>
    <rPh sb="13" eb="15">
      <t>カイシュウ</t>
    </rPh>
    <phoneticPr fontId="1"/>
  </si>
  <si>
    <t>市町村保健福祉行政</t>
    <rPh sb="0" eb="3">
      <t>シチョウソン</t>
    </rPh>
    <rPh sb="3" eb="5">
      <t>ホケン</t>
    </rPh>
    <rPh sb="5" eb="7">
      <t>フクシ</t>
    </rPh>
    <rPh sb="7" eb="9">
      <t>ギョウセイ</t>
    </rPh>
    <phoneticPr fontId="1"/>
  </si>
  <si>
    <t>その他(09・13以外、通リハ、ショートステイを含む)</t>
    <rPh sb="2" eb="3">
      <t>タ</t>
    </rPh>
    <rPh sb="9" eb="11">
      <t>イガイ</t>
    </rPh>
    <rPh sb="12" eb="13">
      <t>ツウ</t>
    </rPh>
    <rPh sb="24" eb="25">
      <t>フク</t>
    </rPh>
    <phoneticPr fontId="1"/>
  </si>
  <si>
    <t>なし</t>
    <phoneticPr fontId="1"/>
  </si>
  <si>
    <t>運営主体コード</t>
    <rPh sb="0" eb="2">
      <t>ウンエイ</t>
    </rPh>
    <rPh sb="2" eb="4">
      <t>シュタイ</t>
    </rPh>
    <phoneticPr fontId="1"/>
  </si>
  <si>
    <t>国（独立行政法人含む）</t>
    <rPh sb="0" eb="1">
      <t>クニ</t>
    </rPh>
    <rPh sb="2" eb="4">
      <t>ドクリツ</t>
    </rPh>
    <rPh sb="4" eb="6">
      <t>ギョウセイ</t>
    </rPh>
    <rPh sb="6" eb="8">
      <t>ホウジン</t>
    </rPh>
    <rPh sb="8" eb="9">
      <t>フク</t>
    </rPh>
    <phoneticPr fontId="1"/>
  </si>
  <si>
    <t>県</t>
    <rPh sb="0" eb="1">
      <t>ケン</t>
    </rPh>
    <phoneticPr fontId="1"/>
  </si>
  <si>
    <t>市町村、広域</t>
    <rPh sb="0" eb="3">
      <t>シチョウソン</t>
    </rPh>
    <rPh sb="4" eb="6">
      <t>コウイキ</t>
    </rPh>
    <phoneticPr fontId="1"/>
  </si>
  <si>
    <t>市町村社協</t>
    <rPh sb="0" eb="3">
      <t>シチョウソン</t>
    </rPh>
    <rPh sb="3" eb="5">
      <t>シャキョウ</t>
    </rPh>
    <phoneticPr fontId="1"/>
  </si>
  <si>
    <t>社会福祉法人(4以外)</t>
    <rPh sb="0" eb="2">
      <t>シャカイ</t>
    </rPh>
    <rPh sb="2" eb="4">
      <t>フクシ</t>
    </rPh>
    <rPh sb="4" eb="6">
      <t>ホウジン</t>
    </rPh>
    <rPh sb="8" eb="10">
      <t>イガイ</t>
    </rPh>
    <phoneticPr fontId="1"/>
  </si>
  <si>
    <t>医療法人</t>
    <rPh sb="0" eb="2">
      <t>イリョウ</t>
    </rPh>
    <rPh sb="2" eb="4">
      <t>ホウジン</t>
    </rPh>
    <phoneticPr fontId="1"/>
  </si>
  <si>
    <t>個人</t>
    <rPh sb="0" eb="2">
      <t>コジン</t>
    </rPh>
    <phoneticPr fontId="1"/>
  </si>
  <si>
    <t>その他(組合、株式、NPO等)</t>
    <rPh sb="2" eb="3">
      <t>タ</t>
    </rPh>
    <rPh sb="4" eb="6">
      <t>クミアイ</t>
    </rPh>
    <rPh sb="7" eb="9">
      <t>カブシキ</t>
    </rPh>
    <rPh sb="13" eb="14">
      <t>トウ</t>
    </rPh>
    <phoneticPr fontId="1"/>
  </si>
  <si>
    <t>資格コード</t>
    <rPh sb="0" eb="2">
      <t>シカク</t>
    </rPh>
    <phoneticPr fontId="1"/>
  </si>
  <si>
    <t>医師</t>
    <rPh sb="0" eb="2">
      <t>イシ</t>
    </rPh>
    <phoneticPr fontId="1"/>
  </si>
  <si>
    <t>歯科医師</t>
    <rPh sb="0" eb="2">
      <t>シカ</t>
    </rPh>
    <rPh sb="2" eb="4">
      <t>イシ</t>
    </rPh>
    <phoneticPr fontId="1"/>
  </si>
  <si>
    <t>薬剤師</t>
    <rPh sb="0" eb="3">
      <t>ヤクザイシ</t>
    </rPh>
    <phoneticPr fontId="1"/>
  </si>
  <si>
    <t>保健師</t>
    <rPh sb="0" eb="2">
      <t>ホケン</t>
    </rPh>
    <rPh sb="2" eb="3">
      <t>シ</t>
    </rPh>
    <phoneticPr fontId="1"/>
  </si>
  <si>
    <t>助産師</t>
    <rPh sb="0" eb="3">
      <t>ジョサンシ</t>
    </rPh>
    <phoneticPr fontId="1"/>
  </si>
  <si>
    <t>看護師</t>
    <rPh sb="0" eb="2">
      <t>カンゴ</t>
    </rPh>
    <rPh sb="2" eb="3">
      <t>シ</t>
    </rPh>
    <phoneticPr fontId="1"/>
  </si>
  <si>
    <t>准看護師</t>
    <rPh sb="0" eb="4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</si>
  <si>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</si>
  <si>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</si>
  <si>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</si>
  <si>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</si>
  <si>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視能訓練士</t>
    <rPh sb="0" eb="5">
      <t>シノウクンレンシ</t>
    </rPh>
    <phoneticPr fontId="1"/>
  </si>
  <si>
    <t>義肢装具士</t>
    <rPh sb="0" eb="2">
      <t>ギシ</t>
    </rPh>
    <rPh sb="2" eb="5">
      <t>ソウグシ</t>
    </rPh>
    <phoneticPr fontId="1"/>
  </si>
  <si>
    <t>歯科衛生士</t>
    <rPh sb="0" eb="2">
      <t>シカ</t>
    </rPh>
    <rPh sb="2" eb="5">
      <t>エイセイシ</t>
    </rPh>
    <phoneticPr fontId="1"/>
  </si>
  <si>
    <t>言語聴覚士</t>
    <rPh sb="0" eb="5">
      <t>ゲンゴチョウカクシ</t>
    </rPh>
    <phoneticPr fontId="1"/>
  </si>
  <si>
    <t>あん摩マッサージ指圧師</t>
    <rPh sb="2" eb="3">
      <t>マ</t>
    </rPh>
    <rPh sb="8" eb="11">
      <t>シアツシ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</si>
  <si>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</si>
  <si>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</si>
  <si>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柔道整復師</t>
    <rPh sb="0" eb="5">
      <t>ジュウドウセイフクシ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</si>
  <si>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</si>
  <si>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法人略称例</t>
    <rPh sb="0" eb="2">
      <t>ホウジン</t>
    </rPh>
    <rPh sb="2" eb="4">
      <t>リャクショウ</t>
    </rPh>
    <rPh sb="4" eb="5">
      <t>レイ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</si>
  <si>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</si>
  <si>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医療法人社団</t>
    <rPh sb="0" eb="2">
      <t>イリョウ</t>
    </rPh>
    <rPh sb="2" eb="4">
      <t>ホウジン</t>
    </rPh>
    <rPh sb="4" eb="6">
      <t>シャダン</t>
    </rPh>
    <phoneticPr fontId="1"/>
  </si>
  <si>
    <t>財団法人</t>
    <rPh sb="0" eb="2">
      <t>ザイダン</t>
    </rPh>
    <rPh sb="2" eb="4">
      <t>ホウジン</t>
    </rPh>
    <phoneticPr fontId="1"/>
  </si>
  <si>
    <t>株式会社</t>
    <rPh sb="0" eb="4">
      <t>カブシキガイシャ</t>
    </rPh>
    <phoneticPr fontId="1"/>
  </si>
  <si>
    <t>有限会社</t>
    <rPh sb="0" eb="4">
      <t>ユウゲンガイシャ</t>
    </rPh>
    <phoneticPr fontId="1"/>
  </si>
  <si>
    <t>（福）</t>
    <rPh sb="1" eb="2">
      <t>フク</t>
    </rPh>
    <phoneticPr fontId="1"/>
  </si>
  <si>
    <t>（医）</t>
    <rPh sb="1" eb="2">
      <t>イ</t>
    </rPh>
    <phoneticPr fontId="1"/>
  </si>
  <si>
    <t>（財）</t>
    <rPh sb="1" eb="2">
      <t>ザイ</t>
    </rPh>
    <phoneticPr fontId="1"/>
  </si>
  <si>
    <t>（株）</t>
    <rPh sb="1" eb="2">
      <t>カブ</t>
    </rPh>
    <phoneticPr fontId="1"/>
  </si>
  <si>
    <t>（有）</t>
    <rPh sb="1" eb="2">
      <t>ユウ</t>
    </rPh>
    <phoneticPr fontId="1"/>
  </si>
  <si>
    <t>一般社団法人</t>
    <rPh sb="0" eb="2">
      <t>イッパン</t>
    </rPh>
    <rPh sb="2" eb="4">
      <t>シャダン</t>
    </rPh>
    <rPh sb="4" eb="6">
      <t>ホウジン</t>
    </rPh>
    <phoneticPr fontId="1"/>
  </si>
  <si>
    <t>公益社団法人</t>
    <rPh sb="0" eb="2">
      <t>コウエキ</t>
    </rPh>
    <rPh sb="2" eb="4">
      <t>シャダン</t>
    </rPh>
    <rPh sb="4" eb="6">
      <t>ホウジン</t>
    </rPh>
    <phoneticPr fontId="1"/>
  </si>
  <si>
    <t>宗教法人</t>
    <rPh sb="0" eb="2">
      <t>シュウキョウ</t>
    </rPh>
    <rPh sb="2" eb="4">
      <t>ホウジン</t>
    </rPh>
    <phoneticPr fontId="1"/>
  </si>
  <si>
    <t>合名会社</t>
    <rPh sb="0" eb="2">
      <t>ゴウメイ</t>
    </rPh>
    <rPh sb="2" eb="4">
      <t>ガイシャ</t>
    </rPh>
    <phoneticPr fontId="1"/>
  </si>
  <si>
    <t>合資会社</t>
    <rPh sb="0" eb="2">
      <t>ゴウシ</t>
    </rPh>
    <rPh sb="2" eb="4">
      <t>ガイシャ</t>
    </rPh>
    <phoneticPr fontId="1"/>
  </si>
  <si>
    <t>合同会社</t>
    <rPh sb="0" eb="2">
      <t>ゴウドウ</t>
    </rPh>
    <rPh sb="2" eb="4">
      <t>ガイシャ</t>
    </rPh>
    <phoneticPr fontId="1"/>
  </si>
  <si>
    <t>学校法人</t>
    <rPh sb="0" eb="2">
      <t>ガッコウ</t>
    </rPh>
    <rPh sb="2" eb="4">
      <t>ホウジン</t>
    </rPh>
    <phoneticPr fontId="1"/>
  </si>
  <si>
    <t>相互会社</t>
    <rPh sb="0" eb="2">
      <t>ソウゴ</t>
    </rPh>
    <rPh sb="2" eb="4">
      <t>ガイシャ</t>
    </rPh>
    <phoneticPr fontId="1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</si>
  <si>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</si>
  <si>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独立行政法人</t>
    <rPh sb="0" eb="2">
      <t>ドクリツ</t>
    </rPh>
    <rPh sb="2" eb="4">
      <t>ギョウセイ</t>
    </rPh>
    <rPh sb="4" eb="6">
      <t>ホウジン</t>
    </rPh>
    <phoneticPr fontId="1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</si>
  <si>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1"/>
  </si>
  <si>
    <t>弁護士法人</t>
    <rPh sb="0" eb="3">
      <t>ベンゴシ</t>
    </rPh>
    <rPh sb="3" eb="5">
      <t>ホウジン</t>
    </rPh>
    <phoneticPr fontId="1"/>
  </si>
  <si>
    <t>行政書士法人</t>
    <rPh sb="0" eb="2">
      <t>ギョウセイ</t>
    </rPh>
    <rPh sb="2" eb="4">
      <t>ショシ</t>
    </rPh>
    <rPh sb="4" eb="6">
      <t>ホウジン</t>
    </rPh>
    <phoneticPr fontId="1"/>
  </si>
  <si>
    <t>司法書士法人</t>
    <rPh sb="0" eb="2">
      <t>シホウ</t>
    </rPh>
    <rPh sb="2" eb="4">
      <t>ショシ</t>
    </rPh>
    <rPh sb="4" eb="6">
      <t>ホウジン</t>
    </rPh>
    <phoneticPr fontId="1"/>
  </si>
  <si>
    <t>税理士法人</t>
    <rPh sb="0" eb="3">
      <t>ゼイリシ</t>
    </rPh>
    <rPh sb="3" eb="5">
      <t>ホウジン</t>
    </rPh>
    <phoneticPr fontId="1"/>
  </si>
  <si>
    <t>（名）</t>
    <rPh sb="1" eb="2">
      <t>メイ</t>
    </rPh>
    <phoneticPr fontId="1"/>
  </si>
  <si>
    <t>（資）</t>
    <rPh sb="1" eb="2">
      <t>シ</t>
    </rPh>
    <phoneticPr fontId="1"/>
  </si>
  <si>
    <t>（同）</t>
    <rPh sb="1" eb="2">
      <t>ドウ</t>
    </rPh>
    <phoneticPr fontId="1"/>
  </si>
  <si>
    <t>（一社）</t>
    <rPh sb="1" eb="3">
      <t>イチシャ</t>
    </rPh>
    <phoneticPr fontId="1"/>
  </si>
  <si>
    <t>一般財団法人</t>
    <rPh sb="0" eb="2">
      <t>イッパン</t>
    </rPh>
    <rPh sb="2" eb="4">
      <t>ザイダン</t>
    </rPh>
    <rPh sb="4" eb="6">
      <t>ホウジン</t>
    </rPh>
    <phoneticPr fontId="1"/>
  </si>
  <si>
    <t>公益財団法人</t>
    <rPh sb="0" eb="2">
      <t>コウエキ</t>
    </rPh>
    <rPh sb="2" eb="4">
      <t>ザイダン</t>
    </rPh>
    <rPh sb="4" eb="6">
      <t>ホウジン</t>
    </rPh>
    <phoneticPr fontId="1"/>
  </si>
  <si>
    <t>（一財）</t>
    <rPh sb="1" eb="2">
      <t>イチ</t>
    </rPh>
    <rPh sb="2" eb="3">
      <t>ザイ</t>
    </rPh>
    <phoneticPr fontId="1"/>
  </si>
  <si>
    <t>（公財）</t>
    <rPh sb="1" eb="3">
      <t>コウザイ</t>
    </rPh>
    <phoneticPr fontId="1"/>
  </si>
  <si>
    <t>（公社）</t>
    <rPh sb="1" eb="3">
      <t>コウシャ</t>
    </rPh>
    <phoneticPr fontId="1"/>
  </si>
  <si>
    <t>（宗）</t>
    <rPh sb="1" eb="2">
      <t>シュウ</t>
    </rPh>
    <phoneticPr fontId="1"/>
  </si>
  <si>
    <t>（学）</t>
    <rPh sb="1" eb="2">
      <t>ガク</t>
    </rPh>
    <phoneticPr fontId="1"/>
  </si>
  <si>
    <t>（相）</t>
    <rPh sb="1" eb="2">
      <t>ソウ</t>
    </rPh>
    <phoneticPr fontId="1"/>
  </si>
  <si>
    <t>（特非）</t>
    <rPh sb="1" eb="2">
      <t>トク</t>
    </rPh>
    <rPh sb="2" eb="3">
      <t>ヒ</t>
    </rPh>
    <phoneticPr fontId="1"/>
  </si>
  <si>
    <t>（独）</t>
    <rPh sb="1" eb="2">
      <t>ドク</t>
    </rPh>
    <phoneticPr fontId="1"/>
  </si>
  <si>
    <t>（地独）</t>
    <rPh sb="1" eb="2">
      <t>チ</t>
    </rPh>
    <rPh sb="2" eb="3">
      <t>ドク</t>
    </rPh>
    <phoneticPr fontId="1"/>
  </si>
  <si>
    <t>（弁）</t>
    <rPh sb="1" eb="2">
      <t>ベン</t>
    </rPh>
    <phoneticPr fontId="1"/>
  </si>
  <si>
    <t>（中）</t>
    <rPh sb="1" eb="2">
      <t>チュウ</t>
    </rPh>
    <phoneticPr fontId="1"/>
  </si>
  <si>
    <t>（行）</t>
    <rPh sb="1" eb="2">
      <t>ギョウ</t>
    </rPh>
    <phoneticPr fontId="1"/>
  </si>
  <si>
    <t>（司）</t>
    <rPh sb="1" eb="2">
      <t>シ</t>
    </rPh>
    <phoneticPr fontId="1"/>
  </si>
  <si>
    <t>（税）</t>
    <rPh sb="1" eb="2">
      <t>ゼイ</t>
    </rPh>
    <phoneticPr fontId="1"/>
  </si>
  <si>
    <t>（大）</t>
    <rPh sb="1" eb="2">
      <t>ダイ</t>
    </rPh>
    <phoneticPr fontId="1"/>
  </si>
  <si>
    <t>書類提出特例措置</t>
    <rPh sb="0" eb="2">
      <t>ショルイ</t>
    </rPh>
    <rPh sb="2" eb="4">
      <t>テイシュツ</t>
    </rPh>
    <rPh sb="4" eb="6">
      <t>トクレイ</t>
    </rPh>
    <rPh sb="6" eb="8">
      <t>ソチ</t>
    </rPh>
    <phoneticPr fontId="1"/>
  </si>
  <si>
    <t>あり</t>
    <phoneticPr fontId="1"/>
  </si>
  <si>
    <t>令和</t>
    <rPh sb="0" eb="2">
      <t>レイワ</t>
    </rPh>
    <phoneticPr fontId="1"/>
  </si>
  <si>
    <t>香川県知事　殿</t>
    <rPh sb="0" eb="3">
      <t>カガワケン</t>
    </rPh>
    <rPh sb="3" eb="5">
      <t>チジ</t>
    </rPh>
    <rPh sb="6" eb="7">
      <t>ドノ</t>
    </rPh>
    <phoneticPr fontId="1"/>
  </si>
  <si>
    <t>漢字</t>
    <rPh sb="0" eb="2">
      <t>カンジ</t>
    </rPh>
    <phoneticPr fontId="1"/>
  </si>
  <si>
    <t>フリガナ</t>
    <phoneticPr fontId="1"/>
  </si>
  <si>
    <t>現住所</t>
    <rPh sb="0" eb="3">
      <t>ゲンジュウショ</t>
    </rPh>
    <phoneticPr fontId="1"/>
  </si>
  <si>
    <t>勤務先</t>
    <rPh sb="0" eb="3">
      <t>キンムサキ</t>
    </rPh>
    <phoneticPr fontId="1"/>
  </si>
  <si>
    <t>勤務先名称</t>
    <rPh sb="0" eb="3">
      <t>キンムサキ</t>
    </rPh>
    <rPh sb="3" eb="5">
      <t>メイショウ</t>
    </rPh>
    <phoneticPr fontId="1"/>
  </si>
  <si>
    <t>従事日数
（900日以上）</t>
    <rPh sb="0" eb="2">
      <t>ジュウジ</t>
    </rPh>
    <rPh sb="2" eb="4">
      <t>ニッスウ</t>
    </rPh>
    <rPh sb="9" eb="10">
      <t>ニチ</t>
    </rPh>
    <rPh sb="10" eb="12">
      <t>イジョウ</t>
    </rPh>
    <phoneticPr fontId="1"/>
  </si>
  <si>
    <t>日</t>
    <rPh sb="0" eb="1">
      <t>ニチ</t>
    </rPh>
    <phoneticPr fontId="1"/>
  </si>
  <si>
    <t>法定資格名</t>
    <rPh sb="0" eb="2">
      <t>ホウテイ</t>
    </rPh>
    <rPh sb="2" eb="4">
      <t>シカク</t>
    </rPh>
    <rPh sb="4" eb="5">
      <t>メイ</t>
    </rPh>
    <phoneticPr fontId="1"/>
  </si>
  <si>
    <t>身体障害者等受験</t>
    <rPh sb="0" eb="2">
      <t>シンタイ</t>
    </rPh>
    <rPh sb="2" eb="5">
      <t>ショウガイシャ</t>
    </rPh>
    <rPh sb="5" eb="6">
      <t>トウ</t>
    </rPh>
    <rPh sb="6" eb="8">
      <t>ジュケン</t>
    </rPh>
    <phoneticPr fontId="1"/>
  </si>
  <si>
    <t>氏名</t>
    <rPh sb="0" eb="2">
      <t>シメイ</t>
    </rPh>
    <phoneticPr fontId="1"/>
  </si>
  <si>
    <t>満</t>
    <rPh sb="0" eb="1">
      <t>マン</t>
    </rPh>
    <phoneticPr fontId="1"/>
  </si>
  <si>
    <t>月</t>
    <rPh sb="0" eb="1">
      <t>ガツ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</si>
  <si>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</si>
  <si>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</si>
  <si>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～</t>
    <phoneticPr fontId="1"/>
  </si>
  <si>
    <t>か月</t>
    <rPh sb="1" eb="2">
      <t>ゲツ</t>
    </rPh>
    <phoneticPr fontId="1"/>
  </si>
  <si>
    <t>従事期間（５年以上）</t>
    <rPh sb="0" eb="2">
      <t>ジュウジ</t>
    </rPh>
    <rPh sb="2" eb="4">
      <t>キカン</t>
    </rPh>
    <rPh sb="6" eb="7">
      <t>ネン</t>
    </rPh>
    <rPh sb="7" eb="9">
      <t>イジョウ</t>
    </rPh>
    <phoneticPr fontId="1"/>
  </si>
  <si>
    <t>身体障害者等受験</t>
    <phoneticPr fontId="1"/>
  </si>
  <si>
    <t>希望する</t>
    <phoneticPr fontId="1"/>
  </si>
  <si>
    <t>希望しない</t>
    <phoneticPr fontId="1"/>
  </si>
  <si>
    <t>住所</t>
    <rPh sb="0" eb="2">
      <t>ジュウショ</t>
    </rPh>
    <phoneticPr fontId="1"/>
  </si>
  <si>
    <t>従事年月数</t>
    <rPh sb="0" eb="2">
      <t>ジュウジ</t>
    </rPh>
    <rPh sb="2" eb="4">
      <t>ネンゲツ</t>
    </rPh>
    <rPh sb="4" eb="5">
      <t>スウ</t>
    </rPh>
    <phoneticPr fontId="1"/>
  </si>
  <si>
    <t>有する</t>
    <rPh sb="0" eb="1">
      <t>ユウ</t>
    </rPh>
    <phoneticPr fontId="1"/>
  </si>
  <si>
    <t>有する見込みである</t>
    <rPh sb="0" eb="1">
      <t>ユウ</t>
    </rPh>
    <rPh sb="3" eb="5">
      <t>ミコ</t>
    </rPh>
    <phoneticPr fontId="1"/>
  </si>
  <si>
    <t>〒</t>
    <phoneticPr fontId="1"/>
  </si>
  <si>
    <t>特別措置の希望</t>
    <rPh sb="0" eb="2">
      <t>トクベツ</t>
    </rPh>
    <rPh sb="2" eb="4">
      <t>ソチ</t>
    </rPh>
    <rPh sb="5" eb="7">
      <t>キボウ</t>
    </rPh>
    <phoneticPr fontId="1"/>
  </si>
  <si>
    <t>実務経験履歴記入欄</t>
    <rPh sb="0" eb="2">
      <t>ジツム</t>
    </rPh>
    <rPh sb="2" eb="4">
      <t>ケイケン</t>
    </rPh>
    <rPh sb="4" eb="6">
      <t>リレキ</t>
    </rPh>
    <rPh sb="6" eb="9">
      <t>キニュウラン</t>
    </rPh>
    <phoneticPr fontId="1"/>
  </si>
  <si>
    <t>生活相談員（特定施設入所者生活介護）</t>
    <rPh sb="0" eb="5">
      <t>セイカツソウダンイン</t>
    </rPh>
    <rPh sb="6" eb="10">
      <t>トクテイシセツ</t>
    </rPh>
    <rPh sb="10" eb="13">
      <t>ニュウショシャ</t>
    </rPh>
    <rPh sb="13" eb="17">
      <t>セイカツカイゴ</t>
    </rPh>
    <phoneticPr fontId="1"/>
  </si>
  <si>
    <t>生活相談員（地域密着型特定施設入所者生活介護）</t>
    <rPh sb="0" eb="5">
      <t>セイカツソウダンイン</t>
    </rPh>
    <rPh sb="6" eb="8">
      <t>チイキ</t>
    </rPh>
    <rPh sb="8" eb="10">
      <t>ミッチャク</t>
    </rPh>
    <rPh sb="10" eb="11">
      <t>ガタ</t>
    </rPh>
    <rPh sb="11" eb="18">
      <t>トクテイシセツニュウショシャ</t>
    </rPh>
    <rPh sb="18" eb="22">
      <t>セイカツカイゴ</t>
    </rPh>
    <phoneticPr fontId="1"/>
  </si>
  <si>
    <t>生活相談員（地域密着型介護老人福祉施設入所者生活介護）</t>
    <rPh sb="0" eb="5">
      <t>セイカツソウダンイン</t>
    </rPh>
    <rPh sb="6" eb="11">
      <t>チイキミッチャクガタ</t>
    </rPh>
    <rPh sb="11" eb="19">
      <t>カイゴロウジンフクシシセツ</t>
    </rPh>
    <rPh sb="19" eb="26">
      <t>ニュウショシャセイカツカイゴ</t>
    </rPh>
    <phoneticPr fontId="1"/>
  </si>
  <si>
    <t>生活相談員（介護老人福祉施設）</t>
    <rPh sb="0" eb="5">
      <t>セイカツソウダンイン</t>
    </rPh>
    <rPh sb="6" eb="14">
      <t>カイゴロウジンフクシシセツ</t>
    </rPh>
    <phoneticPr fontId="1"/>
  </si>
  <si>
    <t>支援相談員（介護老人保健施設）</t>
    <rPh sb="0" eb="5">
      <t>シエンソウダンイン</t>
    </rPh>
    <rPh sb="6" eb="14">
      <t>カイゴロウジンホケンシセツ</t>
    </rPh>
    <phoneticPr fontId="1"/>
  </si>
  <si>
    <t>生活相談員（介護予防特定入所者生活介護）</t>
    <rPh sb="0" eb="5">
      <t>セイカツソウダンイン</t>
    </rPh>
    <rPh sb="6" eb="15">
      <t>カイゴヨボウトクテイニュウショシャ</t>
    </rPh>
    <rPh sb="15" eb="19">
      <t>セイカツカイゴ</t>
    </rPh>
    <phoneticPr fontId="1"/>
  </si>
  <si>
    <t>相談支援専門員（計画相談支援）</t>
    <rPh sb="0" eb="7">
      <t>ソウダンシエンセンモンイン</t>
    </rPh>
    <rPh sb="8" eb="14">
      <t>ケイカクソウダンシエン</t>
    </rPh>
    <phoneticPr fontId="1"/>
  </si>
  <si>
    <t>相談支援専門員（障害児相談支援）</t>
    <rPh sb="0" eb="7">
      <t>ソウダンシエンセンモンイン</t>
    </rPh>
    <rPh sb="8" eb="11">
      <t>ショウガイジ</t>
    </rPh>
    <rPh sb="11" eb="15">
      <t>ソウダンシエン</t>
    </rPh>
    <phoneticPr fontId="1"/>
  </si>
  <si>
    <t>主任相談支援員（生活困窮者自立相談支援事業）</t>
    <rPh sb="0" eb="7">
      <t>シュニンソウダンシエンイン</t>
    </rPh>
    <rPh sb="8" eb="21">
      <t>セイカツコンキュウシャジリツソウダンシエンジギョウ</t>
    </rPh>
    <phoneticPr fontId="1"/>
  </si>
  <si>
    <t>資格区分</t>
    <rPh sb="0" eb="4">
      <t>シカククブン</t>
    </rPh>
    <phoneticPr fontId="1"/>
  </si>
  <si>
    <t>法定資格等</t>
    <rPh sb="0" eb="5">
      <t>ホウテイシカクトウ</t>
    </rPh>
    <phoneticPr fontId="1"/>
  </si>
  <si>
    <t>従事月数の合計</t>
    <rPh sb="0" eb="4">
      <t>ジュウジツキスウ</t>
    </rPh>
    <rPh sb="5" eb="7">
      <t>ゴウケイ</t>
    </rPh>
    <phoneticPr fontId="1"/>
  </si>
  <si>
    <t>（A）</t>
    <phoneticPr fontId="1"/>
  </si>
  <si>
    <t>（A）を年月数に変換</t>
    <rPh sb="4" eb="7">
      <t>ネンゲツスウ</t>
    </rPh>
    <rPh sb="8" eb="10">
      <t>ヘンカン</t>
    </rPh>
    <phoneticPr fontId="1"/>
  </si>
  <si>
    <t>資格</t>
    <rPh sb="0" eb="2">
      <t>シカク</t>
    </rPh>
    <phoneticPr fontId="1"/>
  </si>
  <si>
    <t>取得（登録）年月日</t>
    <rPh sb="0" eb="2">
      <t>シュトク</t>
    </rPh>
    <rPh sb="3" eb="5">
      <t>トウロク</t>
    </rPh>
    <rPh sb="6" eb="9">
      <t>ネンガッピ</t>
    </rPh>
    <phoneticPr fontId="1"/>
  </si>
  <si>
    <t>平成</t>
  </si>
  <si>
    <t>受験年度</t>
    <rPh sb="0" eb="4">
      <t>ジュケンネンド</t>
    </rPh>
    <phoneticPr fontId="1"/>
  </si>
  <si>
    <t>生年月日</t>
    <rPh sb="0" eb="4">
      <t>セイネンガッピ</t>
    </rPh>
    <phoneticPr fontId="1"/>
  </si>
  <si>
    <t>今日</t>
    <rPh sb="0" eb="2">
      <t>キョウ</t>
    </rPh>
    <phoneticPr fontId="1"/>
  </si>
  <si>
    <t>携帯
電話</t>
    <rPh sb="0" eb="2">
      <t>ケイタイ</t>
    </rPh>
    <rPh sb="3" eb="5">
      <t>デンワ</t>
    </rPh>
    <phoneticPr fontId="1"/>
  </si>
  <si>
    <t>自宅
電話</t>
    <rPh sb="0" eb="2">
      <t>ジタク</t>
    </rPh>
    <rPh sb="3" eb="5">
      <t>デンワ</t>
    </rPh>
    <phoneticPr fontId="1"/>
  </si>
  <si>
    <t>電話
番号</t>
    <rPh sb="0" eb="2">
      <t>デンワ</t>
    </rPh>
    <rPh sb="3" eb="5">
      <t>バンゴウ</t>
    </rPh>
    <phoneticPr fontId="1"/>
  </si>
  <si>
    <t>勤務先市町名</t>
    <rPh sb="0" eb="3">
      <t>キンムサキ</t>
    </rPh>
    <rPh sb="3" eb="6">
      <t>シチョウメイ</t>
    </rPh>
    <phoneticPr fontId="1"/>
  </si>
  <si>
    <t>市町コード</t>
    <rPh sb="0" eb="2">
      <t>シチョウ</t>
    </rPh>
    <phoneticPr fontId="1"/>
  </si>
  <si>
    <t>昭和　３
平成　４</t>
    <rPh sb="0" eb="2">
      <t>ショウワ</t>
    </rPh>
    <rPh sb="5" eb="7">
      <t>ヘイセイ</t>
    </rPh>
    <phoneticPr fontId="1"/>
  </si>
  <si>
    <t>-</t>
    <phoneticPr fontId="1"/>
  </si>
  <si>
    <t>施設・
事業所名</t>
    <rPh sb="0" eb="2">
      <t>シセツ</t>
    </rPh>
    <rPh sb="4" eb="7">
      <t>ジギョウショ</t>
    </rPh>
    <rPh sb="7" eb="8">
      <t>メイ</t>
    </rPh>
    <phoneticPr fontId="1"/>
  </si>
  <si>
    <t>合　計</t>
    <rPh sb="0" eb="1">
      <t>ゴウ</t>
    </rPh>
    <rPh sb="2" eb="3">
      <t>ケイ</t>
    </rPh>
    <phoneticPr fontId="1"/>
  </si>
  <si>
    <t>受験年度</t>
    <rPh sb="0" eb="2">
      <t>ジュケン</t>
    </rPh>
    <rPh sb="2" eb="4">
      <t>ネンド</t>
    </rPh>
    <phoneticPr fontId="1"/>
  </si>
  <si>
    <t>職種別番号</t>
    <rPh sb="0" eb="2">
      <t>ショクシュ</t>
    </rPh>
    <rPh sb="2" eb="3">
      <t>ベツ</t>
    </rPh>
    <rPh sb="3" eb="5">
      <t>バンゴウ</t>
    </rPh>
    <phoneticPr fontId="1"/>
  </si>
  <si>
    <t>勤務先
市町コード</t>
    <rPh sb="0" eb="3">
      <t>キンムサキ</t>
    </rPh>
    <rPh sb="4" eb="6">
      <t>シチョウ</t>
    </rPh>
    <phoneticPr fontId="1"/>
  </si>
  <si>
    <t>運営主体
コード</t>
    <rPh sb="0" eb="2">
      <t>ウンエイ</t>
    </rPh>
    <rPh sb="2" eb="4">
      <t>シュタイ</t>
    </rPh>
    <phoneticPr fontId="1"/>
  </si>
  <si>
    <t>資格
コード</t>
    <rPh sb="0" eb="2">
      <t>シカク</t>
    </rPh>
    <phoneticPr fontId="1"/>
  </si>
  <si>
    <t>受付番号</t>
    <rPh sb="0" eb="2">
      <t>ウケツケ</t>
    </rPh>
    <rPh sb="2" eb="4">
      <t>バンゴウ</t>
    </rPh>
    <phoneticPr fontId="1"/>
  </si>
  <si>
    <t>勤務先の連絡可否</t>
    <rPh sb="0" eb="3">
      <t>キンムサキ</t>
    </rPh>
    <rPh sb="4" eb="6">
      <t>レンラク</t>
    </rPh>
    <rPh sb="6" eb="8">
      <t>カヒ</t>
    </rPh>
    <phoneticPr fontId="1"/>
  </si>
  <si>
    <t>可</t>
    <rPh sb="0" eb="1">
      <t>カ</t>
    </rPh>
    <phoneticPr fontId="1"/>
  </si>
  <si>
    <t>否</t>
    <rPh sb="0" eb="1">
      <t>ヒ</t>
    </rPh>
    <phoneticPr fontId="1"/>
  </si>
  <si>
    <t>法定資格等</t>
    <rPh sb="0" eb="2">
      <t>ホウテイ</t>
    </rPh>
    <rPh sb="2" eb="4">
      <t>シカク</t>
    </rPh>
    <rPh sb="4" eb="5">
      <t>トウ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</si>
  <si>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</si>
  <si>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r>
      <t>※実務経験証明書の施設又は事業所のみを、古いものから順に記載。</t>
    </r>
    <r>
      <rPr>
        <b/>
        <sz val="11"/>
        <color theme="1"/>
        <rFont val="ＭＳ Ｐゴシック"/>
        <family val="3"/>
        <charset val="128"/>
        <scheme val="minor"/>
      </rPr>
      <t>特例措置希望者は記入不要。</t>
    </r>
    <rPh sb="1" eb="3">
      <t>ジツム</t>
    </rPh>
    <rPh sb="3" eb="5">
      <t>ケイケン</t>
    </rPh>
    <rPh sb="5" eb="8">
      <t>ショウメイショ</t>
    </rPh>
    <rPh sb="9" eb="11">
      <t>シセツ</t>
    </rPh>
    <rPh sb="11" eb="12">
      <t>マタ</t>
    </rPh>
    <rPh sb="13" eb="16">
      <t>ジギョウショ</t>
    </rPh>
    <rPh sb="20" eb="21">
      <t>フル</t>
    </rPh>
    <rPh sb="26" eb="27">
      <t>ジュン</t>
    </rPh>
    <rPh sb="28" eb="30">
      <t>キサイ</t>
    </rPh>
    <rPh sb="31" eb="33">
      <t>トクレイ</t>
    </rPh>
    <rPh sb="33" eb="35">
      <t>ソチ</t>
    </rPh>
    <rPh sb="35" eb="38">
      <t>キボウシャ</t>
    </rPh>
    <rPh sb="39" eb="41">
      <t>キニュウ</t>
    </rPh>
    <rPh sb="41" eb="43">
      <t>フヨウ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</si>
  <si>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</si>
  <si>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</si>
  <si>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（該当する欄に〇）</t>
    <rPh sb="1" eb="3">
      <t>ガイトウ</t>
    </rPh>
    <rPh sb="5" eb="6">
      <t>ラン</t>
    </rPh>
    <phoneticPr fontId="1"/>
  </si>
  <si>
    <t>※以下、事務局記入欄（記入しないでください）</t>
    <rPh sb="1" eb="3">
      <t>イカ</t>
    </rPh>
    <rPh sb="4" eb="7">
      <t>ジムキョク</t>
    </rPh>
    <rPh sb="7" eb="9">
      <t>キニュウ</t>
    </rPh>
    <rPh sb="9" eb="10">
      <t>ラン</t>
    </rPh>
    <rPh sb="11" eb="13">
      <t>キニュウ</t>
    </rPh>
    <phoneticPr fontId="1"/>
  </si>
  <si>
    <t>実務経験確認書類に
関する特例措置</t>
    <rPh sb="0" eb="2">
      <t>ジツム</t>
    </rPh>
    <rPh sb="2" eb="4">
      <t>ケイケン</t>
    </rPh>
    <rPh sb="4" eb="6">
      <t>カクニン</t>
    </rPh>
    <rPh sb="6" eb="8">
      <t>ショルイ</t>
    </rPh>
    <rPh sb="10" eb="11">
      <t>カン</t>
    </rPh>
    <rPh sb="13" eb="15">
      <t>トクレイ</t>
    </rPh>
    <rPh sb="15" eb="17">
      <t>ソチ</t>
    </rPh>
    <phoneticPr fontId="1"/>
  </si>
  <si>
    <t>e-mail
アドレス</t>
    <phoneticPr fontId="1"/>
  </si>
  <si>
    <t>※アドレスの記入は、o(オー）0(ゼロ）-（ハイフン）_（アンダーライン）の区別が付くよう、正確に記入してください。</t>
    <rPh sb="46" eb="48">
      <t>セイカク</t>
    </rPh>
    <phoneticPr fontId="1"/>
  </si>
  <si>
    <t>※該当する数字を欄に記入してください</t>
    <rPh sb="1" eb="3">
      <t>ガイトウ</t>
    </rPh>
    <rPh sb="5" eb="7">
      <t>スウジ</t>
    </rPh>
    <rPh sb="8" eb="9">
      <t>ラン</t>
    </rPh>
    <rPh sb="10" eb="12">
      <t>キニュウ</t>
    </rPh>
    <phoneticPr fontId="1"/>
  </si>
  <si>
    <t>希望する　1
希望しない　２</t>
    <rPh sb="0" eb="2">
      <t>キボウ</t>
    </rPh>
    <rPh sb="7" eb="9">
      <t>キボウ</t>
    </rPh>
    <phoneticPr fontId="1"/>
  </si>
  <si>
    <t>実務経験
見込</t>
    <rPh sb="0" eb="2">
      <t>ジツム</t>
    </rPh>
    <rPh sb="2" eb="4">
      <t>ケイケン</t>
    </rPh>
    <rPh sb="5" eb="7">
      <t>ミコミ</t>
    </rPh>
    <phoneticPr fontId="1"/>
  </si>
  <si>
    <t>　・該当する数字を記入
　・希望の場合、受験年度を記入</t>
    <rPh sb="6" eb="8">
      <t>スウジ</t>
    </rPh>
    <rPh sb="9" eb="11">
      <t>キニュウ</t>
    </rPh>
    <phoneticPr fontId="1"/>
  </si>
  <si>
    <t>勤務先市町名</t>
    <phoneticPr fontId="1"/>
  </si>
  <si>
    <t>（医社）</t>
    <rPh sb="1" eb="2">
      <t>イ</t>
    </rPh>
    <rPh sb="2" eb="3">
      <t>シャ</t>
    </rPh>
    <phoneticPr fontId="1"/>
  </si>
  <si>
    <t>医療法人、社会医療法人</t>
    <rPh sb="0" eb="2">
      <t>イリョウ</t>
    </rPh>
    <rPh sb="2" eb="4">
      <t>ホウジン</t>
    </rPh>
    <rPh sb="5" eb="7">
      <t>シャカイ</t>
    </rPh>
    <rPh sb="7" eb="9">
      <t>イリョウ</t>
    </rPh>
    <rPh sb="9" eb="11">
      <t>ホウジン</t>
    </rPh>
    <phoneticPr fontId="1"/>
  </si>
  <si>
    <t>国立大学法人、公立大学法人</t>
    <rPh sb="0" eb="2">
      <t>コクリツ</t>
    </rPh>
    <rPh sb="2" eb="4">
      <t>ダイガク</t>
    </rPh>
    <rPh sb="4" eb="6">
      <t>ホウジン</t>
    </rPh>
    <rPh sb="7" eb="9">
      <t>コウリツ</t>
    </rPh>
    <rPh sb="9" eb="11">
      <t>ダイガク</t>
    </rPh>
    <rPh sb="11" eb="13">
      <t>ホウジン</t>
    </rPh>
    <phoneticPr fontId="1"/>
  </si>
  <si>
    <t>（社）</t>
    <rPh sb="1" eb="2">
      <t>シャ</t>
    </rPh>
    <phoneticPr fontId="1"/>
  </si>
  <si>
    <t>社団法人</t>
    <rPh sb="0" eb="2">
      <t>シャダン</t>
    </rPh>
    <rPh sb="2" eb="4">
      <t>ホウジン</t>
    </rPh>
    <phoneticPr fontId="1"/>
  </si>
  <si>
    <t>有限責任中間法人、無限責任中間法人</t>
    <rPh sb="0" eb="2">
      <t>ユウゲン</t>
    </rPh>
    <rPh sb="2" eb="4">
      <t>セキニン</t>
    </rPh>
    <rPh sb="4" eb="6">
      <t>チュウカン</t>
    </rPh>
    <rPh sb="6" eb="8">
      <t>ホウジン</t>
    </rPh>
    <rPh sb="9" eb="11">
      <t>ムゲン</t>
    </rPh>
    <rPh sb="11" eb="13">
      <t>セキニン</t>
    </rPh>
    <rPh sb="13" eb="15">
      <t>チュウカン</t>
    </rPh>
    <rPh sb="15" eb="17">
      <t>ホウジン</t>
    </rPh>
    <phoneticPr fontId="1"/>
  </si>
  <si>
    <t>相談援助業務</t>
    <rPh sb="0" eb="2">
      <t>ソウダン</t>
    </rPh>
    <rPh sb="2" eb="4">
      <t>エンジョ</t>
    </rPh>
    <rPh sb="4" eb="6">
      <t>ギョウム</t>
    </rPh>
    <phoneticPr fontId="1"/>
  </si>
  <si>
    <t>令和</t>
    <rPh sb="0" eb="2">
      <t>レイワ</t>
    </rPh>
    <phoneticPr fontId="1"/>
  </si>
  <si>
    <t>年齢計算用のデータ</t>
    <rPh sb="0" eb="2">
      <t>ネンレイ</t>
    </rPh>
    <rPh sb="2" eb="4">
      <t>ケイサン</t>
    </rPh>
    <rPh sb="4" eb="5">
      <t>ヨウ</t>
    </rPh>
    <phoneticPr fontId="1"/>
  </si>
  <si>
    <t>年号</t>
    <rPh sb="0" eb="2">
      <t>ネンゴウセイネン</t>
    </rPh>
    <phoneticPr fontId="1"/>
  </si>
  <si>
    <t>開始年月日</t>
    <rPh sb="0" eb="2">
      <t>カイシ</t>
    </rPh>
    <rPh sb="2" eb="5">
      <t>ネンガッピ</t>
    </rPh>
    <phoneticPr fontId="1"/>
  </si>
  <si>
    <t>終了年月日</t>
    <rPh sb="0" eb="5">
      <t>シュウリョウネンガッピ</t>
    </rPh>
    <phoneticPr fontId="1"/>
  </si>
  <si>
    <t>実務経験年月日1</t>
    <rPh sb="0" eb="4">
      <t>ジツムケイケン</t>
    </rPh>
    <rPh sb="4" eb="7">
      <t>ネンガッピ</t>
    </rPh>
    <phoneticPr fontId="1"/>
  </si>
  <si>
    <t>実務経験年月日2</t>
    <rPh sb="0" eb="4">
      <t>ジツムケイケン</t>
    </rPh>
    <rPh sb="4" eb="7">
      <t>ネンガッピ</t>
    </rPh>
    <phoneticPr fontId="1"/>
  </si>
  <si>
    <t>実務経験年月日3</t>
    <rPh sb="0" eb="4">
      <t>ジツムケイケン</t>
    </rPh>
    <rPh sb="4" eb="7">
      <t>ネンガッピ</t>
    </rPh>
    <phoneticPr fontId="1"/>
  </si>
  <si>
    <t>実務経験年月日4</t>
    <rPh sb="0" eb="4">
      <t>ジツムケイケン</t>
    </rPh>
    <rPh sb="4" eb="7">
      <t>ネンガッピ</t>
    </rPh>
    <phoneticPr fontId="1"/>
  </si>
  <si>
    <t>実務経験年月数計算用データ</t>
    <rPh sb="0" eb="4">
      <t>ジツムケイケン</t>
    </rPh>
    <rPh sb="4" eb="7">
      <t>ネンゲツスウ</t>
    </rPh>
    <rPh sb="7" eb="10">
      <t>ケイサンヨウ</t>
    </rPh>
    <phoneticPr fontId="1"/>
  </si>
  <si>
    <t>実務経験を有するか否か</t>
    <rPh sb="0" eb="2">
      <t>ジツム</t>
    </rPh>
    <rPh sb="2" eb="4">
      <t>ケイケン</t>
    </rPh>
    <rPh sb="5" eb="6">
      <t>ユウ</t>
    </rPh>
    <rPh sb="9" eb="10">
      <t>イナ</t>
    </rPh>
    <phoneticPr fontId="1"/>
  </si>
  <si>
    <t>年号1</t>
    <rPh sb="0" eb="2">
      <t>ネンゴウ</t>
    </rPh>
    <phoneticPr fontId="1"/>
  </si>
  <si>
    <t>年号2</t>
    <rPh sb="0" eb="2">
      <t>ネンゴウ</t>
    </rPh>
    <phoneticPr fontId="1"/>
  </si>
  <si>
    <t>〇</t>
    <phoneticPr fontId="1"/>
  </si>
  <si>
    <t>－</t>
    <phoneticPr fontId="1"/>
  </si>
  <si>
    <r>
      <t>介護支援専門員実務研修受</t>
    </r>
    <r>
      <rPr>
        <sz val="11"/>
        <rFont val="ＭＳ Ｐゴシック"/>
        <family val="3"/>
        <charset val="128"/>
        <scheme val="minor"/>
      </rPr>
      <t>講試験を受験したいので、関係書類を添えて申し込みます。</t>
    </r>
    <rPh sb="0" eb="2">
      <t>カイゴ</t>
    </rPh>
    <rPh sb="2" eb="4">
      <t>シエン</t>
    </rPh>
    <rPh sb="4" eb="7">
      <t>センモンイン</t>
    </rPh>
    <rPh sb="7" eb="9">
      <t>ジツム</t>
    </rPh>
    <rPh sb="9" eb="11">
      <t>ケンシュウ</t>
    </rPh>
    <rPh sb="11" eb="12">
      <t>ウケ</t>
    </rPh>
    <rPh sb="13" eb="15">
      <t>シケン</t>
    </rPh>
    <rPh sb="16" eb="18">
      <t>ジュケン</t>
    </rPh>
    <rPh sb="24" eb="26">
      <t>カンケイ</t>
    </rPh>
    <rPh sb="26" eb="28">
      <t>ショルイ</t>
    </rPh>
    <rPh sb="29" eb="30">
      <t>ソ</t>
    </rPh>
    <rPh sb="32" eb="33">
      <t>モウ</t>
    </rPh>
    <rPh sb="34" eb="35">
      <t>コ</t>
    </rPh>
    <phoneticPr fontId="1"/>
  </si>
  <si>
    <t>　※香川県証紙は証紙納付書に貼布すること。</t>
    <rPh sb="2" eb="4">
      <t>カガワ</t>
    </rPh>
    <rPh sb="4" eb="5">
      <t>ケン</t>
    </rPh>
    <rPh sb="5" eb="7">
      <t>ショウシ</t>
    </rPh>
    <rPh sb="8" eb="10">
      <t>ショウシ</t>
    </rPh>
    <rPh sb="10" eb="13">
      <t>ノウフショ</t>
    </rPh>
    <rPh sb="14" eb="16">
      <t>チョウフ</t>
    </rPh>
    <phoneticPr fontId="1"/>
  </si>
  <si>
    <t>R5</t>
    <phoneticPr fontId="1"/>
  </si>
  <si>
    <t>R6</t>
    <phoneticPr fontId="1"/>
  </si>
  <si>
    <t>栄養士・管理栄養士</t>
    <rPh sb="0" eb="3">
      <t>エイヨウシ</t>
    </rPh>
    <rPh sb="4" eb="6">
      <t>カンリ</t>
    </rPh>
    <rPh sb="6" eb="9">
      <t>エイヨウシ</t>
    </rPh>
    <phoneticPr fontId="1"/>
  </si>
  <si>
    <t>※見込の場合は１</t>
  </si>
  <si>
    <t>R7</t>
    <phoneticPr fontId="1"/>
  </si>
  <si>
    <t>令和８年度介護支援専門員実務研修受講試験受験申込書</t>
    <rPh sb="0" eb="2">
      <t>レイワ</t>
    </rPh>
    <rPh sb="3" eb="5">
      <t>ネンド</t>
    </rPh>
    <rPh sb="5" eb="7">
      <t>カイゴ</t>
    </rPh>
    <rPh sb="7" eb="9">
      <t>シエン</t>
    </rPh>
    <rPh sb="9" eb="12">
      <t>センモンイン</t>
    </rPh>
    <rPh sb="12" eb="14">
      <t>ジツム</t>
    </rPh>
    <rPh sb="14" eb="16">
      <t>ケンシュウ</t>
    </rPh>
    <rPh sb="16" eb="18">
      <t>ジュコウ</t>
    </rPh>
    <rPh sb="18" eb="20">
      <t>シケン</t>
    </rPh>
    <rPh sb="20" eb="22">
      <t>ジュケン</t>
    </rPh>
    <rPh sb="22" eb="2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</si>
</sst>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[$-411]ggge&quot;年&quot;m&quot;月&quot;d&quot;日&quot;;@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2"/>
      <name val="ＭＳ Ｐゴシック"/>
      <family val="3"/>
      <charset val="128"/>
      <scheme val="minor"/>
    </font>
    <font>
      <sz val="11"/>
      <color theme="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2" tint="-0.249977111117893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  <scheme val="minor"/>
    </font>
    <font>
      <u/>
      <sz val="14"/>
      <color theme="10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176" fontId="0" fillId="0" borderId="6" xfId="0" applyNumberFormat="1" applyBorder="1">
      <alignment vertical="center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0" fillId="0" borderId="8" xfId="0" applyBorder="1">
      <alignment vertical="center"/>
    </xf>
    <xf numFmtId="0" fontId="2" fillId="0" borderId="0" xfId="0" applyFont="1">
      <alignment vertical="center"/>
    </xf>
    <xf numFmtId="176" fontId="0" fillId="0" borderId="9" xfId="0" applyNumberForma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5" xfId="0" applyFont="1" applyBorder="1">
      <alignment vertical="center"/>
    </xf>
    <xf numFmtId="176" fontId="9" fillId="0" borderId="6" xfId="0" applyNumberFormat="1" applyFont="1" applyBorder="1">
      <alignment vertical="center"/>
    </xf>
    <xf numFmtId="0" fontId="0" fillId="0" borderId="0" xfId="0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8" fillId="0" borderId="10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8" fillId="0" borderId="0" xfId="0" applyFont="1" applyAlignment="1">
      <alignment horizontal="center" vertical="center" wrapText="1"/>
    </xf>
    <xf numFmtId="0" fontId="8" fillId="3" borderId="14" xfId="0" applyFont="1" applyFill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8" fillId="0" borderId="8" xfId="0" applyFont="1" applyBorder="1" applyAlignment="1">
      <alignment vertical="center" shrinkToFit="1"/>
    </xf>
    <xf numFmtId="0" fontId="8" fillId="3" borderId="1" xfId="0" applyFont="1" applyFill="1" applyBorder="1" applyAlignment="1">
      <alignment vertical="center" shrinkToFit="1"/>
    </xf>
    <xf numFmtId="0" fontId="8" fillId="0" borderId="3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8" fillId="0" borderId="3" xfId="0" applyFont="1" applyBorder="1" applyAlignment="1">
      <alignment vertical="center" shrinkToFit="1"/>
    </xf>
    <xf numFmtId="0" fontId="9" fillId="0" borderId="0" xfId="0" applyFont="1" applyAlignment="1">
      <alignment vertical="center" textRotation="255"/>
    </xf>
    <xf numFmtId="0" fontId="7" fillId="0" borderId="0" xfId="0" applyFont="1" applyAlignment="1">
      <alignment horizontal="center" vertical="center" shrinkToFit="1"/>
    </xf>
    <xf numFmtId="0" fontId="8" fillId="0" borderId="8" xfId="0" applyFont="1" applyBorder="1">
      <alignment vertical="center"/>
    </xf>
    <xf numFmtId="0" fontId="8" fillId="0" borderId="30" xfId="0" applyFont="1" applyBorder="1" applyAlignment="1">
      <alignment vertical="center" shrinkToFit="1"/>
    </xf>
    <xf numFmtId="0" fontId="0" fillId="0" borderId="31" xfId="0" applyBorder="1" applyAlignment="1">
      <alignment vertical="center" textRotation="255"/>
    </xf>
    <xf numFmtId="0" fontId="0" fillId="0" borderId="32" xfId="0" applyBorder="1">
      <alignment vertical="center"/>
    </xf>
    <xf numFmtId="0" fontId="8" fillId="0" borderId="32" xfId="0" applyFont="1" applyBorder="1">
      <alignment vertical="center"/>
    </xf>
    <xf numFmtId="0" fontId="8" fillId="0" borderId="37" xfId="0" applyFont="1" applyBorder="1">
      <alignment vertical="center"/>
    </xf>
    <xf numFmtId="0" fontId="6" fillId="0" borderId="32" xfId="0" applyFont="1" applyBorder="1">
      <alignment vertical="center"/>
    </xf>
    <xf numFmtId="0" fontId="0" fillId="0" borderId="31" xfId="0" applyBorder="1" applyAlignment="1">
      <alignment horizontal="center" vertical="center" textRotation="255"/>
    </xf>
    <xf numFmtId="0" fontId="8" fillId="0" borderId="31" xfId="0" applyFont="1" applyBorder="1">
      <alignment vertical="center"/>
    </xf>
    <xf numFmtId="0" fontId="8" fillId="0" borderId="34" xfId="0" applyFont="1" applyBorder="1" applyAlignment="1">
      <alignment vertical="center" shrinkToFit="1"/>
    </xf>
    <xf numFmtId="0" fontId="8" fillId="0" borderId="37" xfId="0" applyFont="1" applyBorder="1" applyAlignment="1">
      <alignment vertical="center" shrinkToFit="1"/>
    </xf>
    <xf numFmtId="0" fontId="5" fillId="0" borderId="31" xfId="0" applyFont="1" applyBorder="1" applyAlignment="1">
      <alignment vertical="center" textRotation="255" shrinkToFit="1"/>
    </xf>
    <xf numFmtId="0" fontId="9" fillId="0" borderId="32" xfId="0" applyFont="1" applyBorder="1">
      <alignment vertical="center"/>
    </xf>
    <xf numFmtId="0" fontId="8" fillId="0" borderId="31" xfId="0" applyFont="1" applyBorder="1" applyAlignment="1">
      <alignment horizontal="center" vertical="center" textRotation="255" shrinkToFit="1"/>
    </xf>
    <xf numFmtId="0" fontId="9" fillId="0" borderId="31" xfId="0" applyFont="1" applyBorder="1" applyAlignment="1">
      <alignment vertical="center" textRotation="255"/>
    </xf>
    <xf numFmtId="0" fontId="0" fillId="0" borderId="31" xfId="0" applyBorder="1">
      <alignment vertical="center"/>
    </xf>
    <xf numFmtId="0" fontId="8" fillId="5" borderId="1" xfId="0" applyFont="1" applyFill="1" applyBorder="1" applyAlignment="1">
      <alignment horizontal="center" vertical="center" shrinkToFit="1"/>
    </xf>
    <xf numFmtId="0" fontId="8" fillId="5" borderId="22" xfId="0" applyFont="1" applyFill="1" applyBorder="1" applyAlignment="1">
      <alignment horizontal="center" vertical="center" shrinkToFit="1"/>
    </xf>
    <xf numFmtId="0" fontId="8" fillId="5" borderId="19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8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4" borderId="10" xfId="0" applyFont="1" applyFill="1" applyBorder="1" applyAlignment="1" applyProtection="1">
      <alignment vertical="center" shrinkToFit="1"/>
      <protection hidden="1"/>
    </xf>
    <xf numFmtId="0" fontId="8" fillId="4" borderId="7" xfId="0" applyFont="1" applyFill="1" applyBorder="1" applyProtection="1">
      <alignment vertical="center"/>
      <protection hidden="1"/>
    </xf>
    <xf numFmtId="0" fontId="8" fillId="4" borderId="11" xfId="0" applyFont="1" applyFill="1" applyBorder="1" applyAlignment="1" applyProtection="1">
      <alignment vertical="center" shrinkToFit="1"/>
      <protection hidden="1"/>
    </xf>
    <xf numFmtId="0" fontId="8" fillId="4" borderId="8" xfId="0" applyFont="1" applyFill="1" applyBorder="1" applyProtection="1">
      <alignment vertical="center"/>
      <protection hidden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34" xfId="0" applyFont="1" applyBorder="1" applyProtection="1">
      <alignment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8" fillId="0" borderId="37" xfId="0" applyFont="1" applyBorder="1" applyProtection="1">
      <alignment vertical="center"/>
      <protection locked="0"/>
    </xf>
    <xf numFmtId="0" fontId="8" fillId="6" borderId="20" xfId="0" applyFont="1" applyFill="1" applyBorder="1" applyAlignment="1" applyProtection="1">
      <alignment vertical="center" shrinkToFit="1"/>
      <protection locked="0"/>
    </xf>
    <xf numFmtId="0" fontId="8" fillId="6" borderId="21" xfId="0" applyFont="1" applyFill="1" applyBorder="1" applyAlignment="1" applyProtection="1">
      <alignment vertical="center" shrinkToFit="1"/>
      <protection locked="0"/>
    </xf>
    <xf numFmtId="0" fontId="8" fillId="6" borderId="23" xfId="0" applyFont="1" applyFill="1" applyBorder="1" applyAlignment="1" applyProtection="1">
      <alignment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6" borderId="1" xfId="0" applyFont="1" applyFill="1" applyBorder="1" applyAlignment="1" applyProtection="1">
      <alignment vertical="center" shrinkToFit="1"/>
      <protection locked="0"/>
    </xf>
    <xf numFmtId="0" fontId="8" fillId="6" borderId="16" xfId="0" applyFont="1" applyFill="1" applyBorder="1" applyAlignment="1" applyProtection="1">
      <alignment vertical="center" shrinkToFit="1"/>
      <protection locked="0"/>
    </xf>
    <xf numFmtId="0" fontId="8" fillId="6" borderId="18" xfId="0" applyFont="1" applyFill="1" applyBorder="1" applyAlignment="1" applyProtection="1">
      <alignment vertical="center" shrinkToFit="1"/>
      <protection locked="0"/>
    </xf>
    <xf numFmtId="0" fontId="8" fillId="6" borderId="17" xfId="0" applyFont="1" applyFill="1" applyBorder="1" applyAlignment="1" applyProtection="1">
      <alignment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>
      <alignment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vertical="center" shrinkToFit="1"/>
    </xf>
    <xf numFmtId="0" fontId="17" fillId="0" borderId="1" xfId="0" applyFont="1" applyBorder="1" applyAlignment="1" applyProtection="1">
      <alignment horizontal="centerContinuous" vertical="center"/>
      <protection hidden="1"/>
    </xf>
    <xf numFmtId="0" fontId="0" fillId="0" borderId="1" xfId="0" applyBorder="1" applyAlignment="1">
      <alignment horizontal="centerContinuous" vertical="center" shrinkToFit="1"/>
    </xf>
    <xf numFmtId="0" fontId="26" fillId="0" borderId="1" xfId="0" applyFont="1" applyBorder="1" applyAlignment="1" applyProtection="1">
      <alignment horizontal="centerContinuous" vertical="center"/>
      <protection hidden="1"/>
    </xf>
    <xf numFmtId="177" fontId="22" fillId="0" borderId="1" xfId="0" applyNumberFormat="1" applyFont="1" applyBorder="1" applyAlignment="1" applyProtection="1">
      <alignment horizontal="centerContinuous" vertical="center"/>
      <protection hidden="1"/>
    </xf>
    <xf numFmtId="177" fontId="0" fillId="0" borderId="1" xfId="0" applyNumberFormat="1" applyBorder="1" applyAlignment="1">
      <alignment horizontal="centerContinuous" vertical="center" shrinkToFit="1"/>
    </xf>
    <xf numFmtId="0" fontId="0" fillId="0" borderId="1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  <protection hidden="1"/>
    </xf>
    <xf numFmtId="0" fontId="0" fillId="2" borderId="5" xfId="0" applyFill="1" applyBorder="1" applyAlignment="1" applyProtection="1">
      <alignment horizontal="centerContinuous" vertical="center"/>
      <protection hidden="1"/>
    </xf>
    <xf numFmtId="0" fontId="0" fillId="2" borderId="6" xfId="0" applyFill="1" applyBorder="1" applyAlignment="1">
      <alignment horizontal="centerContinuous" vertical="center"/>
    </xf>
    <xf numFmtId="0" fontId="6" fillId="2" borderId="6" xfId="0" applyFont="1" applyFill="1" applyBorder="1" applyAlignment="1" applyProtection="1">
      <alignment horizontal="centerContinuous" vertical="center"/>
      <protection hidden="1"/>
    </xf>
    <xf numFmtId="0" fontId="17" fillId="2" borderId="6" xfId="0" applyFont="1" applyFill="1" applyBorder="1" applyAlignment="1" applyProtection="1">
      <alignment horizontal="centerContinuous" vertical="center"/>
      <protection hidden="1"/>
    </xf>
    <xf numFmtId="0" fontId="0" fillId="2" borderId="2" xfId="0" applyFill="1" applyBorder="1" applyAlignment="1" applyProtection="1">
      <alignment horizontal="centerContinuous" vertical="center"/>
      <protection hidden="1"/>
    </xf>
    <xf numFmtId="0" fontId="0" fillId="2" borderId="4" xfId="0" applyFill="1" applyBorder="1" applyAlignment="1">
      <alignment horizontal="centerContinuous" vertical="center"/>
    </xf>
    <xf numFmtId="0" fontId="0" fillId="2" borderId="4" xfId="0" applyFill="1" applyBorder="1" applyAlignment="1" applyProtection="1">
      <alignment horizontal="centerContinuous" vertical="center"/>
      <protection hidden="1"/>
    </xf>
    <xf numFmtId="0" fontId="0" fillId="0" borderId="12" xfId="0" applyBorder="1" applyAlignment="1">
      <alignment horizontal="centerContinuous" vertical="center"/>
    </xf>
    <xf numFmtId="0" fontId="0" fillId="0" borderId="40" xfId="0" applyBorder="1">
      <alignment vertical="center"/>
    </xf>
    <xf numFmtId="0" fontId="11" fillId="0" borderId="41" xfId="0" applyFont="1" applyBorder="1" applyProtection="1">
      <alignment vertical="center"/>
      <protection hidden="1"/>
    </xf>
    <xf numFmtId="0" fontId="0" fillId="0" borderId="42" xfId="0" applyBorder="1">
      <alignment vertical="center"/>
    </xf>
    <xf numFmtId="0" fontId="8" fillId="0" borderId="43" xfId="0" applyFont="1" applyBorder="1" applyAlignment="1">
      <alignment horizontal="center" vertical="center"/>
    </xf>
    <xf numFmtId="0" fontId="9" fillId="2" borderId="44" xfId="0" applyFont="1" applyFill="1" applyBorder="1" applyAlignment="1" applyProtection="1">
      <alignment horizontal="centerContinuous" vertical="center"/>
      <protection hidden="1"/>
    </xf>
    <xf numFmtId="0" fontId="0" fillId="0" borderId="44" xfId="0" applyBorder="1" applyAlignment="1">
      <alignment horizontal="centerContinuous" vertical="center"/>
    </xf>
    <xf numFmtId="14" fontId="12" fillId="0" borderId="41" xfId="0" applyNumberFormat="1" applyFont="1" applyBorder="1" applyProtection="1">
      <alignment vertical="center"/>
      <protection hidden="1"/>
    </xf>
    <xf numFmtId="0" fontId="9" fillId="2" borderId="44" xfId="0" applyFont="1" applyFill="1" applyBorder="1" applyAlignment="1" applyProtection="1">
      <alignment horizontal="center" vertical="center"/>
      <protection hidden="1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1" xfId="0" applyBorder="1" applyAlignment="1">
      <alignment horizontal="centerContinuous" vertical="center"/>
    </xf>
    <xf numFmtId="0" fontId="0" fillId="0" borderId="12" xfId="0" applyBorder="1">
      <alignment vertical="center"/>
    </xf>
    <xf numFmtId="0" fontId="9" fillId="0" borderId="15" xfId="0" applyFont="1" applyBorder="1">
      <alignment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6" borderId="1" xfId="0" applyFill="1" applyBorder="1" applyProtection="1">
      <alignment vertical="center"/>
      <protection locked="0"/>
    </xf>
    <xf numFmtId="0" fontId="15" fillId="0" borderId="0" xfId="0" applyFont="1">
      <alignment vertical="center"/>
    </xf>
    <xf numFmtId="0" fontId="22" fillId="0" borderId="0" xfId="0" applyFont="1">
      <alignment vertical="center"/>
    </xf>
    <xf numFmtId="0" fontId="0" fillId="0" borderId="45" xfId="0" applyBorder="1">
      <alignment vertical="center"/>
    </xf>
    <xf numFmtId="0" fontId="2" fillId="0" borderId="45" xfId="0" applyFont="1" applyBorder="1">
      <alignment vertical="center"/>
    </xf>
    <xf numFmtId="0" fontId="16" fillId="0" borderId="0" xfId="0" applyFont="1" applyAlignment="1"/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hidden="1"/>
    </xf>
    <xf numFmtId="0" fontId="3" fillId="4" borderId="12" xfId="0" applyFont="1" applyFill="1" applyBorder="1" applyAlignment="1" applyProtection="1">
      <alignment horizontal="center" vertical="center"/>
      <protection hidden="1"/>
    </xf>
    <xf numFmtId="0" fontId="3" fillId="7" borderId="10" xfId="0" applyFont="1" applyFill="1" applyBorder="1" applyAlignment="1" applyProtection="1">
      <alignment horizontal="center" vertical="center"/>
      <protection hidden="1"/>
    </xf>
    <xf numFmtId="0" fontId="3" fillId="7" borderId="12" xfId="0" applyFont="1" applyFill="1" applyBorder="1" applyAlignment="1" applyProtection="1">
      <alignment horizontal="center" vertical="center"/>
      <protection hidden="1"/>
    </xf>
    <xf numFmtId="176" fontId="6" fillId="7" borderId="10" xfId="0" applyNumberFormat="1" applyFont="1" applyFill="1" applyBorder="1" applyAlignment="1" applyProtection="1">
      <alignment horizontal="center" vertical="center"/>
      <protection hidden="1"/>
    </xf>
    <xf numFmtId="176" fontId="6" fillId="7" borderId="12" xfId="0" applyNumberFormat="1" applyFont="1" applyFill="1" applyBorder="1" applyAlignment="1" applyProtection="1">
      <alignment horizontal="center" vertical="center"/>
      <protection hidden="1"/>
    </xf>
    <xf numFmtId="0" fontId="6" fillId="4" borderId="1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shrinkToFit="1"/>
    </xf>
    <xf numFmtId="0" fontId="6" fillId="7" borderId="12" xfId="0" applyFont="1" applyFill="1" applyBorder="1" applyAlignment="1">
      <alignment horizontal="center" vertical="center" shrinkToFit="1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8" fillId="6" borderId="10" xfId="0" applyFont="1" applyFill="1" applyBorder="1" applyAlignment="1" applyProtection="1">
      <alignment horizontal="center" vertical="center" shrinkToFit="1"/>
      <protection locked="0"/>
    </xf>
    <xf numFmtId="0" fontId="8" fillId="6" borderId="11" xfId="0" applyFont="1" applyFill="1" applyBorder="1" applyAlignment="1" applyProtection="1">
      <alignment horizontal="center" vertical="center" shrinkToFit="1"/>
      <protection locked="0"/>
    </xf>
    <xf numFmtId="0" fontId="8" fillId="6" borderId="12" xfId="0" applyFont="1" applyFill="1" applyBorder="1" applyAlignment="1" applyProtection="1">
      <alignment horizontal="center" vertical="center" shrinkToFit="1"/>
      <protection locked="0"/>
    </xf>
    <xf numFmtId="0" fontId="8" fillId="6" borderId="22" xfId="0" applyFont="1" applyFill="1" applyBorder="1" applyAlignment="1" applyProtection="1">
      <alignment horizontal="center" vertical="center"/>
      <protection locked="0"/>
    </xf>
    <xf numFmtId="0" fontId="8" fillId="6" borderId="18" xfId="0" applyFont="1" applyFill="1" applyBorder="1" applyAlignment="1" applyProtection="1">
      <alignment horizontal="center" vertical="center"/>
      <protection locked="0"/>
    </xf>
    <xf numFmtId="0" fontId="8" fillId="6" borderId="18" xfId="0" applyFont="1" applyFill="1" applyBorder="1" applyAlignment="1" applyProtection="1">
      <alignment horizontal="right" vertical="center"/>
      <protection locked="0"/>
    </xf>
    <xf numFmtId="0" fontId="8" fillId="6" borderId="17" xfId="0" applyFont="1" applyFill="1" applyBorder="1" applyAlignment="1" applyProtection="1">
      <alignment horizontal="right" vertical="center"/>
      <protection locked="0"/>
    </xf>
    <xf numFmtId="0" fontId="6" fillId="6" borderId="10" xfId="0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8" fillId="0" borderId="38" xfId="0" applyFont="1" applyBorder="1" applyAlignment="1">
      <alignment horizontal="right" vertical="center" shrinkToFit="1"/>
    </xf>
    <xf numFmtId="0" fontId="8" fillId="0" borderId="8" xfId="0" applyFont="1" applyBorder="1" applyAlignment="1">
      <alignment horizontal="right" vertical="center" shrinkToFit="1"/>
    </xf>
    <xf numFmtId="0" fontId="8" fillId="0" borderId="9" xfId="0" applyFont="1" applyBorder="1" applyAlignment="1">
      <alignment horizontal="right" vertical="center" shrinkToFit="1"/>
    </xf>
    <xf numFmtId="38" fontId="8" fillId="4" borderId="7" xfId="1" applyFont="1" applyFill="1" applyBorder="1" applyAlignment="1" applyProtection="1">
      <alignment horizontal="center" vertical="center" shrinkToFit="1"/>
      <protection hidden="1"/>
    </xf>
    <xf numFmtId="38" fontId="8" fillId="4" borderId="8" xfId="1" applyFont="1" applyFill="1" applyBorder="1" applyAlignment="1" applyProtection="1">
      <alignment horizontal="center" vertical="center" shrinkToFit="1"/>
      <protection hidden="1"/>
    </xf>
    <xf numFmtId="0" fontId="14" fillId="6" borderId="10" xfId="0" applyFont="1" applyFill="1" applyBorder="1" applyAlignment="1" applyProtection="1">
      <alignment horizontal="center" vertical="center" wrapText="1" shrinkToFit="1"/>
      <protection locked="0"/>
    </xf>
    <xf numFmtId="0" fontId="14" fillId="6" borderId="12" xfId="0" applyFont="1" applyFill="1" applyBorder="1" applyAlignment="1" applyProtection="1">
      <alignment horizontal="center" vertical="center" wrapText="1" shrinkToFit="1"/>
      <protection locked="0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5" borderId="33" xfId="0" applyFont="1" applyFill="1" applyBorder="1" applyAlignment="1">
      <alignment horizontal="center" vertical="center" textRotation="255" shrinkToFit="1"/>
    </xf>
    <xf numFmtId="0" fontId="8" fillId="5" borderId="35" xfId="0" applyFont="1" applyFill="1" applyBorder="1" applyAlignment="1">
      <alignment horizontal="center" vertical="center" textRotation="255" shrinkToFit="1"/>
    </xf>
    <xf numFmtId="0" fontId="8" fillId="5" borderId="36" xfId="0" applyFont="1" applyFill="1" applyBorder="1" applyAlignment="1">
      <alignment horizontal="center" vertical="center" textRotation="255" shrinkToFit="1"/>
    </xf>
    <xf numFmtId="0" fontId="8" fillId="5" borderId="2" xfId="0" applyFont="1" applyFill="1" applyBorder="1" applyAlignment="1">
      <alignment horizontal="center" vertical="center" shrinkToFit="1"/>
    </xf>
    <xf numFmtId="0" fontId="8" fillId="5" borderId="3" xfId="0" applyFont="1" applyFill="1" applyBorder="1" applyAlignment="1">
      <alignment horizontal="center" vertical="center" shrinkToFit="1"/>
    </xf>
    <xf numFmtId="0" fontId="8" fillId="5" borderId="4" xfId="0" applyFont="1" applyFill="1" applyBorder="1" applyAlignment="1">
      <alignment horizontal="center" vertical="center" shrinkToFit="1"/>
    </xf>
    <xf numFmtId="0" fontId="8" fillId="5" borderId="7" xfId="0" applyFont="1" applyFill="1" applyBorder="1" applyAlignment="1">
      <alignment horizontal="center" vertical="center" shrinkToFit="1"/>
    </xf>
    <xf numFmtId="0" fontId="8" fillId="5" borderId="8" xfId="0" applyFont="1" applyFill="1" applyBorder="1" applyAlignment="1">
      <alignment horizontal="center" vertical="center" shrinkToFit="1"/>
    </xf>
    <xf numFmtId="0" fontId="8" fillId="5" borderId="9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 wrapText="1" shrinkToFit="1"/>
    </xf>
    <xf numFmtId="0" fontId="8" fillId="5" borderId="3" xfId="0" applyFont="1" applyFill="1" applyBorder="1" applyAlignment="1">
      <alignment horizontal="center" vertical="center" wrapText="1" shrinkToFit="1"/>
    </xf>
    <xf numFmtId="0" fontId="8" fillId="5" borderId="4" xfId="0" applyFont="1" applyFill="1" applyBorder="1" applyAlignment="1">
      <alignment horizontal="center" vertical="center" wrapText="1" shrinkToFit="1"/>
    </xf>
    <xf numFmtId="0" fontId="8" fillId="5" borderId="5" xfId="0" applyFont="1" applyFill="1" applyBorder="1" applyAlignment="1">
      <alignment horizontal="center" vertical="center" wrapText="1" shrinkToFit="1"/>
    </xf>
    <xf numFmtId="0" fontId="8" fillId="5" borderId="0" xfId="0" applyFont="1" applyFill="1" applyAlignment="1">
      <alignment horizontal="center" vertical="center" wrapText="1" shrinkToFit="1"/>
    </xf>
    <xf numFmtId="0" fontId="8" fillId="5" borderId="6" xfId="0" applyFont="1" applyFill="1" applyBorder="1" applyAlignment="1">
      <alignment horizontal="center" vertical="center" wrapText="1" shrinkToFit="1"/>
    </xf>
    <xf numFmtId="0" fontId="6" fillId="5" borderId="2" xfId="0" applyFont="1" applyFill="1" applyBorder="1" applyAlignment="1">
      <alignment horizontal="center" vertical="center" shrinkToFit="1"/>
    </xf>
    <xf numFmtId="0" fontId="6" fillId="5" borderId="3" xfId="0" applyFont="1" applyFill="1" applyBorder="1" applyAlignment="1">
      <alignment horizontal="center" vertical="center" shrinkToFit="1"/>
    </xf>
    <xf numFmtId="0" fontId="6" fillId="5" borderId="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8" xfId="0" applyFont="1" applyFill="1" applyBorder="1" applyAlignment="1">
      <alignment horizontal="center" vertical="center" shrinkToFit="1"/>
    </xf>
    <xf numFmtId="0" fontId="8" fillId="5" borderId="19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shrinkToFit="1"/>
    </xf>
    <xf numFmtId="0" fontId="9" fillId="5" borderId="0" xfId="0" applyFont="1" applyFill="1" applyAlignment="1">
      <alignment horizontal="center" vertical="center" shrinkToFit="1"/>
    </xf>
    <xf numFmtId="0" fontId="9" fillId="5" borderId="6" xfId="0" applyFont="1" applyFill="1" applyBorder="1" applyAlignment="1">
      <alignment horizontal="center" vertical="center" shrinkToFit="1"/>
    </xf>
    <xf numFmtId="0" fontId="8" fillId="6" borderId="17" xfId="0" applyFont="1" applyFill="1" applyBorder="1" applyAlignment="1" applyProtection="1">
      <alignment horizontal="center" vertical="center"/>
      <protection locked="0"/>
    </xf>
    <xf numFmtId="0" fontId="14" fillId="5" borderId="7" xfId="0" applyFont="1" applyFill="1" applyBorder="1" applyAlignment="1">
      <alignment horizontal="left" vertical="center" wrapText="1" shrinkToFit="1"/>
    </xf>
    <xf numFmtId="0" fontId="14" fillId="5" borderId="8" xfId="0" applyFont="1" applyFill="1" applyBorder="1" applyAlignment="1">
      <alignment horizontal="left" vertical="center" wrapText="1" shrinkToFit="1"/>
    </xf>
    <xf numFmtId="0" fontId="14" fillId="5" borderId="9" xfId="0" applyFont="1" applyFill="1" applyBorder="1" applyAlignment="1">
      <alignment horizontal="left" vertical="center" wrapText="1" shrinkToFit="1"/>
    </xf>
    <xf numFmtId="0" fontId="20" fillId="5" borderId="7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1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13" fillId="5" borderId="2" xfId="0" applyFont="1" applyFill="1" applyBorder="1" applyAlignment="1">
      <alignment horizontal="center" vertical="center" wrapText="1" shrinkToFit="1"/>
    </xf>
    <xf numFmtId="0" fontId="13" fillId="5" borderId="3" xfId="0" applyFont="1" applyFill="1" applyBorder="1" applyAlignment="1">
      <alignment horizontal="center" vertical="center" wrapText="1" shrinkToFit="1"/>
    </xf>
    <xf numFmtId="0" fontId="13" fillId="5" borderId="34" xfId="0" applyFont="1" applyFill="1" applyBorder="1" applyAlignment="1">
      <alignment horizontal="center" vertical="center" wrapText="1" shrinkToFit="1"/>
    </xf>
    <xf numFmtId="0" fontId="13" fillId="5" borderId="7" xfId="0" applyFont="1" applyFill="1" applyBorder="1" applyAlignment="1">
      <alignment horizontal="center" vertical="center" wrapText="1" shrinkToFit="1"/>
    </xf>
    <xf numFmtId="0" fontId="13" fillId="5" borderId="8" xfId="0" applyFont="1" applyFill="1" applyBorder="1" applyAlignment="1">
      <alignment horizontal="center" vertical="center" wrapText="1" shrinkToFit="1"/>
    </xf>
    <xf numFmtId="0" fontId="13" fillId="5" borderId="37" xfId="0" applyFont="1" applyFill="1" applyBorder="1" applyAlignment="1">
      <alignment horizontal="center" vertical="center" wrapText="1" shrinkToFit="1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3" fillId="6" borderId="10" xfId="0" applyFont="1" applyFill="1" applyBorder="1" applyAlignment="1" applyProtection="1">
      <alignment horizontal="center" vertical="center" shrinkToFit="1"/>
      <protection locked="0"/>
    </xf>
    <xf numFmtId="0" fontId="3" fillId="6" borderId="12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 applyProtection="1">
      <alignment horizontal="center" vertical="center" wrapText="1" shrinkToFit="1"/>
      <protection locked="0"/>
    </xf>
    <xf numFmtId="0" fontId="3" fillId="6" borderId="1" xfId="0" applyFont="1" applyFill="1" applyBorder="1" applyAlignment="1" applyProtection="1">
      <alignment horizontal="center" vertical="center" shrinkToFit="1"/>
      <protection locked="0"/>
    </xf>
    <xf numFmtId="0" fontId="23" fillId="0" borderId="2" xfId="0" applyFont="1" applyBorder="1" applyAlignment="1" applyProtection="1">
      <alignment horizontal="center" vertical="center" shrinkToFit="1"/>
      <protection locked="0"/>
    </xf>
    <xf numFmtId="0" fontId="23" fillId="0" borderId="3" xfId="0" applyFont="1" applyBorder="1" applyAlignment="1" applyProtection="1">
      <alignment horizontal="center" vertical="center" shrinkToFit="1"/>
      <protection locked="0"/>
    </xf>
    <xf numFmtId="0" fontId="23" fillId="0" borderId="4" xfId="0" applyFont="1" applyBorder="1" applyAlignment="1" applyProtection="1">
      <alignment horizontal="center" vertical="center" shrinkToFit="1"/>
      <protection locked="0"/>
    </xf>
    <xf numFmtId="0" fontId="23" fillId="0" borderId="5" xfId="0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23" fillId="0" borderId="6" xfId="0" applyFont="1" applyBorder="1" applyAlignment="1" applyProtection="1">
      <alignment horizontal="center" vertical="center" shrinkToFit="1"/>
      <protection locked="0"/>
    </xf>
    <xf numFmtId="0" fontId="23" fillId="0" borderId="7" xfId="0" applyFont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23" fillId="0" borderId="9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177" fontId="0" fillId="4" borderId="0" xfId="0" applyNumberFormat="1" applyFill="1" applyAlignment="1">
      <alignment horizontal="center" vertical="center" shrinkToFit="1"/>
    </xf>
    <xf numFmtId="0" fontId="8" fillId="5" borderId="25" xfId="0" applyFont="1" applyFill="1" applyBorder="1" applyAlignment="1">
      <alignment horizontal="center" vertical="center" textRotation="255" shrinkToFit="1"/>
    </xf>
    <xf numFmtId="0" fontId="8" fillId="5" borderId="28" xfId="0" applyFont="1" applyFill="1" applyBorder="1" applyAlignment="1">
      <alignment horizontal="center" vertical="center" textRotation="255" shrinkToFit="1"/>
    </xf>
    <xf numFmtId="0" fontId="8" fillId="5" borderId="26" xfId="0" applyFont="1" applyFill="1" applyBorder="1" applyAlignment="1">
      <alignment horizontal="center" vertical="center" shrinkToFit="1"/>
    </xf>
    <xf numFmtId="0" fontId="8" fillId="5" borderId="27" xfId="0" applyFont="1" applyFill="1" applyBorder="1" applyAlignment="1">
      <alignment horizontal="center" vertical="center" shrinkToFit="1"/>
    </xf>
    <xf numFmtId="0" fontId="8" fillId="5" borderId="29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 applyProtection="1">
      <alignment horizontal="center" vertical="center" shrinkToFit="1"/>
      <protection hidden="1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0" fillId="5" borderId="33" xfId="0" applyFill="1" applyBorder="1" applyAlignment="1">
      <alignment horizontal="center" vertical="center" textRotation="255"/>
    </xf>
    <xf numFmtId="0" fontId="0" fillId="5" borderId="35" xfId="0" applyFill="1" applyBorder="1" applyAlignment="1">
      <alignment horizontal="center" vertical="center" textRotation="255"/>
    </xf>
    <xf numFmtId="0" fontId="0" fillId="5" borderId="36" xfId="0" applyFill="1" applyBorder="1" applyAlignment="1">
      <alignment horizontal="center" vertical="center" textRotation="255"/>
    </xf>
    <xf numFmtId="0" fontId="8" fillId="5" borderId="33" xfId="0" applyFont="1" applyFill="1" applyBorder="1" applyAlignment="1">
      <alignment horizontal="center" vertical="center" textRotation="255"/>
    </xf>
    <xf numFmtId="0" fontId="8" fillId="5" borderId="35" xfId="0" applyFont="1" applyFill="1" applyBorder="1" applyAlignment="1">
      <alignment horizontal="center" vertical="center" textRotation="255"/>
    </xf>
    <xf numFmtId="0" fontId="8" fillId="5" borderId="36" xfId="0" applyFont="1" applyFill="1" applyBorder="1" applyAlignment="1">
      <alignment horizontal="center" vertical="center" textRotation="255"/>
    </xf>
    <xf numFmtId="0" fontId="8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9" fillId="5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27" fillId="0" borderId="10" xfId="2" applyFont="1" applyFill="1" applyBorder="1" applyAlignment="1" applyProtection="1">
      <alignment horizontal="left" vertical="center" shrinkToFit="1"/>
      <protection locked="0"/>
    </xf>
    <xf numFmtId="0" fontId="26" fillId="0" borderId="11" xfId="0" applyFont="1" applyBorder="1" applyAlignment="1" applyProtection="1">
      <alignment horizontal="left" vertical="center" shrinkToFit="1"/>
      <protection locked="0"/>
    </xf>
    <xf numFmtId="0" fontId="26" fillId="0" borderId="12" xfId="0" applyFont="1" applyBorder="1" applyAlignment="1" applyProtection="1">
      <alignment horizontal="left" vertical="center" shrinkToFit="1"/>
      <protection locked="0"/>
    </xf>
    <xf numFmtId="0" fontId="8" fillId="5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14" fillId="5" borderId="1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BCB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44450</xdr:colOff>
      <xdr:row>32</xdr:row>
      <xdr:rowOff>6350</xdr:rowOff>
    </xdr:from>
    <xdr:to>
      <xdr:col>21</xdr:col>
      <xdr:colOff>203200</xdr:colOff>
      <xdr:row>32</xdr:row>
      <xdr:rowOff>228600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71950" y="8851900"/>
          <a:ext cx="1428750" cy="2222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44450</xdr:colOff>
      <xdr:row>32</xdr:row>
      <xdr:rowOff>6350</xdr:rowOff>
    </xdr:from>
    <xdr:to>
      <xdr:col>21</xdr:col>
      <xdr:colOff>203200</xdr:colOff>
      <xdr:row>32</xdr:row>
      <xdr:rowOff>228600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171950" y="8851900"/>
          <a:ext cx="1428750" cy="2222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69850</xdr:colOff>
      <xdr:row>15</xdr:row>
      <xdr:rowOff>12700</xdr:rowOff>
    </xdr:from>
    <xdr:to>
      <xdr:col>27</xdr:col>
      <xdr:colOff>190500</xdr:colOff>
      <xdr:row>16</xdr:row>
      <xdr:rowOff>336550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05350" y="3676650"/>
          <a:ext cx="2406650" cy="704850"/>
        </a:xfrm>
        <a:prstGeom prst="rect">
          <a:avLst/>
        </a:prstGeom>
        <a:ln>
          <a:solidFill>
            <a:schemeClr val="tx1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法人名等は</a:t>
          </a:r>
          <a:r>
            <a:rPr kumimoji="1" lang="ja-JP" altLang="en-US" sz="900" u="sng"/>
            <a:t>略称で</a:t>
          </a:r>
          <a:r>
            <a:rPr kumimoji="1" lang="ja-JP" altLang="en-US" sz="900"/>
            <a:t>記入してください。</a:t>
          </a:r>
          <a:endParaRPr kumimoji="1" lang="en-US" altLang="ja-JP" sz="900"/>
        </a:p>
        <a:p>
          <a:pPr algn="l"/>
          <a:r>
            <a:rPr kumimoji="1" lang="ja-JP" altLang="en-US" sz="900"/>
            <a:t>社会福祉法人：（福）　医療法人：（医）</a:t>
          </a:r>
          <a:endParaRPr kumimoji="1" lang="en-US" altLang="ja-JP" sz="900"/>
        </a:p>
        <a:p>
          <a:pPr algn="l"/>
          <a:r>
            <a:rPr kumimoji="1" lang="ja-JP" altLang="en-US" sz="900"/>
            <a:t>医療法人社団：（医社）　財団法人：（財）</a:t>
          </a:r>
          <a:endParaRPr kumimoji="1" lang="en-US" altLang="ja-JP" sz="900"/>
        </a:p>
        <a:p>
          <a:pPr algn="l"/>
          <a:r>
            <a:rPr kumimoji="1" lang="ja-JP" altLang="en-US" sz="900"/>
            <a:t>株式会社：（株）　有限会社：（有）　など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59999389629810485"/>
  </sheetPr>
  <dimension ref="A1:AN77"/>
  <sheetViews>
    <sheetView tabSelected="1" view="pageBreakPreview" zoomScaleNormal="100" zoomScaleSheetLayoutView="100" workbookViewId="0">
      <selection activeCell="A2" sqref="A2:AB2"/>
    </sheetView>
  </sheetViews>
  <sheetFormatPr defaultRowHeight="13"/>
  <cols>
    <col min="1" max="1" width="3.6328125" style="8" customWidth="1"/>
    <col min="2" max="3" width="4.08984375" style="8" customWidth="1"/>
    <col min="4" max="15" width="3.6328125" style="8" customWidth="1"/>
    <col min="16" max="16" width="5.7265625" style="8" customWidth="1"/>
    <col min="17" max="22" width="3.6328125" style="8" customWidth="1"/>
    <col min="23" max="23" width="5.08984375" style="8" customWidth="1"/>
    <col min="24" max="28" width="3.6328125" style="8" customWidth="1"/>
    <col min="29" max="40" width="3.36328125" style="8" customWidth="1"/>
    <col min="41" max="59" width="8.81640625" customWidth="1"/>
    <col min="60" max="60" width="13.36328125" customWidth="1"/>
    <col min="61" max="75" width="8.81640625" customWidth="1"/>
  </cols>
  <sheetData>
    <row r="1" spans="1:28" ht="9.5" customHeight="1"/>
    <row r="2" spans="1:28" ht="18" customHeight="1">
      <c r="A2" s="282" t="s">
        <v>239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</row>
    <row r="3" spans="1:28" ht="16.5" customHeight="1"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8" ht="18" customHeight="1">
      <c r="A4" t="s">
        <v>129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8" ht="18" customHeight="1" thickBot="1">
      <c r="B5" s="54" t="s">
        <v>232</v>
      </c>
      <c r="L5" s="38"/>
      <c r="M5" s="38"/>
      <c r="N5" s="38"/>
      <c r="O5" s="38"/>
      <c r="P5" s="38"/>
      <c r="Q5" s="38"/>
      <c r="R5" s="38"/>
      <c r="S5" s="38"/>
      <c r="T5" s="38"/>
      <c r="U5" s="38"/>
      <c r="X5" s="283">
        <f ca="1">TODAY()</f>
        <v>46156</v>
      </c>
      <c r="Y5" s="283"/>
      <c r="Z5" s="283"/>
      <c r="AA5" s="283"/>
      <c r="AB5" s="283"/>
    </row>
    <row r="6" spans="1:28" s="11" customFormat="1" ht="18" customHeight="1">
      <c r="A6" s="284" t="s">
        <v>139</v>
      </c>
      <c r="B6" s="286" t="s">
        <v>131</v>
      </c>
      <c r="C6" s="286"/>
      <c r="D6" s="290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2"/>
      <c r="Q6" s="286" t="s">
        <v>2</v>
      </c>
      <c r="R6" s="286"/>
      <c r="S6" s="286"/>
      <c r="T6" s="286"/>
      <c r="U6" s="286"/>
      <c r="V6" s="286"/>
      <c r="W6" s="286"/>
      <c r="X6" s="286"/>
      <c r="Y6" s="286" t="s">
        <v>142</v>
      </c>
      <c r="Z6" s="286"/>
      <c r="AA6" s="286"/>
      <c r="AB6" s="287"/>
    </row>
    <row r="7" spans="1:28" ht="12" customHeight="1">
      <c r="A7" s="285"/>
      <c r="B7" s="224" t="s">
        <v>130</v>
      </c>
      <c r="C7" s="224"/>
      <c r="D7" s="273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5"/>
      <c r="Q7" s="269" t="s">
        <v>3</v>
      </c>
      <c r="R7" s="269"/>
      <c r="S7" s="224" t="s">
        <v>7</v>
      </c>
      <c r="T7" s="224"/>
      <c r="U7" s="224" t="s">
        <v>141</v>
      </c>
      <c r="V7" s="224"/>
      <c r="W7" s="224" t="s">
        <v>136</v>
      </c>
      <c r="X7" s="224"/>
      <c r="Y7" s="224"/>
      <c r="Z7" s="224"/>
      <c r="AA7" s="224"/>
      <c r="AB7" s="288"/>
    </row>
    <row r="8" spans="1:28" ht="22" customHeight="1">
      <c r="A8" s="285"/>
      <c r="B8" s="224"/>
      <c r="C8" s="224"/>
      <c r="D8" s="276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8"/>
      <c r="Q8" s="270" t="s">
        <v>182</v>
      </c>
      <c r="R8" s="270"/>
      <c r="S8" s="224"/>
      <c r="T8" s="224"/>
      <c r="U8" s="224"/>
      <c r="V8" s="224"/>
      <c r="W8" s="224"/>
      <c r="X8" s="224"/>
      <c r="Y8" s="224"/>
      <c r="Z8" s="224"/>
      <c r="AA8" s="224"/>
      <c r="AB8" s="288"/>
    </row>
    <row r="9" spans="1:28" ht="29" customHeight="1">
      <c r="A9" s="285"/>
      <c r="B9" s="224"/>
      <c r="C9" s="224"/>
      <c r="D9" s="279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1"/>
      <c r="Q9" s="271"/>
      <c r="R9" s="271"/>
      <c r="S9" s="272"/>
      <c r="T9" s="272"/>
      <c r="U9" s="272"/>
      <c r="V9" s="272"/>
      <c r="W9" s="272"/>
      <c r="X9" s="266"/>
      <c r="Y9" s="40" t="s">
        <v>140</v>
      </c>
      <c r="Z9" s="289" t="str">
        <f ca="1">IFERROR(DATEDIF(Sheet1!B5,Sheet1!B6,"Y"),"")</f>
        <v/>
      </c>
      <c r="AA9" s="289"/>
      <c r="AB9" s="59" t="s">
        <v>143</v>
      </c>
    </row>
    <row r="10" spans="1:28" ht="18" customHeight="1">
      <c r="A10" s="60"/>
      <c r="B10" s="42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79" t="s">
        <v>205</v>
      </c>
      <c r="P10" s="79"/>
      <c r="Q10" s="33"/>
      <c r="R10" s="33"/>
      <c r="S10" s="33"/>
      <c r="T10" s="33"/>
      <c r="U10" s="33"/>
      <c r="V10" s="33"/>
      <c r="W10" s="33"/>
      <c r="X10" s="34"/>
      <c r="Y10" s="28"/>
      <c r="Z10" s="28"/>
      <c r="AA10"/>
      <c r="AB10" s="61"/>
    </row>
    <row r="11" spans="1:28" customFormat="1" ht="18" customHeight="1">
      <c r="A11" s="296" t="s">
        <v>132</v>
      </c>
      <c r="B11" s="299" t="s">
        <v>154</v>
      </c>
      <c r="C11" s="299"/>
      <c r="D11" s="85"/>
      <c r="E11" s="85"/>
      <c r="F11" s="85"/>
      <c r="G11" s="85" t="s">
        <v>183</v>
      </c>
      <c r="H11" s="85"/>
      <c r="I11" s="85"/>
      <c r="J11" s="86"/>
      <c r="K11" s="86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8"/>
    </row>
    <row r="12" spans="1:28" customFormat="1" ht="30" customHeight="1">
      <c r="A12" s="297"/>
      <c r="B12" s="299" t="s">
        <v>150</v>
      </c>
      <c r="C12" s="299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1"/>
    </row>
    <row r="13" spans="1:28" customFormat="1" ht="24" customHeight="1">
      <c r="A13" s="297"/>
      <c r="B13" s="302" t="s">
        <v>177</v>
      </c>
      <c r="C13" s="302"/>
      <c r="D13" s="303"/>
      <c r="E13" s="303"/>
      <c r="F13" s="303"/>
      <c r="G13" s="303"/>
      <c r="H13" s="303"/>
      <c r="I13" s="303"/>
      <c r="J13" s="303"/>
      <c r="K13" s="303"/>
      <c r="L13" s="304" t="s">
        <v>178</v>
      </c>
      <c r="M13" s="304"/>
      <c r="N13" s="305"/>
      <c r="O13" s="305"/>
      <c r="P13" s="305"/>
      <c r="Q13" s="305"/>
      <c r="R13" s="305"/>
      <c r="S13" s="305"/>
      <c r="T13" s="305"/>
      <c r="U13" s="305"/>
      <c r="V13" s="35"/>
      <c r="W13" s="35"/>
      <c r="X13" s="35"/>
      <c r="Y13" s="35"/>
      <c r="Z13" s="35"/>
      <c r="AA13" s="35"/>
      <c r="AB13" s="62"/>
    </row>
    <row r="14" spans="1:28" customFormat="1" ht="24" customHeight="1">
      <c r="A14" s="298"/>
      <c r="B14" s="306" t="s">
        <v>203</v>
      </c>
      <c r="C14" s="307"/>
      <c r="D14" s="308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10"/>
      <c r="V14" s="58"/>
      <c r="W14" s="58"/>
      <c r="X14" s="58"/>
      <c r="Y14" s="58"/>
      <c r="Z14" s="58"/>
      <c r="AA14" s="58"/>
      <c r="AB14" s="63"/>
    </row>
    <row r="15" spans="1:28" customFormat="1" ht="18" customHeight="1">
      <c r="A15" s="60"/>
      <c r="B15" s="33"/>
      <c r="C15" s="33"/>
      <c r="D15" s="80" t="s">
        <v>204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B15" s="61"/>
    </row>
    <row r="16" spans="1:28" customFormat="1" ht="30" customHeight="1">
      <c r="A16" s="293" t="s">
        <v>133</v>
      </c>
      <c r="B16" s="299" t="s">
        <v>196</v>
      </c>
      <c r="C16" s="299"/>
      <c r="D16" s="299"/>
      <c r="E16" s="191"/>
      <c r="F16" s="192"/>
      <c r="G16" s="192"/>
      <c r="H16" s="192"/>
      <c r="I16" s="192"/>
      <c r="J16" s="192"/>
      <c r="K16" s="314"/>
      <c r="L16" s="315"/>
      <c r="M16" s="315"/>
      <c r="N16" s="315"/>
      <c r="O16" s="315"/>
      <c r="P16" s="316"/>
      <c r="Q16" s="224" t="s">
        <v>27</v>
      </c>
      <c r="R16" s="224"/>
      <c r="S16" s="264"/>
      <c r="T16" s="265"/>
      <c r="U16" s="268"/>
      <c r="V16" s="265"/>
      <c r="W16" s="48"/>
      <c r="X16" s="48"/>
      <c r="Y16" s="48"/>
      <c r="Z16" s="48"/>
      <c r="AA16" s="48"/>
      <c r="AB16" s="64"/>
    </row>
    <row r="17" spans="1:28" customFormat="1" ht="30" customHeight="1">
      <c r="A17" s="294"/>
      <c r="B17" s="299" t="s">
        <v>184</v>
      </c>
      <c r="C17" s="299"/>
      <c r="D17" s="299"/>
      <c r="E17" s="317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6"/>
      <c r="Q17" s="266"/>
      <c r="R17" s="267"/>
      <c r="S17" s="268"/>
      <c r="T17" s="265"/>
      <c r="U17" s="268"/>
      <c r="V17" s="265"/>
      <c r="W17" s="48"/>
      <c r="X17" s="48"/>
      <c r="Y17" s="48"/>
      <c r="Z17" s="48"/>
      <c r="AA17" s="48"/>
      <c r="AB17" s="64"/>
    </row>
    <row r="18" spans="1:28" customFormat="1" ht="30" customHeight="1">
      <c r="A18" s="294"/>
      <c r="B18" s="311" t="s">
        <v>154</v>
      </c>
      <c r="C18" s="311"/>
      <c r="D18" s="85"/>
      <c r="E18" s="85"/>
      <c r="F18" s="85"/>
      <c r="G18" s="85" t="s">
        <v>231</v>
      </c>
      <c r="H18" s="85"/>
      <c r="I18" s="85"/>
      <c r="J18" s="86"/>
      <c r="K18" s="86"/>
      <c r="L18" s="89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1"/>
    </row>
    <row r="19" spans="1:28" customFormat="1" ht="30" customHeight="1">
      <c r="A19" s="294"/>
      <c r="B19" s="299" t="s">
        <v>150</v>
      </c>
      <c r="C19" s="299"/>
      <c r="D19" s="300"/>
      <c r="E19" s="300"/>
      <c r="F19" s="300"/>
      <c r="G19" s="300"/>
      <c r="H19" s="300"/>
      <c r="I19" s="300"/>
      <c r="J19" s="300"/>
      <c r="K19" s="300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3"/>
    </row>
    <row r="20" spans="1:28" customFormat="1" ht="24" customHeight="1">
      <c r="A20" s="295"/>
      <c r="B20" s="302" t="s">
        <v>179</v>
      </c>
      <c r="C20" s="302"/>
      <c r="D20" s="318"/>
      <c r="E20" s="318"/>
      <c r="F20" s="318"/>
      <c r="G20" s="318"/>
      <c r="H20" s="318"/>
      <c r="I20" s="318"/>
      <c r="J20" s="318"/>
      <c r="K20" s="318"/>
      <c r="L20" s="319" t="s">
        <v>209</v>
      </c>
      <c r="M20" s="319"/>
      <c r="N20" s="319"/>
      <c r="O20" s="263"/>
      <c r="P20" s="263"/>
      <c r="Q20" s="263"/>
      <c r="R20" s="55"/>
      <c r="S20" s="51"/>
      <c r="T20" s="51"/>
      <c r="U20" s="35"/>
      <c r="V20" s="35"/>
      <c r="W20" s="35"/>
      <c r="X20" s="35"/>
      <c r="Y20" s="35"/>
      <c r="Z20" s="35"/>
      <c r="AA20" s="35"/>
      <c r="AB20" s="62"/>
    </row>
    <row r="21" spans="1:28" customFormat="1" ht="18" customHeight="1">
      <c r="A21" s="65"/>
      <c r="P21" s="28"/>
      <c r="Q21" s="28"/>
      <c r="R21" s="28"/>
      <c r="AB21" s="61"/>
    </row>
    <row r="22" spans="1:28" customFormat="1" ht="18" customHeight="1">
      <c r="A22" s="66" t="s">
        <v>197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B22" s="61"/>
    </row>
    <row r="23" spans="1:28" customFormat="1" ht="18" customHeight="1">
      <c r="A23" s="215" t="s">
        <v>156</v>
      </c>
      <c r="B23" s="218" t="s">
        <v>195</v>
      </c>
      <c r="C23" s="220"/>
      <c r="D23" s="218" t="s">
        <v>134</v>
      </c>
      <c r="E23" s="219"/>
      <c r="F23" s="219"/>
      <c r="G23" s="219"/>
      <c r="H23" s="219"/>
      <c r="I23" s="219"/>
      <c r="J23" s="219"/>
      <c r="K23" s="220"/>
      <c r="L23" s="254" t="s">
        <v>146</v>
      </c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6"/>
      <c r="Z23" s="257" t="s">
        <v>135</v>
      </c>
      <c r="AA23" s="258"/>
      <c r="AB23" s="259"/>
    </row>
    <row r="24" spans="1:28" customFormat="1" ht="18" customHeight="1">
      <c r="A24" s="216"/>
      <c r="B24" s="221"/>
      <c r="C24" s="223"/>
      <c r="D24" s="221"/>
      <c r="E24" s="222"/>
      <c r="F24" s="222"/>
      <c r="G24" s="222"/>
      <c r="H24" s="222"/>
      <c r="I24" s="222"/>
      <c r="J24" s="222"/>
      <c r="K24" s="223"/>
      <c r="L24" s="74" t="s">
        <v>3</v>
      </c>
      <c r="M24" s="75" t="s">
        <v>7</v>
      </c>
      <c r="N24" s="78" t="s">
        <v>9</v>
      </c>
      <c r="O24" s="76" t="s">
        <v>136</v>
      </c>
      <c r="P24" s="74"/>
      <c r="Q24" s="74" t="s">
        <v>3</v>
      </c>
      <c r="R24" s="75" t="s">
        <v>7</v>
      </c>
      <c r="S24" s="78" t="s">
        <v>9</v>
      </c>
      <c r="T24" s="76" t="s">
        <v>136</v>
      </c>
      <c r="U24" s="77"/>
      <c r="V24" s="254" t="s">
        <v>151</v>
      </c>
      <c r="W24" s="255"/>
      <c r="X24" s="255"/>
      <c r="Y24" s="256"/>
      <c r="Z24" s="260"/>
      <c r="AA24" s="261"/>
      <c r="AB24" s="262"/>
    </row>
    <row r="25" spans="1:28" customFormat="1" ht="30" customHeight="1">
      <c r="A25" s="216"/>
      <c r="B25" s="208"/>
      <c r="C25" s="209"/>
      <c r="D25" s="210"/>
      <c r="E25" s="211"/>
      <c r="F25" s="211"/>
      <c r="G25" s="211"/>
      <c r="H25" s="211"/>
      <c r="I25" s="211"/>
      <c r="J25" s="211"/>
      <c r="K25" s="212"/>
      <c r="L25" s="92"/>
      <c r="M25" s="92"/>
      <c r="N25" s="93"/>
      <c r="O25" s="94"/>
      <c r="P25" s="95" t="s">
        <v>144</v>
      </c>
      <c r="Q25" s="92"/>
      <c r="R25" s="92"/>
      <c r="S25" s="93"/>
      <c r="T25" s="94"/>
      <c r="U25" s="43"/>
      <c r="V25" s="81" t="str">
        <f>IFERROR(DATEDIF(Sheet1!H4,Sheet1!J4+1,"Y"),"")</f>
        <v/>
      </c>
      <c r="W25" s="44" t="s">
        <v>7</v>
      </c>
      <c r="X25" s="83" t="str">
        <f>IFERROR(DATEDIF(Sheet1!H4,Sheet1!J4+1,"YM"),"")</f>
        <v/>
      </c>
      <c r="Y25" s="41" t="s">
        <v>145</v>
      </c>
      <c r="Z25" s="213"/>
      <c r="AA25" s="214"/>
      <c r="AB25" s="67" t="s">
        <v>136</v>
      </c>
    </row>
    <row r="26" spans="1:28" customFormat="1" ht="30" customHeight="1">
      <c r="A26" s="216"/>
      <c r="B26" s="208"/>
      <c r="C26" s="209"/>
      <c r="D26" s="210"/>
      <c r="E26" s="211"/>
      <c r="F26" s="211"/>
      <c r="G26" s="211"/>
      <c r="H26" s="211"/>
      <c r="I26" s="211"/>
      <c r="J26" s="211"/>
      <c r="K26" s="212"/>
      <c r="L26" s="92"/>
      <c r="M26" s="92"/>
      <c r="N26" s="93"/>
      <c r="O26" s="94"/>
      <c r="P26" s="95" t="s">
        <v>144</v>
      </c>
      <c r="Q26" s="92"/>
      <c r="R26" s="92"/>
      <c r="S26" s="93"/>
      <c r="T26" s="94"/>
      <c r="U26" s="43"/>
      <c r="V26" s="81" t="str">
        <f>IFERROR(DATEDIF(Sheet1!H5,Sheet1!J5+1,"Y"),"")</f>
        <v/>
      </c>
      <c r="W26" s="44" t="s">
        <v>7</v>
      </c>
      <c r="X26" s="83" t="str">
        <f>IFERROR(DATEDIF(Sheet1!H5,Sheet1!J5+1,"YM"),"")</f>
        <v/>
      </c>
      <c r="Y26" s="41" t="s">
        <v>145</v>
      </c>
      <c r="Z26" s="213"/>
      <c r="AA26" s="214"/>
      <c r="AB26" s="67" t="s">
        <v>136</v>
      </c>
    </row>
    <row r="27" spans="1:28" customFormat="1" ht="30" customHeight="1">
      <c r="A27" s="216"/>
      <c r="B27" s="208"/>
      <c r="C27" s="209"/>
      <c r="D27" s="210"/>
      <c r="E27" s="211"/>
      <c r="F27" s="211"/>
      <c r="G27" s="211"/>
      <c r="H27" s="211"/>
      <c r="I27" s="211"/>
      <c r="J27" s="211"/>
      <c r="K27" s="212"/>
      <c r="L27" s="92"/>
      <c r="M27" s="92"/>
      <c r="N27" s="93"/>
      <c r="O27" s="94"/>
      <c r="P27" s="95" t="s">
        <v>144</v>
      </c>
      <c r="Q27" s="92"/>
      <c r="R27" s="92"/>
      <c r="S27" s="93"/>
      <c r="T27" s="94"/>
      <c r="U27" s="43"/>
      <c r="V27" s="81" t="str">
        <f>IFERROR(DATEDIF(Sheet1!H6,Sheet1!J6+1,"Y"),"")</f>
        <v/>
      </c>
      <c r="W27" s="44" t="s">
        <v>7</v>
      </c>
      <c r="X27" s="83" t="str">
        <f>IFERROR(DATEDIF(Sheet1!H6,Sheet1!J6+1,"YM"),"")</f>
        <v/>
      </c>
      <c r="Y27" s="41" t="s">
        <v>145</v>
      </c>
      <c r="Z27" s="213"/>
      <c r="AA27" s="214"/>
      <c r="AB27" s="67" t="s">
        <v>136</v>
      </c>
    </row>
    <row r="28" spans="1:28" customFormat="1" ht="30" customHeight="1">
      <c r="A28" s="217"/>
      <c r="B28" s="208"/>
      <c r="C28" s="209"/>
      <c r="D28" s="210"/>
      <c r="E28" s="211"/>
      <c r="F28" s="211"/>
      <c r="G28" s="211"/>
      <c r="H28" s="211"/>
      <c r="I28" s="211"/>
      <c r="J28" s="211"/>
      <c r="K28" s="212"/>
      <c r="L28" s="97"/>
      <c r="M28" s="97"/>
      <c r="N28" s="98"/>
      <c r="O28" s="99"/>
      <c r="P28" s="100" t="s">
        <v>144</v>
      </c>
      <c r="Q28" s="96"/>
      <c r="R28" s="97"/>
      <c r="S28" s="98"/>
      <c r="T28" s="99"/>
      <c r="U28" s="50"/>
      <c r="V28" s="81" t="str">
        <f>IFERROR(DATEDIF(Sheet1!H7,Sheet1!J7+1,"Y"),"")</f>
        <v/>
      </c>
      <c r="W28" s="44" t="s">
        <v>7</v>
      </c>
      <c r="X28" s="83" t="str">
        <f>IFERROR(DATEDIF(Sheet1!H7,Sheet1!J7+1,"YM"),"")</f>
        <v/>
      </c>
      <c r="Y28" s="41" t="s">
        <v>145</v>
      </c>
      <c r="Z28" s="213"/>
      <c r="AA28" s="214"/>
      <c r="AB28" s="59" t="s">
        <v>136</v>
      </c>
    </row>
    <row r="29" spans="1:28" customFormat="1" ht="30" customHeight="1">
      <c r="A29" s="203" t="s">
        <v>185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5"/>
      <c r="V29" s="82" t="str">
        <f>IF(V25="","",SUM(V25:V28,Sheet1!H9))</f>
        <v/>
      </c>
      <c r="W29" s="49" t="s">
        <v>7</v>
      </c>
      <c r="X29" s="84" t="str">
        <f>Sheet1!J9</f>
        <v/>
      </c>
      <c r="Y29" s="45" t="s">
        <v>145</v>
      </c>
      <c r="Z29" s="206" t="str">
        <f>IF(Z25="","",SUM(Z25:AA28))</f>
        <v/>
      </c>
      <c r="AA29" s="207"/>
      <c r="AB29" s="68" t="s">
        <v>136</v>
      </c>
    </row>
    <row r="30" spans="1:28" customFormat="1" ht="18" customHeight="1">
      <c r="A30" s="69"/>
      <c r="B30" s="20"/>
      <c r="C30" s="20"/>
      <c r="D30" s="20"/>
      <c r="E30" s="20"/>
      <c r="F30" s="14"/>
      <c r="G30" s="20"/>
      <c r="H30" s="20"/>
      <c r="I30" s="20"/>
      <c r="J30" s="20"/>
      <c r="K30" s="20"/>
      <c r="L30" s="14"/>
      <c r="M30" s="20"/>
      <c r="N30" s="20"/>
      <c r="O30" s="20"/>
      <c r="P30" s="20"/>
      <c r="Q30" s="20"/>
      <c r="R30" s="20"/>
      <c r="S30" s="14"/>
      <c r="T30" s="20"/>
      <c r="U30" s="20"/>
      <c r="V30" s="20"/>
      <c r="W30" s="20"/>
      <c r="X30" s="20"/>
      <c r="Y30" s="20"/>
      <c r="Z30" s="20"/>
      <c r="AA30" s="20"/>
      <c r="AB30" s="61"/>
    </row>
    <row r="31" spans="1:28" customFormat="1" ht="18" customHeight="1">
      <c r="A31" s="215" t="s">
        <v>171</v>
      </c>
      <c r="B31" s="218" t="s">
        <v>137</v>
      </c>
      <c r="C31" s="219"/>
      <c r="D31" s="219"/>
      <c r="E31" s="219"/>
      <c r="F31" s="219"/>
      <c r="G31" s="220"/>
      <c r="H31" s="224" t="s">
        <v>172</v>
      </c>
      <c r="I31" s="224"/>
      <c r="J31" s="224"/>
      <c r="K31" s="224"/>
      <c r="L31" s="224"/>
      <c r="M31" s="224"/>
      <c r="N31" s="224"/>
      <c r="O31" s="224"/>
      <c r="Q31" s="225" t="s">
        <v>202</v>
      </c>
      <c r="R31" s="226"/>
      <c r="S31" s="226"/>
      <c r="T31" s="226"/>
      <c r="U31" s="226"/>
      <c r="V31" s="227"/>
      <c r="W31" s="20"/>
      <c r="X31" s="231" t="s">
        <v>138</v>
      </c>
      <c r="Y31" s="232"/>
      <c r="Z31" s="232"/>
      <c r="AA31" s="233"/>
      <c r="AB31" s="70"/>
    </row>
    <row r="32" spans="1:28" customFormat="1" ht="18" customHeight="1">
      <c r="A32" s="216"/>
      <c r="B32" s="221"/>
      <c r="C32" s="222"/>
      <c r="D32" s="222"/>
      <c r="E32" s="222"/>
      <c r="F32" s="222"/>
      <c r="G32" s="223"/>
      <c r="H32" s="234" t="s">
        <v>3</v>
      </c>
      <c r="I32" s="235"/>
      <c r="J32" s="236" t="s">
        <v>7</v>
      </c>
      <c r="K32" s="237"/>
      <c r="L32" s="238" t="s">
        <v>9</v>
      </c>
      <c r="M32" s="238"/>
      <c r="N32" s="238" t="s">
        <v>8</v>
      </c>
      <c r="O32" s="239"/>
      <c r="Q32" s="228"/>
      <c r="R32" s="229"/>
      <c r="S32" s="229"/>
      <c r="T32" s="229"/>
      <c r="U32" s="229"/>
      <c r="V32" s="230"/>
      <c r="X32" s="240" t="s">
        <v>155</v>
      </c>
      <c r="Y32" s="241"/>
      <c r="Z32" s="241"/>
      <c r="AA32" s="242"/>
      <c r="AB32" s="61"/>
    </row>
    <row r="33" spans="1:28" customFormat="1" ht="20" customHeight="1">
      <c r="A33" s="216"/>
      <c r="B33" s="184"/>
      <c r="C33" s="185"/>
      <c r="D33" s="185"/>
      <c r="E33" s="185"/>
      <c r="F33" s="185"/>
      <c r="G33" s="186"/>
      <c r="H33" s="187"/>
      <c r="I33" s="188"/>
      <c r="J33" s="188"/>
      <c r="K33" s="188"/>
      <c r="L33" s="188"/>
      <c r="M33" s="188"/>
      <c r="N33" s="188"/>
      <c r="O33" s="243"/>
      <c r="Q33" s="244" t="s">
        <v>208</v>
      </c>
      <c r="R33" s="245"/>
      <c r="S33" s="245"/>
      <c r="T33" s="245"/>
      <c r="U33" s="245"/>
      <c r="V33" s="246"/>
      <c r="W33" s="14"/>
      <c r="X33" s="247" t="s">
        <v>200</v>
      </c>
      <c r="Y33" s="248"/>
      <c r="Z33" s="248"/>
      <c r="AA33" s="249"/>
      <c r="AB33" s="61"/>
    </row>
    <row r="34" spans="1:28" s="22" customFormat="1" ht="20" customHeight="1">
      <c r="A34" s="216"/>
      <c r="B34" s="184"/>
      <c r="C34" s="185"/>
      <c r="D34" s="185"/>
      <c r="E34" s="185"/>
      <c r="F34" s="185"/>
      <c r="G34" s="186"/>
      <c r="H34" s="187"/>
      <c r="I34" s="188"/>
      <c r="J34" s="189"/>
      <c r="K34" s="189"/>
      <c r="L34" s="189"/>
      <c r="M34" s="189"/>
      <c r="N34" s="189"/>
      <c r="O34" s="190"/>
      <c r="P34"/>
      <c r="Q34" s="197" t="s">
        <v>206</v>
      </c>
      <c r="R34" s="198"/>
      <c r="S34" s="199"/>
      <c r="T34" s="250" t="s">
        <v>186</v>
      </c>
      <c r="U34" s="251"/>
      <c r="V34" s="252"/>
      <c r="W34" s="16"/>
      <c r="X34" s="253" t="s">
        <v>198</v>
      </c>
      <c r="Y34" s="253"/>
      <c r="Z34" s="253"/>
      <c r="AA34" s="154"/>
      <c r="AB34" s="61"/>
    </row>
    <row r="35" spans="1:28" customFormat="1" ht="20" customHeight="1">
      <c r="A35" s="217"/>
      <c r="B35" s="184"/>
      <c r="C35" s="185"/>
      <c r="D35" s="185"/>
      <c r="E35" s="185"/>
      <c r="F35" s="185"/>
      <c r="G35" s="186"/>
      <c r="H35" s="187"/>
      <c r="I35" s="188" t="s">
        <v>173</v>
      </c>
      <c r="J35" s="189"/>
      <c r="K35" s="189"/>
      <c r="L35" s="189"/>
      <c r="M35" s="189"/>
      <c r="N35" s="189"/>
      <c r="O35" s="190"/>
      <c r="P35" s="28"/>
      <c r="Q35" s="200"/>
      <c r="R35" s="201"/>
      <c r="S35" s="202"/>
      <c r="T35" s="191"/>
      <c r="U35" s="192"/>
      <c r="V35" s="193"/>
      <c r="W35" s="11"/>
      <c r="X35" s="194" t="s">
        <v>199</v>
      </c>
      <c r="Y35" s="195"/>
      <c r="Z35" s="196"/>
      <c r="AA35" s="104"/>
      <c r="AB35" s="61"/>
    </row>
    <row r="36" spans="1:28" customFormat="1" ht="9" customHeight="1">
      <c r="A36" s="71"/>
      <c r="B36" s="46"/>
      <c r="C36" s="46"/>
      <c r="D36" s="46"/>
      <c r="E36" s="46"/>
      <c r="F36" s="46"/>
      <c r="G36" s="46"/>
      <c r="H36" s="34"/>
      <c r="I36" s="34"/>
      <c r="J36" s="34"/>
      <c r="K36" s="34"/>
      <c r="L36" s="34"/>
      <c r="M36" s="34"/>
      <c r="N36" s="34"/>
      <c r="O36" s="34"/>
      <c r="P36" s="28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61"/>
    </row>
    <row r="37" spans="1:28" customFormat="1" ht="20" customHeight="1">
      <c r="A37" s="71"/>
      <c r="B37" s="46"/>
      <c r="C37" s="46"/>
      <c r="D37" s="46"/>
      <c r="E37" s="46"/>
      <c r="F37" s="46"/>
      <c r="G37" s="46"/>
      <c r="H37" s="34"/>
      <c r="I37" s="34"/>
      <c r="J37" s="34"/>
      <c r="K37" s="34"/>
      <c r="L37" s="34"/>
      <c r="M37" s="34"/>
      <c r="N37" s="34"/>
      <c r="O37" s="34"/>
      <c r="P37" s="28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61"/>
    </row>
    <row r="38" spans="1:28" customFormat="1" ht="20" customHeight="1">
      <c r="A38" s="72"/>
      <c r="B38" s="156" t="s">
        <v>233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AB38" s="61"/>
    </row>
    <row r="39" spans="1:28" customFormat="1" ht="20" customHeight="1" thickBot="1">
      <c r="A39" s="73"/>
      <c r="B39" s="155"/>
      <c r="L39" s="16"/>
      <c r="M39" s="16"/>
      <c r="N39" s="16"/>
      <c r="O39" s="16"/>
      <c r="P39" s="16"/>
      <c r="Q39" s="18"/>
      <c r="R39" s="18"/>
      <c r="S39" s="16"/>
      <c r="T39" s="18"/>
      <c r="U39" s="18"/>
      <c r="AB39" s="61"/>
    </row>
    <row r="40" spans="1:28" customFormat="1" ht="20" customHeight="1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7"/>
      <c r="W40" s="157"/>
      <c r="X40" s="157"/>
      <c r="Y40" s="157"/>
      <c r="Z40" s="157"/>
      <c r="AA40" s="157"/>
      <c r="AB40" s="157"/>
    </row>
    <row r="41" spans="1:28" customFormat="1" ht="18" customHeight="1">
      <c r="A41" s="57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8" customFormat="1" ht="10" customHeight="1">
      <c r="A42" s="57"/>
    </row>
    <row r="43" spans="1:28" customFormat="1" ht="7.5" customHeight="1">
      <c r="A43" s="57"/>
    </row>
    <row r="44" spans="1:28" customFormat="1" ht="23.5" customHeight="1">
      <c r="A44" t="s">
        <v>201</v>
      </c>
      <c r="C44" s="48"/>
      <c r="D44" s="48"/>
      <c r="E44" s="48"/>
      <c r="F44" s="48"/>
      <c r="H44" s="48"/>
      <c r="I44" s="48"/>
      <c r="J44" s="48"/>
      <c r="K44" s="48"/>
      <c r="N44" s="14"/>
      <c r="O44" s="11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  <row r="45" spans="1:28" customFormat="1" ht="23.5" customHeight="1">
      <c r="A45" s="176" t="s">
        <v>188</v>
      </c>
      <c r="B45" s="177"/>
      <c r="C45" s="47"/>
      <c r="D45" s="178" t="s">
        <v>27</v>
      </c>
      <c r="E45" s="178"/>
      <c r="F45" s="47"/>
      <c r="G45" s="176" t="s">
        <v>189</v>
      </c>
      <c r="H45" s="177"/>
      <c r="I45" s="47"/>
      <c r="J45" s="179" t="s">
        <v>190</v>
      </c>
      <c r="K45" s="179"/>
      <c r="L45" s="53"/>
      <c r="M45" s="180" t="s">
        <v>207</v>
      </c>
      <c r="N45" s="181"/>
      <c r="P45" s="182" t="s">
        <v>187</v>
      </c>
      <c r="Q45" s="183"/>
      <c r="S45" s="160" t="s">
        <v>191</v>
      </c>
      <c r="T45" s="161"/>
      <c r="U45" s="161"/>
      <c r="V45" s="161"/>
      <c r="W45" s="162"/>
    </row>
    <row r="46" spans="1:28" customFormat="1" ht="25" customHeight="1">
      <c r="A46" s="163" t="str">
        <f>IFERROR(VLOOKUP(O20,Sheet1!G22:H40,2,FALSE),"")</f>
        <v/>
      </c>
      <c r="B46" s="164"/>
      <c r="C46" s="47"/>
      <c r="D46" s="163">
        <f>Q17</f>
        <v>0</v>
      </c>
      <c r="E46" s="164"/>
      <c r="F46" s="47"/>
      <c r="G46" s="165"/>
      <c r="H46" s="166"/>
      <c r="I46" s="47"/>
      <c r="J46" s="167" t="str">
        <f>IFERROR(VLOOKUP(B33,Sheet1!P22:Q44,2,FALSE),"")</f>
        <v/>
      </c>
      <c r="K46" s="168"/>
      <c r="L46" s="53"/>
      <c r="M46" s="169" t="str">
        <f>IF(V29 &lt;=5,"1","")</f>
        <v/>
      </c>
      <c r="N46" s="170"/>
      <c r="P46" s="171"/>
      <c r="Q46" s="172"/>
      <c r="S46" s="173"/>
      <c r="T46" s="174"/>
      <c r="U46" s="174"/>
      <c r="V46" s="174"/>
      <c r="W46" s="175"/>
    </row>
    <row r="47" spans="1:28" customFormat="1" ht="18" customHeight="1">
      <c r="A47" s="56"/>
      <c r="B47" s="10"/>
      <c r="C47" s="10"/>
      <c r="D47" s="10"/>
      <c r="E47" s="10"/>
      <c r="F47" s="10"/>
      <c r="G47" s="10"/>
      <c r="I47" s="10"/>
      <c r="K47" s="52"/>
      <c r="L47" s="39"/>
      <c r="M47" s="159"/>
      <c r="N47" s="39"/>
      <c r="O47" s="8"/>
      <c r="P47" s="8"/>
      <c r="S47" s="8"/>
      <c r="T47" s="8"/>
      <c r="V47" s="8"/>
      <c r="W47" s="8"/>
      <c r="X47" s="8"/>
      <c r="Y47" s="8"/>
      <c r="AA47" s="8"/>
      <c r="AB47" s="8"/>
    </row>
    <row r="48" spans="1:28" customFormat="1" ht="18" customHeight="1">
      <c r="A48" s="9"/>
      <c r="M48" t="s">
        <v>237</v>
      </c>
    </row>
    <row r="49" spans="2:28" customFormat="1" ht="18" customHeight="1"/>
    <row r="50" spans="2:28" customFormat="1" ht="18" customHeight="1"/>
    <row r="51" spans="2:28" customFormat="1" ht="18" customHeight="1"/>
    <row r="52" spans="2:28" customFormat="1"/>
    <row r="53" spans="2:28" customFormat="1" ht="16.5">
      <c r="L53" s="16"/>
      <c r="M53" s="16"/>
      <c r="N53" s="16"/>
      <c r="O53" s="16"/>
      <c r="P53" s="16"/>
      <c r="Q53" s="18"/>
      <c r="R53" s="18"/>
      <c r="S53" s="16"/>
      <c r="T53" s="18"/>
      <c r="U53" s="18"/>
    </row>
    <row r="54" spans="2:28" customFormat="1" ht="16.5"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2:28" customFormat="1" ht="16.5"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2:28" customFormat="1" ht="16.5">
      <c r="N56" s="18"/>
      <c r="O56" s="18"/>
      <c r="P56" s="18"/>
      <c r="Q56" s="18"/>
      <c r="R56" s="18"/>
      <c r="S56" s="18"/>
      <c r="T56" s="18"/>
      <c r="U56" s="18"/>
    </row>
    <row r="57" spans="2:28" customFormat="1"/>
    <row r="58" spans="2:28" customFormat="1"/>
    <row r="59" spans="2:28" customFormat="1"/>
    <row r="60" spans="2:28" customFormat="1"/>
    <row r="61" spans="2:28" customFormat="1"/>
    <row r="62" spans="2:28" customFormat="1"/>
    <row r="63" spans="2:28" customFormat="1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2:28" customFormat="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customFormat="1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customFormat="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customFormat="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customForma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customFormat="1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customFormat="1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customFormat="1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customFormat="1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customForma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customForma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customForma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customForma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customForma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</sheetData>
  <mergeCells count="115">
    <mergeCell ref="A16:A20"/>
    <mergeCell ref="A11:A14"/>
    <mergeCell ref="B11:C11"/>
    <mergeCell ref="B12:C12"/>
    <mergeCell ref="D12:AB12"/>
    <mergeCell ref="B13:C13"/>
    <mergeCell ref="D13:K13"/>
    <mergeCell ref="L13:M13"/>
    <mergeCell ref="N13:U13"/>
    <mergeCell ref="B14:C14"/>
    <mergeCell ref="D14:U14"/>
    <mergeCell ref="B18:C18"/>
    <mergeCell ref="B19:C19"/>
    <mergeCell ref="D19:AB19"/>
    <mergeCell ref="B16:D16"/>
    <mergeCell ref="E16:J16"/>
    <mergeCell ref="K16:P16"/>
    <mergeCell ref="U16:V16"/>
    <mergeCell ref="B17:D17"/>
    <mergeCell ref="E17:P17"/>
    <mergeCell ref="U17:V17"/>
    <mergeCell ref="B20:C20"/>
    <mergeCell ref="D20:K20"/>
    <mergeCell ref="L20:N20"/>
    <mergeCell ref="U9:V9"/>
    <mergeCell ref="W9:X9"/>
    <mergeCell ref="A2:AB2"/>
    <mergeCell ref="X5:AB5"/>
    <mergeCell ref="A6:A9"/>
    <mergeCell ref="B6:C6"/>
    <mergeCell ref="Q6:X6"/>
    <mergeCell ref="Y6:AB8"/>
    <mergeCell ref="Z9:AA9"/>
    <mergeCell ref="U7:V8"/>
    <mergeCell ref="W7:X8"/>
    <mergeCell ref="D6:P6"/>
    <mergeCell ref="O20:Q20"/>
    <mergeCell ref="Q16:R16"/>
    <mergeCell ref="S16:T16"/>
    <mergeCell ref="Q17:R17"/>
    <mergeCell ref="S17:T17"/>
    <mergeCell ref="B7:C9"/>
    <mergeCell ref="Q7:R7"/>
    <mergeCell ref="S7:T8"/>
    <mergeCell ref="Q8:R8"/>
    <mergeCell ref="Q9:R9"/>
    <mergeCell ref="S9:T9"/>
    <mergeCell ref="D7:P9"/>
    <mergeCell ref="D26:K26"/>
    <mergeCell ref="Z26:AA26"/>
    <mergeCell ref="B27:C27"/>
    <mergeCell ref="D27:K27"/>
    <mergeCell ref="Z27:AA27"/>
    <mergeCell ref="A23:A28"/>
    <mergeCell ref="B23:C24"/>
    <mergeCell ref="D23:K24"/>
    <mergeCell ref="L23:Y23"/>
    <mergeCell ref="Z23:AB24"/>
    <mergeCell ref="V24:Y24"/>
    <mergeCell ref="B25:C25"/>
    <mergeCell ref="D25:K25"/>
    <mergeCell ref="Z25:AA25"/>
    <mergeCell ref="B26:C26"/>
    <mergeCell ref="A29:U29"/>
    <mergeCell ref="Z29:AA29"/>
    <mergeCell ref="B28:C28"/>
    <mergeCell ref="D28:K28"/>
    <mergeCell ref="Z28:AA28"/>
    <mergeCell ref="A31:A35"/>
    <mergeCell ref="B31:G32"/>
    <mergeCell ref="H31:O31"/>
    <mergeCell ref="Q31:V32"/>
    <mergeCell ref="X31:AA31"/>
    <mergeCell ref="H32:I32"/>
    <mergeCell ref="J32:K32"/>
    <mergeCell ref="L32:M32"/>
    <mergeCell ref="N32:O32"/>
    <mergeCell ref="X32:AA32"/>
    <mergeCell ref="B33:G33"/>
    <mergeCell ref="H33:I33"/>
    <mergeCell ref="J33:K33"/>
    <mergeCell ref="L33:M33"/>
    <mergeCell ref="N33:O33"/>
    <mergeCell ref="Q33:V33"/>
    <mergeCell ref="X33:AA33"/>
    <mergeCell ref="T34:V34"/>
    <mergeCell ref="X34:Z34"/>
    <mergeCell ref="B35:G35"/>
    <mergeCell ref="H35:I35"/>
    <mergeCell ref="J35:K35"/>
    <mergeCell ref="L35:M35"/>
    <mergeCell ref="N35:O35"/>
    <mergeCell ref="T35:V35"/>
    <mergeCell ref="X35:Z35"/>
    <mergeCell ref="B34:G34"/>
    <mergeCell ref="H34:I34"/>
    <mergeCell ref="J34:K34"/>
    <mergeCell ref="L34:M34"/>
    <mergeCell ref="N34:O34"/>
    <mergeCell ref="Q34:S34"/>
    <mergeCell ref="Q35:S35"/>
    <mergeCell ref="S45:W45"/>
    <mergeCell ref="A46:B46"/>
    <mergeCell ref="D46:E46"/>
    <mergeCell ref="G46:H46"/>
    <mergeCell ref="J46:K46"/>
    <mergeCell ref="M46:N46"/>
    <mergeCell ref="P46:Q46"/>
    <mergeCell ref="S46:W46"/>
    <mergeCell ref="A45:B45"/>
    <mergeCell ref="D45:E45"/>
    <mergeCell ref="G45:H45"/>
    <mergeCell ref="J45:K45"/>
    <mergeCell ref="M45:N45"/>
    <mergeCell ref="P45:Q45"/>
  </mergeCells>
  <phoneticPr fontId="1"/>
  <dataValidations count="27">
    <dataValidation type="list" allowBlank="1" showInputMessage="1" showErrorMessage="1" sqref="V10 W9:X9" xr:uid="{00000000-0002-0000-0000-000000000000}">
      <formula1>日</formula1>
    </dataValidation>
    <dataValidation type="list" allowBlank="1" showInputMessage="1" showErrorMessage="1" sqref="Q9:R9" xr:uid="{00000000-0002-0000-0000-000001000000}">
      <formula1>年号</formula1>
    </dataValidation>
    <dataValidation type="list" allowBlank="1" showInputMessage="1" showErrorMessage="1" sqref="Q25:Q28 H33:I35" xr:uid="{00000000-0002-0000-0000-000002000000}">
      <formula1>年号2</formula1>
    </dataValidation>
    <dataValidation type="list" allowBlank="1" showInputMessage="1" showErrorMessage="1" sqref="Q35:S35" xr:uid="{00000000-0002-0000-0000-000003000000}">
      <formula1>"1,2"</formula1>
    </dataValidation>
    <dataValidation type="list" allowBlank="1" showInputMessage="1" showErrorMessage="1" sqref="U9:V9" xr:uid="{00000000-0002-0000-0000-000005000000}">
      <formula1>月</formula1>
    </dataValidation>
    <dataValidation type="list" allowBlank="1" showInputMessage="1" showErrorMessage="1" sqref="E16:J16" xr:uid="{00000000-0002-0000-0000-000006000000}">
      <formula1>法人名等</formula1>
    </dataValidation>
    <dataValidation type="list" allowBlank="1" showInputMessage="1" showErrorMessage="1" sqref="G46:H46" xr:uid="{00000000-0002-0000-0000-000007000000}">
      <formula1>運営主体コード</formula1>
    </dataValidation>
    <dataValidation type="list" allowBlank="1" showInputMessage="1" showErrorMessage="1" sqref="J33:K33 J36:K37" xr:uid="{00000000-0002-0000-0000-000008000000}">
      <formula1>INDIRECT($H$33)</formula1>
    </dataValidation>
    <dataValidation type="list" allowBlank="1" showInputMessage="1" showErrorMessage="1" sqref="M25" xr:uid="{00000000-0002-0000-0000-000009000000}">
      <formula1>INDIRECT($L$25:$L$29)</formula1>
    </dataValidation>
    <dataValidation type="list" allowBlank="1" showInputMessage="1" showErrorMessage="1" sqref="N25:N28 S25:S28" xr:uid="{00000000-0002-0000-0000-00000A000000}">
      <formula1>INDIRECT($N$24)</formula1>
    </dataValidation>
    <dataValidation type="list" allowBlank="1" showInputMessage="1" showErrorMessage="1" sqref="O25:O28 T25:T28" xr:uid="{00000000-0002-0000-0000-00000B000000}">
      <formula1>INDIRECT($O$24)</formula1>
    </dataValidation>
    <dataValidation type="list" allowBlank="1" showInputMessage="1" showErrorMessage="1" sqref="R25" xr:uid="{00000000-0002-0000-0000-00000C000000}">
      <formula1>INDIRECT($Q$25)</formula1>
    </dataValidation>
    <dataValidation type="list" allowBlank="1" showInputMessage="1" showErrorMessage="1" sqref="B33:G35" xr:uid="{00000000-0002-0000-0000-00000D000000}">
      <formula1>INDIRECT($B$31)</formula1>
    </dataValidation>
    <dataValidation type="list" allowBlank="1" showInputMessage="1" showErrorMessage="1" sqref="L33:M37" xr:uid="{00000000-0002-0000-0000-00000E000000}">
      <formula1>INDIRECT($L$32)</formula1>
    </dataValidation>
    <dataValidation type="list" allowBlank="1" showInputMessage="1" showErrorMessage="1" sqref="N33:O37" xr:uid="{00000000-0002-0000-0000-00000F000000}">
      <formula1>INDIRECT($N$32)</formula1>
    </dataValidation>
    <dataValidation type="list" allowBlank="1" showInputMessage="1" showErrorMessage="1" sqref="O20" xr:uid="{00000000-0002-0000-0000-000010000000}">
      <formula1>INDIRECT($L$20)</formula1>
    </dataValidation>
    <dataValidation type="list" allowBlank="1" showInputMessage="1" showErrorMessage="1" sqref="T35" xr:uid="{00000000-0002-0000-0000-000011000000}">
      <formula1>INDIRECT($T$34)</formula1>
    </dataValidation>
    <dataValidation type="list" allowBlank="1" showInputMessage="1" showErrorMessage="1" sqref="S20" xr:uid="{00000000-0002-0000-0000-000012000000}">
      <formula1>INDIRECT($P$20)</formula1>
    </dataValidation>
    <dataValidation type="list" allowBlank="1" showInputMessage="1" showErrorMessage="1" sqref="M26" xr:uid="{00000000-0002-0000-0000-000013000000}">
      <formula1>INDIRECT($L$26)</formula1>
    </dataValidation>
    <dataValidation type="list" allowBlank="1" showInputMessage="1" showErrorMessage="1" sqref="M27" xr:uid="{00000000-0002-0000-0000-000014000000}">
      <formula1>INDIRECT($L$27)</formula1>
    </dataValidation>
    <dataValidation type="list" allowBlank="1" showInputMessage="1" showErrorMessage="1" sqref="M28" xr:uid="{00000000-0002-0000-0000-000015000000}">
      <formula1>INDIRECT($L$28)</formula1>
    </dataValidation>
    <dataValidation type="list" allowBlank="1" showInputMessage="1" showErrorMessage="1" sqref="R28" xr:uid="{00000000-0002-0000-0000-000016000000}">
      <formula1>INDIRECT($Q$28)</formula1>
    </dataValidation>
    <dataValidation type="list" allowBlank="1" showInputMessage="1" showErrorMessage="1" sqref="R26" xr:uid="{00000000-0002-0000-0000-000017000000}">
      <formula1>INDIRECT($Q$26)</formula1>
    </dataValidation>
    <dataValidation type="list" allowBlank="1" showInputMessage="1" showErrorMessage="1" sqref="R27" xr:uid="{00000000-0002-0000-0000-000018000000}">
      <formula1>INDIRECT($Q$27)</formula1>
    </dataValidation>
    <dataValidation type="list" allowBlank="1" showInputMessage="1" showErrorMessage="1" sqref="J34:K34" xr:uid="{00000000-0002-0000-0000-000019000000}">
      <formula1>INDIRECT($H$34)</formula1>
    </dataValidation>
    <dataValidation type="list" allowBlank="1" showInputMessage="1" showErrorMessage="1" sqref="J35:K35" xr:uid="{00000000-0002-0000-0000-00001A000000}">
      <formula1>INDIRECT($H$35)</formula1>
    </dataValidation>
    <dataValidation type="list" allowBlank="1" showInputMessage="1" showErrorMessage="1" sqref="AA34:AA35" xr:uid="{00000000-0002-0000-0000-00001C000000}">
      <formula1>身障特例</formula1>
    </dataValidation>
  </dataValidations>
  <printOptions horizontalCentered="1" verticalCentered="1"/>
  <pageMargins left="0.55118110236220474" right="0.23622047244094491" top="0.19685039370078741" bottom="0.19685039370078741" header="0.31496062992125984" footer="0.31496062992125984"/>
  <pageSetup paperSize="9" scale="84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1D000000}">
          <x14:formula1>
            <xm:f>INDIRECT(Sheet1!$B$4)</xm:f>
          </x14:formula1>
          <xm:sqref>S9:T9</xm:sqref>
        </x14:dataValidation>
        <x14:dataValidation type="list" allowBlank="1" showInputMessage="1" showErrorMessage="1" xr:uid="{00000000-0002-0000-0000-00001E000000}">
          <x14:formula1>
            <xm:f>Sheet1!$B$14:$B$18</xm:f>
          </x14:formula1>
          <xm:sqref>H36:I37</xm:sqref>
        </x14:dataValidation>
        <x14:dataValidation type="list" allowBlank="1" showInputMessage="1" showErrorMessage="1" xr:uid="{00000000-0002-0000-0000-00001F000000}">
          <x14:formula1>
            <xm:f>INDIRECT(Sheet1!$J$21)</xm:f>
          </x14:formula1>
          <xm:sqref>Q17:R17</xm:sqref>
        </x14:dataValidation>
        <x14:dataValidation type="list" allowBlank="1" showInputMessage="1" showErrorMessage="1" xr:uid="{00000000-0002-0000-0000-000020000000}">
          <x14:formula1>
            <xm:f>Sheet1!$P$22:$P$44</xm:f>
          </x14:formula1>
          <xm:sqref>B25:C28</xm:sqref>
        </x14:dataValidation>
        <x14:dataValidation type="list" allowBlank="1" showInputMessage="1" showErrorMessage="1" xr:uid="{00000000-0002-0000-0000-000021000000}">
          <x14:formula1>
            <xm:f>Sheet1!$C$15:$C$17</xm:f>
          </x14:formula1>
          <xm:sqref>L25:L28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H89"/>
  <sheetViews>
    <sheetView topLeftCell="A7" workbookViewId="0">
      <selection activeCell="C31" sqref="C31"/>
    </sheetView>
  </sheetViews>
  <sheetFormatPr defaultRowHeight="13"/>
  <cols>
    <col min="3" max="3" width="10.1796875" bestFit="1" customWidth="1"/>
  </cols>
  <sheetData>
    <row r="1" spans="1:3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34">
      <c r="A2" s="8"/>
      <c r="B2" s="8"/>
      <c r="C2" s="8"/>
      <c r="D2" s="8"/>
      <c r="E2" s="8"/>
      <c r="F2" s="106" t="s">
        <v>226</v>
      </c>
      <c r="G2" s="106"/>
      <c r="H2" s="106"/>
      <c r="I2" s="106"/>
      <c r="J2" s="106"/>
      <c r="K2" s="106"/>
      <c r="L2" s="8"/>
    </row>
    <row r="3" spans="1:34">
      <c r="A3" s="113" t="s">
        <v>218</v>
      </c>
      <c r="B3" s="113"/>
      <c r="C3" s="113"/>
      <c r="D3" s="113"/>
      <c r="E3" s="8"/>
      <c r="F3" s="1"/>
      <c r="G3" s="2"/>
      <c r="H3" s="114" t="s">
        <v>220</v>
      </c>
      <c r="I3" s="115"/>
      <c r="J3" s="114" t="s">
        <v>221</v>
      </c>
      <c r="K3" s="115"/>
      <c r="M3" s="117" t="s">
        <v>147</v>
      </c>
      <c r="N3" s="126"/>
      <c r="P3" s="117" t="s">
        <v>192</v>
      </c>
      <c r="Q3" s="126"/>
      <c r="S3" s="1" t="s">
        <v>126</v>
      </c>
      <c r="T3" s="2"/>
    </row>
    <row r="4" spans="1:34" ht="14">
      <c r="A4" s="107" t="s">
        <v>219</v>
      </c>
      <c r="B4" s="108" t="str">
        <f>IFERROR(VLOOKUP('様式 (入力用)'!Q9,A16:B17,2,FALSE),"")</f>
        <v/>
      </c>
      <c r="C4" s="109"/>
      <c r="D4" s="109"/>
      <c r="E4" s="8"/>
      <c r="F4" s="1" t="s">
        <v>222</v>
      </c>
      <c r="G4" s="2"/>
      <c r="H4" s="123" t="str">
        <f>CONCATENATE('様式 (入力用)'!L25,'様式 (入力用)'!M25,'様式 (入力用)'!M24,'様式 (入力用)'!N25,'様式 (入力用)'!N24,'様式 (入力用)'!O25,'様式 (入力用)'!O24)</f>
        <v>年月日</v>
      </c>
      <c r="I4" s="124"/>
      <c r="J4" s="123" t="str">
        <f>CONCATENATE('様式 (入力用)'!Q25,'様式 (入力用)'!R25,'様式 (入力用)'!R24,'様式 (入力用)'!S25,'様式 (入力用)'!S24,'様式 (入力用)'!T25,'様式 (入力用)'!T24)</f>
        <v>年月日</v>
      </c>
      <c r="K4" s="125"/>
      <c r="M4" s="3" t="s">
        <v>149</v>
      </c>
      <c r="N4" s="142"/>
      <c r="P4" s="145"/>
      <c r="Q4" s="142"/>
      <c r="S4" s="3"/>
      <c r="T4" s="4"/>
    </row>
    <row r="5" spans="1:34" ht="16.5">
      <c r="A5" s="107" t="s">
        <v>175</v>
      </c>
      <c r="B5" s="110" t="str">
        <f>CONCATENATE(B4,'様式 (入力用)'!S9,'様式 (入力用)'!S7,'様式 (入力用)'!U9,'様式 (入力用)'!U7,'様式 (入力用)'!W9,'様式 (入力用)'!W7)</f>
        <v>年月日</v>
      </c>
      <c r="C5" s="109"/>
      <c r="D5" s="109"/>
      <c r="E5" s="26"/>
      <c r="F5" s="3" t="s">
        <v>223</v>
      </c>
      <c r="G5" s="4"/>
      <c r="H5" s="119" t="str">
        <f>CONCATENATE('様式 (入力用)'!L26,'様式 (入力用)'!M26,'様式 (入力用)'!M24,'様式 (入力用)'!N26,'様式 (入力用)'!N24,'様式 (入力用)'!O26,'様式 (入力用)'!O24)</f>
        <v>年月日</v>
      </c>
      <c r="I5" s="120"/>
      <c r="J5" s="119" t="str">
        <f>CONCATENATE('様式 (入力用)'!Q26,'様式 (入力用)'!R26,'様式 (入力用)'!R24,'様式 (入力用)'!S26,'様式 (入力用)'!S24,'様式 (入力用)'!T26,'様式 (入力用)'!T24)</f>
        <v>年月日</v>
      </c>
      <c r="K5" s="118"/>
      <c r="M5" s="5" t="s">
        <v>148</v>
      </c>
      <c r="N5" s="6" t="s">
        <v>230</v>
      </c>
      <c r="P5" s="147" t="s">
        <v>193</v>
      </c>
      <c r="Q5" s="142"/>
      <c r="S5" s="146" t="s">
        <v>127</v>
      </c>
      <c r="T5" s="4">
        <v>1</v>
      </c>
    </row>
    <row r="6" spans="1:34" ht="14">
      <c r="A6" s="107" t="s">
        <v>176</v>
      </c>
      <c r="B6" s="111">
        <f ca="1">TODAY()</f>
        <v>46156</v>
      </c>
      <c r="C6" s="112"/>
      <c r="D6" s="112"/>
      <c r="F6" s="3" t="s">
        <v>224</v>
      </c>
      <c r="G6" s="4"/>
      <c r="H6" s="119" t="str">
        <f>CONCATENATE('様式 (入力用)'!L27,'様式 (入力用)'!M27,'様式 (入力用)'!M24,'様式 (入力用)'!N27,'様式 (入力用)'!N24,'様式 (入力用)'!O27,'様式 (入力用)'!O24)</f>
        <v>年月日</v>
      </c>
      <c r="I6" s="121"/>
      <c r="J6" s="119" t="str">
        <f>CONCATENATE('様式 (入力用)'!Q27,'様式 (入力用)'!R27,'様式 (入力用)'!R24,'様式 (入力用)'!S27,'様式 (入力用)'!S24,'様式 (入力用)'!T27,'様式 (入力用)'!T24)</f>
        <v>年月日</v>
      </c>
      <c r="K6" s="118"/>
      <c r="P6" s="143" t="s">
        <v>194</v>
      </c>
      <c r="Q6" s="144"/>
      <c r="R6" s="11"/>
      <c r="S6" s="151" t="s">
        <v>48</v>
      </c>
      <c r="T6" s="6">
        <v>2</v>
      </c>
      <c r="U6" s="11"/>
      <c r="V6" s="11"/>
      <c r="Y6" s="11"/>
      <c r="AB6" s="11"/>
      <c r="AC6" s="11"/>
      <c r="AD6" s="11"/>
      <c r="AE6" s="11"/>
      <c r="AF6" s="11"/>
      <c r="AG6" s="11"/>
      <c r="AH6" s="11"/>
    </row>
    <row r="7" spans="1:34" ht="14.5" thickBot="1">
      <c r="A7" s="21"/>
      <c r="F7" s="3" t="s">
        <v>225</v>
      </c>
      <c r="G7" s="4"/>
      <c r="H7" s="119" t="str">
        <f>CONCATENATE('様式 (入力用)'!L28,'様式 (入力用)'!M28,'様式 (入力用)'!M24,'様式 (入力用)'!N28,'様式 (入力用)'!N24,'様式 (入力用)'!O28,'様式 (入力用)'!O24)</f>
        <v>年月日</v>
      </c>
      <c r="I7" s="122"/>
      <c r="J7" s="119" t="str">
        <f>CONCATENATE('様式 (入力用)'!Q28,'様式 (入力用)'!R28,'様式 (入力用)'!R24,'様式 (入力用)'!S28,'様式 (入力用)'!S24,'様式 (入力用)'!T28,'様式 (入力用)'!T24)</f>
        <v>年月日</v>
      </c>
      <c r="K7" s="118"/>
    </row>
    <row r="8" spans="1:34" ht="17" thickBot="1">
      <c r="A8" s="114" t="s">
        <v>0</v>
      </c>
      <c r="B8" s="115"/>
      <c r="F8" s="127" t="s">
        <v>168</v>
      </c>
      <c r="G8" s="128"/>
      <c r="H8" s="129"/>
      <c r="I8" s="132"/>
      <c r="J8" s="131" t="str">
        <f>IF('様式 (入力用)'!X25="","",SUM('様式 (入力用)'!X25:X28))</f>
        <v/>
      </c>
      <c r="K8" s="130" t="s">
        <v>145</v>
      </c>
      <c r="L8" s="79" t="s">
        <v>169</v>
      </c>
    </row>
    <row r="9" spans="1:34" ht="13.5" thickBot="1">
      <c r="A9" s="36"/>
      <c r="B9" s="36"/>
      <c r="F9" s="127" t="s">
        <v>170</v>
      </c>
      <c r="G9" s="133"/>
      <c r="H9" s="134" t="str">
        <f>IF(J8="","",INT(J8/12))</f>
        <v/>
      </c>
      <c r="I9" s="135" t="s">
        <v>7</v>
      </c>
      <c r="J9" s="134" t="str">
        <f>IF(J8="","",MOD(J8,12))</f>
        <v/>
      </c>
      <c r="K9" s="136" t="s">
        <v>145</v>
      </c>
      <c r="M9" s="117" t="s">
        <v>227</v>
      </c>
      <c r="N9" s="137"/>
      <c r="O9" s="126"/>
      <c r="Q9" s="36" t="s">
        <v>174</v>
      </c>
    </row>
    <row r="10" spans="1:34">
      <c r="A10" s="37" t="s">
        <v>1</v>
      </c>
      <c r="B10" s="37">
        <v>1</v>
      </c>
      <c r="L10" s="8"/>
      <c r="M10" s="145"/>
      <c r="N10" s="106"/>
      <c r="O10" s="142"/>
      <c r="Q10" s="153"/>
    </row>
    <row r="11" spans="1:34">
      <c r="A11" s="116" t="s">
        <v>4</v>
      </c>
      <c r="B11" s="116">
        <v>2</v>
      </c>
      <c r="M11" s="145" t="s">
        <v>152</v>
      </c>
      <c r="N11" s="106"/>
      <c r="O11" s="142"/>
      <c r="Q11" s="149" t="s">
        <v>234</v>
      </c>
    </row>
    <row r="12" spans="1:34">
      <c r="M12" s="141" t="s">
        <v>153</v>
      </c>
      <c r="N12" s="148"/>
      <c r="O12" s="144"/>
      <c r="Q12" s="149" t="s">
        <v>235</v>
      </c>
    </row>
    <row r="13" spans="1:34">
      <c r="Q13" s="149" t="s">
        <v>238</v>
      </c>
    </row>
    <row r="14" spans="1:34">
      <c r="A14" s="152" t="s">
        <v>3</v>
      </c>
      <c r="B14" s="101" t="s">
        <v>228</v>
      </c>
      <c r="C14" s="101" t="s">
        <v>229</v>
      </c>
      <c r="Q14" s="149"/>
    </row>
    <row r="15" spans="1:34">
      <c r="A15" s="36"/>
      <c r="B15" s="153"/>
      <c r="C15" s="149"/>
      <c r="Q15" s="150"/>
    </row>
    <row r="16" spans="1:34">
      <c r="A16" s="37">
        <v>3</v>
      </c>
      <c r="B16" s="149" t="s">
        <v>5</v>
      </c>
      <c r="C16" s="149" t="s">
        <v>6</v>
      </c>
      <c r="D16" s="106"/>
      <c r="E16" s="106"/>
      <c r="F16" s="106"/>
      <c r="G16" s="106"/>
      <c r="H16" s="106"/>
      <c r="I16" s="106"/>
    </row>
    <row r="17" spans="1:28">
      <c r="A17" s="37">
        <v>4</v>
      </c>
      <c r="B17" s="149" t="s">
        <v>6</v>
      </c>
      <c r="C17" s="150" t="s">
        <v>128</v>
      </c>
      <c r="E17" s="105"/>
    </row>
    <row r="18" spans="1:28">
      <c r="A18" s="116"/>
      <c r="B18" s="150" t="s">
        <v>128</v>
      </c>
      <c r="C18" s="28"/>
    </row>
    <row r="21" spans="1:28">
      <c r="A21" s="117" t="s">
        <v>7</v>
      </c>
      <c r="B21" s="137"/>
      <c r="C21" s="137"/>
      <c r="D21" s="101" t="s">
        <v>9</v>
      </c>
      <c r="E21" s="103" t="s">
        <v>8</v>
      </c>
      <c r="G21" s="12" t="s">
        <v>180</v>
      </c>
      <c r="H21" s="13" t="s">
        <v>181</v>
      </c>
      <c r="J21" s="114" t="s">
        <v>27</v>
      </c>
      <c r="K21" s="115"/>
      <c r="M21" s="12" t="s">
        <v>49</v>
      </c>
      <c r="N21" s="13"/>
      <c r="P21" s="1" t="s">
        <v>58</v>
      </c>
      <c r="Q21" s="2"/>
      <c r="S21" s="1" t="s">
        <v>167</v>
      </c>
      <c r="T21" s="2" t="s">
        <v>166</v>
      </c>
      <c r="V21" s="1" t="s">
        <v>79</v>
      </c>
      <c r="W21" s="2"/>
    </row>
    <row r="22" spans="1:28">
      <c r="A22" s="101" t="s">
        <v>5</v>
      </c>
      <c r="B22" s="101" t="s">
        <v>6</v>
      </c>
      <c r="C22" s="102" t="s">
        <v>217</v>
      </c>
      <c r="D22" s="140"/>
      <c r="E22" s="138"/>
      <c r="G22" s="3"/>
      <c r="H22" s="4"/>
      <c r="I22" s="29"/>
      <c r="J22" s="3"/>
      <c r="K22" s="4"/>
      <c r="M22" s="3"/>
      <c r="N22" s="4"/>
      <c r="P22" s="3"/>
      <c r="Q22" s="4"/>
      <c r="S22" s="3"/>
      <c r="T22" s="4"/>
    </row>
    <row r="23" spans="1:28">
      <c r="A23" s="37"/>
      <c r="B23" s="37"/>
      <c r="C23" s="3"/>
      <c r="D23" s="37"/>
      <c r="E23" s="4"/>
      <c r="G23" s="3" t="s">
        <v>10</v>
      </c>
      <c r="H23" s="7">
        <v>1</v>
      </c>
      <c r="J23" s="3" t="s">
        <v>29</v>
      </c>
      <c r="K23" s="4">
        <v>1</v>
      </c>
      <c r="L23" s="29"/>
      <c r="M23" s="3" t="s">
        <v>50</v>
      </c>
      <c r="N23" s="4">
        <v>1</v>
      </c>
      <c r="P23" s="3" t="s">
        <v>59</v>
      </c>
      <c r="Q23" s="7">
        <v>1</v>
      </c>
      <c r="S23" s="3" t="s">
        <v>59</v>
      </c>
      <c r="T23" s="4">
        <v>1001</v>
      </c>
      <c r="V23" s="3" t="s">
        <v>88</v>
      </c>
      <c r="W23" s="4" t="s">
        <v>83</v>
      </c>
      <c r="Y23" s="22"/>
    </row>
    <row r="24" spans="1:28">
      <c r="A24" s="37">
        <v>1</v>
      </c>
      <c r="B24" s="37">
        <v>1</v>
      </c>
      <c r="C24" s="3">
        <v>1</v>
      </c>
      <c r="D24" s="37">
        <v>1</v>
      </c>
      <c r="E24" s="4">
        <v>1</v>
      </c>
      <c r="G24" s="3" t="s">
        <v>11</v>
      </c>
      <c r="H24" s="7">
        <v>2</v>
      </c>
      <c r="J24" s="3" t="s">
        <v>30</v>
      </c>
      <c r="K24" s="4">
        <v>2</v>
      </c>
      <c r="L24" s="4"/>
      <c r="M24" s="3" t="s">
        <v>51</v>
      </c>
      <c r="N24" s="4">
        <v>2</v>
      </c>
      <c r="P24" s="3" t="s">
        <v>60</v>
      </c>
      <c r="Q24" s="7">
        <v>2</v>
      </c>
      <c r="S24" s="3" t="s">
        <v>60</v>
      </c>
      <c r="T24" s="4">
        <v>1002</v>
      </c>
      <c r="V24" s="3" t="s">
        <v>89</v>
      </c>
      <c r="W24" s="4" t="s">
        <v>84</v>
      </c>
    </row>
    <row r="25" spans="1:28">
      <c r="A25" s="37">
        <v>2</v>
      </c>
      <c r="B25" s="37">
        <v>2</v>
      </c>
      <c r="C25" s="3">
        <v>2</v>
      </c>
      <c r="D25" s="37">
        <v>2</v>
      </c>
      <c r="E25" s="4">
        <v>2</v>
      </c>
      <c r="G25" s="3" t="s">
        <v>12</v>
      </c>
      <c r="H25" s="7">
        <v>3</v>
      </c>
      <c r="J25" s="3" t="s">
        <v>31</v>
      </c>
      <c r="K25" s="4">
        <v>3</v>
      </c>
      <c r="M25" s="3" t="s">
        <v>52</v>
      </c>
      <c r="N25" s="4">
        <v>3</v>
      </c>
      <c r="P25" s="3" t="s">
        <v>61</v>
      </c>
      <c r="Q25" s="7">
        <v>3</v>
      </c>
      <c r="S25" s="3" t="s">
        <v>61</v>
      </c>
      <c r="T25" s="4">
        <v>1003</v>
      </c>
      <c r="V25" s="3" t="s">
        <v>105</v>
      </c>
      <c r="W25" s="4" t="s">
        <v>93</v>
      </c>
    </row>
    <row r="26" spans="1:28">
      <c r="A26" s="37">
        <v>3</v>
      </c>
      <c r="B26" s="37">
        <v>3</v>
      </c>
      <c r="C26" s="3">
        <v>3</v>
      </c>
      <c r="D26" s="37">
        <v>3</v>
      </c>
      <c r="E26" s="4">
        <v>3</v>
      </c>
      <c r="G26" s="3" t="s">
        <v>13</v>
      </c>
      <c r="H26" s="7">
        <v>4</v>
      </c>
      <c r="J26" s="3" t="s">
        <v>32</v>
      </c>
      <c r="K26" s="4">
        <v>4</v>
      </c>
      <c r="M26" s="3" t="s">
        <v>53</v>
      </c>
      <c r="N26" s="4">
        <v>4</v>
      </c>
      <c r="P26" s="3" t="s">
        <v>62</v>
      </c>
      <c r="Q26" s="7">
        <v>4</v>
      </c>
      <c r="S26" s="3" t="s">
        <v>62</v>
      </c>
      <c r="T26" s="4">
        <v>1004</v>
      </c>
      <c r="U26" s="22"/>
      <c r="V26" s="3" t="s">
        <v>106</v>
      </c>
      <c r="W26" s="4" t="s">
        <v>94</v>
      </c>
    </row>
    <row r="27" spans="1:28">
      <c r="A27" s="37">
        <v>4</v>
      </c>
      <c r="B27" s="37">
        <v>4</v>
      </c>
      <c r="C27" s="3">
        <v>4</v>
      </c>
      <c r="D27" s="37">
        <v>4</v>
      </c>
      <c r="E27" s="4">
        <v>4</v>
      </c>
      <c r="G27" s="3" t="s">
        <v>14</v>
      </c>
      <c r="H27" s="7">
        <v>5</v>
      </c>
      <c r="J27" s="3" t="s">
        <v>33</v>
      </c>
      <c r="K27" s="4">
        <v>5</v>
      </c>
      <c r="M27" s="3" t="s">
        <v>54</v>
      </c>
      <c r="N27" s="4">
        <v>5</v>
      </c>
      <c r="P27" s="24" t="s">
        <v>63</v>
      </c>
      <c r="Q27" s="25">
        <v>5</v>
      </c>
      <c r="S27" s="3" t="s">
        <v>63</v>
      </c>
      <c r="T27" s="4">
        <v>1005</v>
      </c>
      <c r="V27" s="3" t="s">
        <v>107</v>
      </c>
      <c r="W27" s="4" t="s">
        <v>95</v>
      </c>
    </row>
    <row r="28" spans="1:28">
      <c r="A28" s="37">
        <v>5</v>
      </c>
      <c r="B28" s="37">
        <v>5</v>
      </c>
      <c r="C28" s="3">
        <v>5</v>
      </c>
      <c r="D28" s="37">
        <v>5</v>
      </c>
      <c r="E28" s="4">
        <v>5</v>
      </c>
      <c r="G28" s="3" t="s">
        <v>15</v>
      </c>
      <c r="H28" s="7">
        <v>6</v>
      </c>
      <c r="J28" s="3" t="s">
        <v>34</v>
      </c>
      <c r="K28" s="4">
        <v>6</v>
      </c>
      <c r="M28" s="3" t="s">
        <v>55</v>
      </c>
      <c r="N28" s="4">
        <v>6</v>
      </c>
      <c r="P28" s="3" t="s">
        <v>64</v>
      </c>
      <c r="Q28" s="7">
        <v>6</v>
      </c>
      <c r="S28" s="3" t="s">
        <v>64</v>
      </c>
      <c r="T28" s="4">
        <v>1006</v>
      </c>
      <c r="V28" s="3" t="s">
        <v>86</v>
      </c>
      <c r="W28" s="4" t="s">
        <v>211</v>
      </c>
    </row>
    <row r="29" spans="1:28">
      <c r="A29" s="37">
        <v>6</v>
      </c>
      <c r="B29" s="37">
        <v>6</v>
      </c>
      <c r="C29" s="3">
        <v>6</v>
      </c>
      <c r="D29" s="37">
        <v>6</v>
      </c>
      <c r="E29" s="4">
        <v>6</v>
      </c>
      <c r="G29" s="3" t="s">
        <v>16</v>
      </c>
      <c r="H29" s="7">
        <v>7</v>
      </c>
      <c r="J29" s="3" t="s">
        <v>35</v>
      </c>
      <c r="K29" s="4">
        <v>7</v>
      </c>
      <c r="M29" s="3" t="s">
        <v>56</v>
      </c>
      <c r="N29" s="4">
        <v>7</v>
      </c>
      <c r="P29" s="3" t="s">
        <v>65</v>
      </c>
      <c r="Q29" s="7">
        <v>7</v>
      </c>
      <c r="S29" s="3" t="s">
        <v>65</v>
      </c>
      <c r="T29" s="4">
        <v>1007</v>
      </c>
      <c r="V29" s="3" t="s">
        <v>210</v>
      </c>
      <c r="W29" s="4" t="s">
        <v>81</v>
      </c>
    </row>
    <row r="30" spans="1:28">
      <c r="A30" s="37">
        <v>7</v>
      </c>
      <c r="B30" s="37">
        <v>7</v>
      </c>
      <c r="C30" s="3">
        <v>7</v>
      </c>
      <c r="D30" s="37">
        <v>7</v>
      </c>
      <c r="E30" s="4">
        <v>7</v>
      </c>
      <c r="G30" s="3" t="s">
        <v>17</v>
      </c>
      <c r="H30" s="7">
        <v>8</v>
      </c>
      <c r="J30" s="3" t="s">
        <v>36</v>
      </c>
      <c r="K30" s="4">
        <v>8</v>
      </c>
      <c r="L30" s="30"/>
      <c r="M30" s="3" t="s">
        <v>57</v>
      </c>
      <c r="N30" s="4">
        <v>8</v>
      </c>
      <c r="P30" s="3" t="s">
        <v>66</v>
      </c>
      <c r="Q30" s="7">
        <v>8</v>
      </c>
      <c r="S30" s="24" t="s">
        <v>66</v>
      </c>
      <c r="T30" s="4">
        <v>1008</v>
      </c>
      <c r="V30" s="3" t="s">
        <v>87</v>
      </c>
      <c r="W30" s="4" t="s">
        <v>82</v>
      </c>
    </row>
    <row r="31" spans="1:28">
      <c r="A31" s="37">
        <v>8</v>
      </c>
      <c r="B31" s="37">
        <v>8</v>
      </c>
      <c r="C31" s="3">
        <v>8</v>
      </c>
      <c r="D31" s="37">
        <v>8</v>
      </c>
      <c r="E31" s="4">
        <v>8</v>
      </c>
      <c r="G31" s="3" t="s">
        <v>18</v>
      </c>
      <c r="H31" s="7">
        <v>9</v>
      </c>
      <c r="J31" s="3" t="s">
        <v>37</v>
      </c>
      <c r="K31" s="4">
        <v>9</v>
      </c>
      <c r="L31" s="30"/>
      <c r="M31" s="5" t="s">
        <v>28</v>
      </c>
      <c r="N31" s="6">
        <v>9</v>
      </c>
      <c r="P31" s="3" t="s">
        <v>67</v>
      </c>
      <c r="Q31" s="7">
        <v>9</v>
      </c>
      <c r="S31" s="3" t="s">
        <v>67</v>
      </c>
      <c r="T31" s="4">
        <v>1009</v>
      </c>
      <c r="V31" s="3" t="s">
        <v>111</v>
      </c>
      <c r="W31" s="4" t="s">
        <v>109</v>
      </c>
      <c r="AB31" s="22"/>
    </row>
    <row r="32" spans="1:28" ht="16.5">
      <c r="A32" s="139">
        <v>9</v>
      </c>
      <c r="B32" s="139">
        <v>9</v>
      </c>
      <c r="C32" s="24"/>
      <c r="D32" s="139">
        <v>9</v>
      </c>
      <c r="E32" s="23">
        <v>9</v>
      </c>
      <c r="G32" s="3" t="s">
        <v>19</v>
      </c>
      <c r="H32" s="7">
        <v>10</v>
      </c>
      <c r="J32" s="3" t="s">
        <v>38</v>
      </c>
      <c r="K32" s="7">
        <v>10</v>
      </c>
      <c r="L32" s="31"/>
      <c r="P32" s="3" t="s">
        <v>68</v>
      </c>
      <c r="Q32" s="7">
        <v>10</v>
      </c>
      <c r="S32" s="3" t="s">
        <v>68</v>
      </c>
      <c r="T32" s="4">
        <v>1010</v>
      </c>
      <c r="V32" s="3" t="s">
        <v>112</v>
      </c>
      <c r="W32" s="4" t="s">
        <v>110</v>
      </c>
    </row>
    <row r="33" spans="1:34" ht="14">
      <c r="A33" s="37">
        <v>10</v>
      </c>
      <c r="B33" s="37">
        <v>10</v>
      </c>
      <c r="C33" s="3"/>
      <c r="D33" s="37">
        <v>10</v>
      </c>
      <c r="E33" s="4">
        <v>10</v>
      </c>
      <c r="G33" s="3" t="s">
        <v>20</v>
      </c>
      <c r="H33" s="7">
        <v>11</v>
      </c>
      <c r="I33" s="27"/>
      <c r="J33" s="3" t="s">
        <v>39</v>
      </c>
      <c r="K33" s="7">
        <v>11</v>
      </c>
      <c r="L33" s="32"/>
      <c r="P33" s="3" t="s">
        <v>69</v>
      </c>
      <c r="Q33" s="7">
        <v>11</v>
      </c>
      <c r="S33" s="3" t="s">
        <v>69</v>
      </c>
      <c r="T33" s="4">
        <v>1011</v>
      </c>
      <c r="V33" s="3" t="s">
        <v>108</v>
      </c>
      <c r="W33" s="4" t="s">
        <v>90</v>
      </c>
    </row>
    <row r="34" spans="1:34" ht="16.5">
      <c r="A34" s="37">
        <v>11</v>
      </c>
      <c r="B34" s="37">
        <v>11</v>
      </c>
      <c r="C34" s="3"/>
      <c r="D34" s="37">
        <v>11</v>
      </c>
      <c r="E34" s="4">
        <v>11</v>
      </c>
      <c r="G34" s="3" t="s">
        <v>21</v>
      </c>
      <c r="H34" s="7">
        <v>12</v>
      </c>
      <c r="I34" s="31"/>
      <c r="J34" s="3" t="s">
        <v>40</v>
      </c>
      <c r="K34" s="7">
        <v>12</v>
      </c>
      <c r="L34" s="27"/>
      <c r="P34" s="3" t="s">
        <v>70</v>
      </c>
      <c r="Q34" s="7">
        <v>12</v>
      </c>
      <c r="S34" s="3" t="s">
        <v>70</v>
      </c>
      <c r="T34" s="4">
        <v>1012</v>
      </c>
      <c r="V34" s="3" t="s">
        <v>113</v>
      </c>
      <c r="W34" s="4" t="s">
        <v>91</v>
      </c>
      <c r="AH34" s="22"/>
    </row>
    <row r="35" spans="1:34" ht="16.5">
      <c r="A35" s="37">
        <v>12</v>
      </c>
      <c r="B35" s="37">
        <v>12</v>
      </c>
      <c r="C35" s="3"/>
      <c r="D35" s="37">
        <v>12</v>
      </c>
      <c r="E35" s="4">
        <v>12</v>
      </c>
      <c r="G35" s="3" t="s">
        <v>22</v>
      </c>
      <c r="H35" s="7">
        <v>13</v>
      </c>
      <c r="I35" s="31"/>
      <c r="J35" s="3" t="s">
        <v>41</v>
      </c>
      <c r="K35" s="7">
        <v>13</v>
      </c>
      <c r="L35" s="31"/>
      <c r="P35" s="3" t="s">
        <v>71</v>
      </c>
      <c r="Q35" s="7">
        <v>13</v>
      </c>
      <c r="S35" s="3" t="s">
        <v>71</v>
      </c>
      <c r="T35" s="4">
        <v>1013</v>
      </c>
      <c r="V35" t="s">
        <v>213</v>
      </c>
      <c r="W35" t="s">
        <v>214</v>
      </c>
    </row>
    <row r="36" spans="1:34" ht="16.5">
      <c r="A36" s="37">
        <v>13</v>
      </c>
      <c r="B36" s="37">
        <v>13</v>
      </c>
      <c r="C36" s="3"/>
      <c r="D36" s="37"/>
      <c r="E36" s="4">
        <v>13</v>
      </c>
      <c r="G36" s="3" t="s">
        <v>23</v>
      </c>
      <c r="H36" s="7">
        <v>14</v>
      </c>
      <c r="J36" s="3" t="s">
        <v>42</v>
      </c>
      <c r="K36" s="7">
        <v>14</v>
      </c>
      <c r="L36" s="31"/>
      <c r="P36" s="3" t="s">
        <v>72</v>
      </c>
      <c r="Q36" s="7">
        <v>14</v>
      </c>
      <c r="S36" s="3" t="s">
        <v>72</v>
      </c>
      <c r="T36" s="4">
        <v>1014</v>
      </c>
      <c r="V36" s="3" t="s">
        <v>114</v>
      </c>
      <c r="W36" s="4" t="s">
        <v>92</v>
      </c>
    </row>
    <row r="37" spans="1:34">
      <c r="A37" s="37">
        <v>14</v>
      </c>
      <c r="B37" s="37">
        <v>14</v>
      </c>
      <c r="C37" s="3"/>
      <c r="D37" s="37"/>
      <c r="E37" s="4">
        <v>14</v>
      </c>
      <c r="G37" s="3" t="s">
        <v>24</v>
      </c>
      <c r="H37" s="7">
        <v>15</v>
      </c>
      <c r="J37" s="3" t="s">
        <v>43</v>
      </c>
      <c r="K37" s="7">
        <v>15</v>
      </c>
      <c r="P37" s="3" t="s">
        <v>73</v>
      </c>
      <c r="Q37" s="7">
        <v>15</v>
      </c>
      <c r="S37" s="3" t="s">
        <v>73</v>
      </c>
      <c r="T37" s="4">
        <v>1015</v>
      </c>
      <c r="V37" s="24" t="s">
        <v>115</v>
      </c>
      <c r="W37" s="23" t="s">
        <v>96</v>
      </c>
    </row>
    <row r="38" spans="1:34">
      <c r="A38" s="37">
        <v>15</v>
      </c>
      <c r="B38" s="37">
        <v>15</v>
      </c>
      <c r="C38" s="3"/>
      <c r="D38" s="37"/>
      <c r="E38" s="4">
        <v>15</v>
      </c>
      <c r="G38" s="24" t="s">
        <v>25</v>
      </c>
      <c r="H38" s="25">
        <v>16</v>
      </c>
      <c r="J38" s="3" t="s">
        <v>44</v>
      </c>
      <c r="K38" s="7">
        <v>16</v>
      </c>
      <c r="P38" s="3" t="s">
        <v>74</v>
      </c>
      <c r="Q38" s="7">
        <v>16</v>
      </c>
      <c r="S38" s="3" t="s">
        <v>74</v>
      </c>
      <c r="T38" s="4">
        <v>1016</v>
      </c>
      <c r="V38" s="3" t="s">
        <v>85</v>
      </c>
      <c r="W38" s="4" t="s">
        <v>80</v>
      </c>
    </row>
    <row r="39" spans="1:34">
      <c r="A39" s="37">
        <v>16</v>
      </c>
      <c r="B39" s="37">
        <v>16</v>
      </c>
      <c r="C39" s="3"/>
      <c r="D39" s="37"/>
      <c r="E39" s="4">
        <v>16</v>
      </c>
      <c r="G39" s="3" t="s">
        <v>26</v>
      </c>
      <c r="H39" s="7">
        <v>17</v>
      </c>
      <c r="J39" s="3" t="s">
        <v>45</v>
      </c>
      <c r="K39" s="7">
        <v>17</v>
      </c>
      <c r="P39" s="3" t="s">
        <v>75</v>
      </c>
      <c r="Q39" s="7">
        <v>17</v>
      </c>
      <c r="S39" s="3" t="s">
        <v>75</v>
      </c>
      <c r="T39" s="4">
        <v>1017</v>
      </c>
      <c r="V39" s="3" t="s">
        <v>116</v>
      </c>
      <c r="W39" s="4" t="s">
        <v>97</v>
      </c>
    </row>
    <row r="40" spans="1:34">
      <c r="A40" s="37">
        <v>17</v>
      </c>
      <c r="B40" s="37">
        <v>17</v>
      </c>
      <c r="C40" s="3"/>
      <c r="D40" s="37"/>
      <c r="E40" s="4">
        <v>17</v>
      </c>
      <c r="G40" s="5" t="s">
        <v>28</v>
      </c>
      <c r="H40" s="19">
        <v>18</v>
      </c>
      <c r="J40" s="3" t="s">
        <v>46</v>
      </c>
      <c r="K40" s="7">
        <v>18</v>
      </c>
      <c r="P40" s="3" t="s">
        <v>76</v>
      </c>
      <c r="Q40" s="7">
        <v>18</v>
      </c>
      <c r="S40" s="3" t="s">
        <v>76</v>
      </c>
      <c r="T40" s="4">
        <v>1018</v>
      </c>
      <c r="V40" s="3" t="s">
        <v>117</v>
      </c>
      <c r="W40" s="4" t="s">
        <v>98</v>
      </c>
    </row>
    <row r="41" spans="1:34">
      <c r="A41" s="37">
        <v>18</v>
      </c>
      <c r="B41" s="37">
        <v>18</v>
      </c>
      <c r="C41" s="3"/>
      <c r="D41" s="37"/>
      <c r="E41" s="4">
        <v>18</v>
      </c>
      <c r="G41" s="8"/>
      <c r="H41" s="8"/>
      <c r="I41" s="8"/>
      <c r="J41" s="3" t="s">
        <v>47</v>
      </c>
      <c r="K41" s="7">
        <v>19</v>
      </c>
      <c r="P41" s="3" t="s">
        <v>77</v>
      </c>
      <c r="Q41" s="7">
        <v>19</v>
      </c>
      <c r="S41" s="3" t="s">
        <v>77</v>
      </c>
      <c r="T41" s="4">
        <v>1019</v>
      </c>
      <c r="V41" s="3" t="s">
        <v>118</v>
      </c>
      <c r="W41" s="4" t="s">
        <v>99</v>
      </c>
    </row>
    <row r="42" spans="1:34">
      <c r="A42" s="37">
        <v>19</v>
      </c>
      <c r="B42" s="37">
        <v>19</v>
      </c>
      <c r="C42" s="3"/>
      <c r="D42" s="37"/>
      <c r="E42" s="4">
        <v>19</v>
      </c>
      <c r="G42" s="8"/>
      <c r="H42" s="8"/>
      <c r="I42" s="8"/>
      <c r="J42" s="5" t="s">
        <v>48</v>
      </c>
      <c r="K42" s="19">
        <v>20</v>
      </c>
      <c r="P42" s="3" t="s">
        <v>236</v>
      </c>
      <c r="Q42" s="7">
        <v>20</v>
      </c>
      <c r="S42" s="3" t="s">
        <v>236</v>
      </c>
      <c r="T42" s="4">
        <v>1020</v>
      </c>
      <c r="V42" s="3" t="s">
        <v>119</v>
      </c>
      <c r="W42" s="4" t="s">
        <v>100</v>
      </c>
    </row>
    <row r="43" spans="1:34">
      <c r="A43" s="37">
        <v>20</v>
      </c>
      <c r="B43" s="37">
        <v>20</v>
      </c>
      <c r="C43" s="3"/>
      <c r="D43" s="37"/>
      <c r="E43" s="4">
        <v>20</v>
      </c>
      <c r="L43" s="8"/>
      <c r="P43" s="3" t="s">
        <v>78</v>
      </c>
      <c r="Q43" s="7">
        <v>21</v>
      </c>
      <c r="S43" s="3" t="s">
        <v>78</v>
      </c>
      <c r="T43" s="4">
        <v>1021</v>
      </c>
      <c r="V43" s="3" t="s">
        <v>120</v>
      </c>
      <c r="W43" s="4" t="s">
        <v>101</v>
      </c>
    </row>
    <row r="44" spans="1:34">
      <c r="A44" s="37">
        <v>21</v>
      </c>
      <c r="B44" s="37">
        <v>21</v>
      </c>
      <c r="C44" s="3"/>
      <c r="D44" s="37"/>
      <c r="E44" s="4">
        <v>21</v>
      </c>
      <c r="G44" s="22"/>
      <c r="H44" s="22"/>
      <c r="I44" s="22"/>
      <c r="J44" s="22"/>
      <c r="K44" s="22"/>
      <c r="P44" s="5" t="s">
        <v>216</v>
      </c>
      <c r="Q44" s="19">
        <v>22</v>
      </c>
      <c r="S44" s="3" t="s">
        <v>157</v>
      </c>
      <c r="T44" s="4">
        <v>2001</v>
      </c>
      <c r="V44" s="3" t="s">
        <v>121</v>
      </c>
      <c r="W44" s="4" t="s">
        <v>215</v>
      </c>
    </row>
    <row r="45" spans="1:34">
      <c r="A45" s="37">
        <v>22</v>
      </c>
      <c r="B45" s="37">
        <v>22</v>
      </c>
      <c r="C45" s="3"/>
      <c r="D45" s="37"/>
      <c r="E45" s="4">
        <v>22</v>
      </c>
      <c r="L45" s="22"/>
      <c r="S45" s="3" t="s">
        <v>158</v>
      </c>
      <c r="T45" s="4">
        <v>2002</v>
      </c>
      <c r="V45" s="3" t="s">
        <v>122</v>
      </c>
      <c r="W45" s="4" t="s">
        <v>102</v>
      </c>
    </row>
    <row r="46" spans="1:34">
      <c r="A46" s="37">
        <v>23</v>
      </c>
      <c r="B46" s="37">
        <v>23</v>
      </c>
      <c r="C46" s="3"/>
      <c r="D46" s="37"/>
      <c r="E46" s="4">
        <v>23</v>
      </c>
      <c r="S46" s="3" t="s">
        <v>159</v>
      </c>
      <c r="T46" s="4">
        <v>2003</v>
      </c>
      <c r="V46" s="3" t="s">
        <v>123</v>
      </c>
      <c r="W46" s="4" t="s">
        <v>103</v>
      </c>
    </row>
    <row r="47" spans="1:34">
      <c r="A47" s="37">
        <v>24</v>
      </c>
      <c r="B47" s="37">
        <v>24</v>
      </c>
      <c r="C47" s="3"/>
      <c r="D47" s="37"/>
      <c r="E47" s="4">
        <v>24</v>
      </c>
      <c r="S47" s="3" t="s">
        <v>160</v>
      </c>
      <c r="T47" s="4">
        <v>2004</v>
      </c>
      <c r="V47" s="3" t="s">
        <v>124</v>
      </c>
      <c r="W47" s="4" t="s">
        <v>104</v>
      </c>
    </row>
    <row r="48" spans="1:34">
      <c r="A48" s="37">
        <v>25</v>
      </c>
      <c r="B48" s="37">
        <v>25</v>
      </c>
      <c r="C48" s="3"/>
      <c r="D48" s="37"/>
      <c r="E48" s="4">
        <v>25</v>
      </c>
      <c r="S48" s="3" t="s">
        <v>161</v>
      </c>
      <c r="T48" s="4">
        <v>2005</v>
      </c>
      <c r="V48" s="3" t="s">
        <v>125</v>
      </c>
      <c r="W48" s="4" t="s">
        <v>212</v>
      </c>
    </row>
    <row r="49" spans="1:24">
      <c r="A49" s="37">
        <v>26</v>
      </c>
      <c r="B49" s="37">
        <v>26</v>
      </c>
      <c r="C49" s="3"/>
      <c r="D49" s="37"/>
      <c r="E49" s="4">
        <v>26</v>
      </c>
      <c r="S49" s="3" t="s">
        <v>162</v>
      </c>
      <c r="T49" s="4">
        <v>2006</v>
      </c>
    </row>
    <row r="50" spans="1:24">
      <c r="A50" s="37">
        <v>27</v>
      </c>
      <c r="B50" s="37">
        <v>27</v>
      </c>
      <c r="C50" s="3"/>
      <c r="D50" s="37"/>
      <c r="E50" s="4">
        <v>27</v>
      </c>
      <c r="S50" s="3" t="s">
        <v>163</v>
      </c>
      <c r="T50" s="4">
        <v>2007</v>
      </c>
    </row>
    <row r="51" spans="1:24">
      <c r="A51" s="37">
        <v>28</v>
      </c>
      <c r="B51" s="37">
        <v>28</v>
      </c>
      <c r="C51" s="3"/>
      <c r="D51" s="37"/>
      <c r="E51" s="4">
        <v>28</v>
      </c>
      <c r="S51" s="3" t="s">
        <v>164</v>
      </c>
      <c r="T51" s="4">
        <v>2008</v>
      </c>
    </row>
    <row r="52" spans="1:24">
      <c r="A52" s="37">
        <v>29</v>
      </c>
      <c r="B52" s="37">
        <v>29</v>
      </c>
      <c r="C52" s="3"/>
      <c r="D52" s="37"/>
      <c r="E52" s="4">
        <v>29</v>
      </c>
      <c r="S52" s="5" t="s">
        <v>165</v>
      </c>
      <c r="T52" s="6">
        <v>2009</v>
      </c>
    </row>
    <row r="53" spans="1:24">
      <c r="A53" s="37">
        <v>30</v>
      </c>
      <c r="B53" s="37">
        <v>30</v>
      </c>
      <c r="C53" s="3"/>
      <c r="D53" s="37"/>
      <c r="E53" s="4">
        <v>30</v>
      </c>
      <c r="T53" s="1" t="s">
        <v>3</v>
      </c>
      <c r="U53" s="15" t="s">
        <v>6</v>
      </c>
      <c r="V53" s="2">
        <v>3</v>
      </c>
      <c r="W53" s="15" t="s">
        <v>9</v>
      </c>
      <c r="X53" s="2" t="s">
        <v>8</v>
      </c>
    </row>
    <row r="54" spans="1:24">
      <c r="A54" s="37">
        <v>31</v>
      </c>
      <c r="B54" s="37">
        <v>31</v>
      </c>
      <c r="C54" s="3"/>
      <c r="D54" s="37"/>
      <c r="E54" s="4">
        <v>31</v>
      </c>
      <c r="T54" s="5"/>
      <c r="U54" s="17" t="s">
        <v>128</v>
      </c>
      <c r="V54" s="6">
        <v>4</v>
      </c>
      <c r="W54">
        <v>1</v>
      </c>
      <c r="X54" s="4">
        <v>1</v>
      </c>
    </row>
    <row r="55" spans="1:24">
      <c r="A55" s="37">
        <v>32</v>
      </c>
      <c r="B55" s="37"/>
      <c r="C55" s="3"/>
      <c r="D55" s="37"/>
      <c r="E55" s="4"/>
      <c r="W55">
        <v>2</v>
      </c>
      <c r="X55" s="4">
        <v>2</v>
      </c>
    </row>
    <row r="56" spans="1:24">
      <c r="A56" s="37">
        <v>33</v>
      </c>
      <c r="B56" s="37"/>
      <c r="C56" s="3"/>
      <c r="D56" s="37"/>
      <c r="E56" s="4"/>
      <c r="T56" s="1" t="s">
        <v>7</v>
      </c>
      <c r="U56" s="15" t="s">
        <v>6</v>
      </c>
      <c r="V56" s="15" t="s">
        <v>128</v>
      </c>
      <c r="W56">
        <v>3</v>
      </c>
      <c r="X56" s="4">
        <v>3</v>
      </c>
    </row>
    <row r="57" spans="1:24">
      <c r="A57" s="37">
        <v>34</v>
      </c>
      <c r="B57" s="37"/>
      <c r="C57" s="3"/>
      <c r="D57" s="37"/>
      <c r="E57" s="4"/>
      <c r="T57" s="3"/>
      <c r="W57">
        <v>4</v>
      </c>
      <c r="X57" s="4">
        <v>4</v>
      </c>
    </row>
    <row r="58" spans="1:24">
      <c r="A58" s="37">
        <v>35</v>
      </c>
      <c r="B58" s="37"/>
      <c r="C58" s="3"/>
      <c r="D58" s="37"/>
      <c r="E58" s="4"/>
      <c r="T58" s="3"/>
      <c r="U58">
        <v>1</v>
      </c>
      <c r="V58">
        <v>1</v>
      </c>
      <c r="W58">
        <v>5</v>
      </c>
      <c r="X58" s="4">
        <v>5</v>
      </c>
    </row>
    <row r="59" spans="1:24">
      <c r="A59" s="37">
        <v>36</v>
      </c>
      <c r="B59" s="37"/>
      <c r="C59" s="3"/>
      <c r="D59" s="37"/>
      <c r="E59" s="4"/>
      <c r="T59" s="3"/>
      <c r="U59">
        <v>2</v>
      </c>
      <c r="V59">
        <v>2</v>
      </c>
      <c r="W59">
        <v>6</v>
      </c>
      <c r="X59" s="4">
        <v>6</v>
      </c>
    </row>
    <row r="60" spans="1:24">
      <c r="A60" s="37">
        <v>37</v>
      </c>
      <c r="B60" s="37"/>
      <c r="C60" s="3"/>
      <c r="D60" s="37"/>
      <c r="E60" s="4"/>
      <c r="T60" s="3"/>
      <c r="U60">
        <v>3</v>
      </c>
      <c r="V60">
        <v>3</v>
      </c>
      <c r="W60">
        <v>7</v>
      </c>
      <c r="X60" s="4">
        <v>7</v>
      </c>
    </row>
    <row r="61" spans="1:24">
      <c r="A61" s="37">
        <v>38</v>
      </c>
      <c r="B61" s="37"/>
      <c r="C61" s="3"/>
      <c r="D61" s="37"/>
      <c r="E61" s="4"/>
      <c r="T61" s="3"/>
      <c r="U61">
        <v>4</v>
      </c>
      <c r="V61">
        <v>4</v>
      </c>
      <c r="W61">
        <v>8</v>
      </c>
      <c r="X61" s="4">
        <v>8</v>
      </c>
    </row>
    <row r="62" spans="1:24" ht="14">
      <c r="A62" s="37">
        <v>39</v>
      </c>
      <c r="B62" s="37"/>
      <c r="C62" s="3"/>
      <c r="D62" s="37"/>
      <c r="E62" s="4"/>
      <c r="L62" s="21"/>
      <c r="T62" s="3"/>
      <c r="U62">
        <v>5</v>
      </c>
      <c r="V62">
        <v>5</v>
      </c>
      <c r="W62">
        <v>9</v>
      </c>
      <c r="X62" s="4">
        <v>9</v>
      </c>
    </row>
    <row r="63" spans="1:24" ht="16.5">
      <c r="A63" s="37">
        <v>40</v>
      </c>
      <c r="B63" s="37"/>
      <c r="C63" s="3"/>
      <c r="D63" s="37"/>
      <c r="E63" s="4"/>
      <c r="L63" s="33"/>
      <c r="T63" s="3"/>
      <c r="U63">
        <v>6</v>
      </c>
      <c r="V63">
        <v>6</v>
      </c>
      <c r="W63">
        <v>10</v>
      </c>
      <c r="X63" s="4">
        <v>10</v>
      </c>
    </row>
    <row r="64" spans="1:24" ht="16.5">
      <c r="A64" s="37">
        <v>41</v>
      </c>
      <c r="B64" s="37"/>
      <c r="C64" s="3"/>
      <c r="D64" s="37"/>
      <c r="E64" s="4"/>
      <c r="L64" s="33"/>
      <c r="T64" s="3"/>
      <c r="U64">
        <v>7</v>
      </c>
      <c r="W64">
        <v>11</v>
      </c>
      <c r="X64" s="4">
        <v>11</v>
      </c>
    </row>
    <row r="65" spans="1:24">
      <c r="A65" s="37">
        <v>42</v>
      </c>
      <c r="B65" s="37"/>
      <c r="C65" s="3"/>
      <c r="D65" s="37"/>
      <c r="E65" s="4"/>
      <c r="G65" s="8"/>
      <c r="H65" s="8"/>
      <c r="I65" s="8"/>
      <c r="J65" s="8"/>
      <c r="K65" s="8"/>
      <c r="T65" s="3"/>
      <c r="U65">
        <v>8</v>
      </c>
      <c r="W65">
        <v>12</v>
      </c>
      <c r="X65" s="4">
        <v>12</v>
      </c>
    </row>
    <row r="66" spans="1:24">
      <c r="A66" s="37">
        <v>43</v>
      </c>
      <c r="B66" s="37"/>
      <c r="C66" s="3"/>
      <c r="D66" s="37"/>
      <c r="E66" s="4"/>
      <c r="G66" s="8"/>
      <c r="H66" s="8"/>
      <c r="I66" s="8"/>
      <c r="J66" s="8"/>
      <c r="K66" s="8"/>
      <c r="T66" s="3"/>
      <c r="U66">
        <v>9</v>
      </c>
      <c r="X66" s="4">
        <v>13</v>
      </c>
    </row>
    <row r="67" spans="1:24">
      <c r="A67" s="37">
        <v>44</v>
      </c>
      <c r="B67" s="37"/>
      <c r="C67" s="3"/>
      <c r="D67" s="37"/>
      <c r="E67" s="4"/>
      <c r="G67" s="8"/>
      <c r="H67" s="8"/>
      <c r="I67" s="8"/>
      <c r="J67" s="8"/>
      <c r="K67" s="8"/>
      <c r="T67" s="3"/>
      <c r="U67">
        <v>10</v>
      </c>
      <c r="X67" s="4">
        <v>14</v>
      </c>
    </row>
    <row r="68" spans="1:24">
      <c r="A68" s="37">
        <v>45</v>
      </c>
      <c r="B68" s="37"/>
      <c r="C68" s="3"/>
      <c r="D68" s="37"/>
      <c r="E68" s="4"/>
      <c r="G68" s="8"/>
      <c r="H68" s="8"/>
      <c r="I68" s="8"/>
      <c r="J68" s="8"/>
      <c r="K68" s="8"/>
      <c r="T68" s="3"/>
      <c r="U68">
        <v>11</v>
      </c>
      <c r="X68" s="4">
        <v>15</v>
      </c>
    </row>
    <row r="69" spans="1:24">
      <c r="A69" s="37">
        <v>46</v>
      </c>
      <c r="B69" s="37"/>
      <c r="C69" s="3"/>
      <c r="D69" s="37"/>
      <c r="E69" s="4"/>
      <c r="G69" s="8"/>
      <c r="H69" s="8"/>
      <c r="I69" s="8"/>
      <c r="J69" s="8"/>
      <c r="K69" s="8"/>
      <c r="T69" s="3"/>
      <c r="U69">
        <v>12</v>
      </c>
      <c r="X69" s="4">
        <v>16</v>
      </c>
    </row>
    <row r="70" spans="1:24">
      <c r="A70" s="37">
        <v>47</v>
      </c>
      <c r="B70" s="37"/>
      <c r="C70" s="3"/>
      <c r="D70" s="37"/>
      <c r="E70" s="4"/>
      <c r="G70" s="8"/>
      <c r="H70" s="8"/>
      <c r="I70" s="8"/>
      <c r="J70" s="8"/>
      <c r="K70" s="8"/>
      <c r="T70" s="3"/>
      <c r="U70">
        <v>13</v>
      </c>
      <c r="X70" s="4">
        <v>17</v>
      </c>
    </row>
    <row r="71" spans="1:24">
      <c r="A71" s="37">
        <v>48</v>
      </c>
      <c r="B71" s="37"/>
      <c r="C71" s="3"/>
      <c r="D71" s="37"/>
      <c r="E71" s="4"/>
      <c r="G71" s="8"/>
      <c r="H71" s="8"/>
      <c r="I71" s="8"/>
      <c r="J71" s="8"/>
      <c r="K71" s="8"/>
      <c r="T71" s="3"/>
      <c r="U71">
        <v>14</v>
      </c>
      <c r="X71" s="4">
        <v>18</v>
      </c>
    </row>
    <row r="72" spans="1:24">
      <c r="A72" s="37">
        <v>49</v>
      </c>
      <c r="B72" s="37"/>
      <c r="C72" s="3"/>
      <c r="D72" s="37"/>
      <c r="E72" s="4"/>
      <c r="G72" s="8"/>
      <c r="H72" s="8"/>
      <c r="I72" s="8"/>
      <c r="J72" s="8"/>
      <c r="K72" s="8"/>
      <c r="T72" s="3"/>
      <c r="U72">
        <v>15</v>
      </c>
      <c r="X72" s="4">
        <v>19</v>
      </c>
    </row>
    <row r="73" spans="1:24">
      <c r="A73" s="37">
        <v>50</v>
      </c>
      <c r="B73" s="37"/>
      <c r="C73" s="3"/>
      <c r="D73" s="37"/>
      <c r="E73" s="4"/>
      <c r="G73" s="8"/>
      <c r="H73" s="8"/>
      <c r="I73" s="8"/>
      <c r="J73" s="8"/>
      <c r="K73" s="8"/>
      <c r="T73" s="3"/>
      <c r="U73">
        <v>16</v>
      </c>
      <c r="X73" s="4">
        <v>20</v>
      </c>
    </row>
    <row r="74" spans="1:24">
      <c r="A74" s="37">
        <v>51</v>
      </c>
      <c r="B74" s="37"/>
      <c r="C74" s="3"/>
      <c r="D74" s="37"/>
      <c r="E74" s="4"/>
      <c r="G74" s="8"/>
      <c r="H74" s="8"/>
      <c r="I74" s="8"/>
      <c r="J74" s="8"/>
      <c r="K74" s="8"/>
      <c r="T74" s="3"/>
      <c r="U74">
        <v>17</v>
      </c>
      <c r="X74" s="4">
        <v>21</v>
      </c>
    </row>
    <row r="75" spans="1:24">
      <c r="A75" s="37">
        <v>52</v>
      </c>
      <c r="B75" s="37"/>
      <c r="C75" s="3"/>
      <c r="D75" s="37"/>
      <c r="E75" s="4"/>
      <c r="G75" s="8"/>
      <c r="H75" s="8"/>
      <c r="I75" s="8"/>
      <c r="J75" s="8"/>
      <c r="K75" s="8"/>
      <c r="T75" s="3"/>
      <c r="U75">
        <v>18</v>
      </c>
      <c r="X75" s="4">
        <v>22</v>
      </c>
    </row>
    <row r="76" spans="1:24">
      <c r="A76" s="37">
        <v>53</v>
      </c>
      <c r="B76" s="37"/>
      <c r="C76" s="3"/>
      <c r="D76" s="37"/>
      <c r="E76" s="4"/>
      <c r="G76" s="8"/>
      <c r="H76" s="8"/>
      <c r="I76" s="8"/>
      <c r="J76" s="8"/>
      <c r="K76" s="8"/>
      <c r="T76" s="3"/>
      <c r="U76">
        <v>19</v>
      </c>
      <c r="X76" s="4">
        <v>23</v>
      </c>
    </row>
    <row r="77" spans="1:24">
      <c r="A77" s="37">
        <v>54</v>
      </c>
      <c r="B77" s="37"/>
      <c r="C77" s="3"/>
      <c r="D77" s="37"/>
      <c r="E77" s="4"/>
      <c r="G77" s="8"/>
      <c r="H77" s="8"/>
      <c r="I77" s="8"/>
      <c r="J77" s="8"/>
      <c r="K77" s="8"/>
      <c r="T77" s="3"/>
      <c r="U77">
        <v>20</v>
      </c>
      <c r="X77" s="4">
        <v>24</v>
      </c>
    </row>
    <row r="78" spans="1:24">
      <c r="A78" s="37">
        <v>55</v>
      </c>
      <c r="B78" s="37"/>
      <c r="C78" s="3"/>
      <c r="D78" s="37"/>
      <c r="E78" s="4"/>
      <c r="G78" s="8"/>
      <c r="H78" s="8"/>
      <c r="I78" s="8"/>
      <c r="J78" s="8"/>
      <c r="K78" s="8"/>
      <c r="T78" s="3"/>
      <c r="U78">
        <v>21</v>
      </c>
      <c r="X78" s="4">
        <v>25</v>
      </c>
    </row>
    <row r="79" spans="1:24">
      <c r="A79" s="37">
        <v>56</v>
      </c>
      <c r="B79" s="37"/>
      <c r="C79" s="3"/>
      <c r="D79" s="37"/>
      <c r="E79" s="4"/>
      <c r="G79" s="8"/>
      <c r="H79" s="8"/>
      <c r="I79" s="8"/>
      <c r="J79" s="8"/>
      <c r="K79" s="8"/>
      <c r="T79" s="3"/>
      <c r="U79">
        <v>22</v>
      </c>
      <c r="X79" s="4">
        <v>26</v>
      </c>
    </row>
    <row r="80" spans="1:24">
      <c r="A80" s="37">
        <v>57</v>
      </c>
      <c r="B80" s="37"/>
      <c r="C80" s="3"/>
      <c r="D80" s="37"/>
      <c r="E80" s="4"/>
      <c r="G80" s="8"/>
      <c r="H80" s="8"/>
      <c r="I80" s="8"/>
      <c r="J80" s="8"/>
      <c r="K80" s="8"/>
      <c r="T80" s="3"/>
      <c r="U80">
        <v>23</v>
      </c>
      <c r="X80" s="4">
        <v>27</v>
      </c>
    </row>
    <row r="81" spans="1:24">
      <c r="A81" s="37">
        <v>58</v>
      </c>
      <c r="B81" s="37"/>
      <c r="C81" s="3"/>
      <c r="D81" s="37"/>
      <c r="E81" s="4"/>
      <c r="G81" s="8"/>
      <c r="H81" s="8"/>
      <c r="I81" s="8"/>
      <c r="J81" s="8"/>
      <c r="K81" s="8"/>
      <c r="T81" s="3"/>
      <c r="U81">
        <v>24</v>
      </c>
      <c r="X81" s="4">
        <v>28</v>
      </c>
    </row>
    <row r="82" spans="1:24">
      <c r="A82" s="37">
        <v>59</v>
      </c>
      <c r="B82" s="37"/>
      <c r="C82" s="3"/>
      <c r="D82" s="37"/>
      <c r="E82" s="4"/>
      <c r="G82" s="8"/>
      <c r="H82" s="8"/>
      <c r="I82" s="8"/>
      <c r="J82" s="8"/>
      <c r="K82" s="8"/>
      <c r="L82" s="8"/>
      <c r="T82" s="3"/>
      <c r="U82">
        <v>25</v>
      </c>
      <c r="X82" s="4">
        <v>29</v>
      </c>
    </row>
    <row r="83" spans="1:24">
      <c r="A83" s="37">
        <v>60</v>
      </c>
      <c r="B83" s="37"/>
      <c r="C83" s="3"/>
      <c r="D83" s="37"/>
      <c r="E83" s="4"/>
      <c r="G83" s="8"/>
      <c r="H83" s="8"/>
      <c r="I83" s="8"/>
      <c r="J83" s="8"/>
      <c r="K83" s="8"/>
      <c r="L83" s="8"/>
      <c r="T83" s="3"/>
      <c r="U83">
        <v>26</v>
      </c>
      <c r="X83" s="4">
        <v>30</v>
      </c>
    </row>
    <row r="84" spans="1:24">
      <c r="A84" s="37">
        <v>61</v>
      </c>
      <c r="B84" s="37"/>
      <c r="C84" s="3"/>
      <c r="D84" s="37"/>
      <c r="E84" s="4"/>
      <c r="G84" s="8"/>
      <c r="H84" s="8"/>
      <c r="I84" s="8"/>
      <c r="J84" s="8"/>
      <c r="K84" s="8"/>
      <c r="L84" s="8"/>
      <c r="T84" s="3"/>
      <c r="U84">
        <v>27</v>
      </c>
      <c r="X84" s="4">
        <v>31</v>
      </c>
    </row>
    <row r="85" spans="1:24">
      <c r="A85" s="37">
        <v>62</v>
      </c>
      <c r="B85" s="37"/>
      <c r="C85" s="3"/>
      <c r="D85" s="37"/>
      <c r="E85" s="4"/>
      <c r="G85" s="8"/>
      <c r="H85" s="8"/>
      <c r="I85" s="8"/>
      <c r="J85" s="8"/>
      <c r="K85" s="8"/>
      <c r="L85" s="8"/>
      <c r="T85" s="3"/>
      <c r="U85">
        <v>28</v>
      </c>
    </row>
    <row r="86" spans="1:24">
      <c r="A86" s="37">
        <v>63</v>
      </c>
      <c r="B86" s="37"/>
      <c r="C86" s="3"/>
      <c r="D86" s="37"/>
      <c r="E86" s="4"/>
      <c r="G86" s="8"/>
      <c r="H86" s="8"/>
      <c r="I86" s="8"/>
      <c r="J86" s="8"/>
      <c r="K86" s="8"/>
      <c r="L86" s="8"/>
      <c r="T86" s="3"/>
      <c r="U86">
        <v>29</v>
      </c>
    </row>
    <row r="87" spans="1:24">
      <c r="A87" s="116">
        <v>64</v>
      </c>
      <c r="B87" s="116"/>
      <c r="C87" s="5"/>
      <c r="D87" s="116"/>
      <c r="E87" s="6"/>
      <c r="F87" s="8"/>
      <c r="G87" s="8"/>
      <c r="H87" s="8"/>
      <c r="I87" s="8"/>
      <c r="J87" s="8"/>
      <c r="K87" s="8"/>
      <c r="L87" s="8"/>
      <c r="T87" s="3"/>
      <c r="U87">
        <v>30</v>
      </c>
    </row>
    <row r="88" spans="1:24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U88">
        <v>31</v>
      </c>
    </row>
    <row r="89" spans="1:24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22</vt:i4>
      </vt:variant>
    </vt:vector>
  </HeadingPairs>
  <TitlesOfParts>
    <vt:vector size="24" baseType="lpstr">
      <vt:lpstr>様式 (入力用)</vt:lpstr>
      <vt:lpstr>Sheet1</vt:lpstr>
      <vt:lpstr>'様式 (入力用)'!Print_Area</vt:lpstr>
      <vt:lpstr>'様式 (入力用)'!運営主体コード</vt:lpstr>
      <vt:lpstr>'様式 (入力用)'!勤務先への連絡可否</vt:lpstr>
      <vt:lpstr>'様式 (入力用)'!勤務先市町名</vt:lpstr>
      <vt:lpstr>'様式 (入力用)'!月</vt:lpstr>
      <vt:lpstr>'様式 (入力用)'!市町コード</vt:lpstr>
      <vt:lpstr>'様式 (入力用)'!資格コード</vt:lpstr>
      <vt:lpstr>'様式 (入力用)'!資格区分</vt:lpstr>
      <vt:lpstr>'様式 (入力用)'!事業コード</vt:lpstr>
      <vt:lpstr>'様式 (入力用)'!受験年度</vt:lpstr>
      <vt:lpstr>'様式 (入力用)'!昭和</vt:lpstr>
      <vt:lpstr>'様式 (入力用)'!身障特例</vt:lpstr>
      <vt:lpstr>'様式 (入力用)'!性別</vt:lpstr>
      <vt:lpstr>'様式 (入力用)'!日</vt:lpstr>
      <vt:lpstr>'様式 (入力用)'!年号</vt:lpstr>
      <vt:lpstr>年号1</vt:lpstr>
      <vt:lpstr>年号2</vt:lpstr>
      <vt:lpstr>'様式 (入力用)'!平成</vt:lpstr>
      <vt:lpstr>'様式 (入力用)'!法人等略称</vt:lpstr>
      <vt:lpstr>'様式 (入力用)'!法人名等</vt:lpstr>
      <vt:lpstr>'様式 (入力用)'!法定資格名</vt:lpstr>
      <vt:lpstr>'様式 (入力用)'!令和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SG19200のC20-3687</dc:creator>
  <cp:lastModifiedBy>本田　悠季</cp:lastModifiedBy>
  <cp:lastPrinted>2026-05-14T08:04:39Z</cp:lastPrinted>
  <dcterms:created xsi:type="dcterms:W3CDTF">2020-08-25T00:52:28Z</dcterms:created>
  <dcterms:modified xsi:type="dcterms:W3CDTF">2026-05-14T08:04:44Z</dcterms:modified>
</cp:coreProperties>
</file>