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6" sheetId="1" r:id="rId1"/>
  </sheets>
  <definedNames>
    <definedName name="_xlnm.Print_Area" localSheetId="0">'6'!$A$1:$Q$29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P28" i="1"/>
  <c r="P27" i="1"/>
  <c r="P26" i="1"/>
  <c r="P25" i="1"/>
  <c r="N24" i="1"/>
  <c r="L24" i="1"/>
  <c r="J24" i="1"/>
  <c r="H24" i="1"/>
  <c r="F24" i="1"/>
  <c r="P23" i="1"/>
  <c r="P22" i="1"/>
  <c r="P21" i="1"/>
  <c r="N20" i="1"/>
  <c r="L20" i="1"/>
  <c r="J20" i="1"/>
  <c r="H20" i="1"/>
  <c r="F20" i="1"/>
  <c r="P19" i="1"/>
  <c r="P18" i="1"/>
  <c r="N17" i="1"/>
  <c r="L17" i="1"/>
  <c r="J17" i="1"/>
  <c r="H17" i="1"/>
  <c r="H7" i="1" s="1"/>
  <c r="H6" i="1" s="1"/>
  <c r="F17" i="1"/>
  <c r="P16" i="1"/>
  <c r="P15" i="1"/>
  <c r="P14" i="1"/>
  <c r="P13" i="1"/>
  <c r="P12" i="1"/>
  <c r="P11" i="1"/>
  <c r="P10" i="1"/>
  <c r="P9" i="1"/>
  <c r="N8" i="1"/>
  <c r="L8" i="1"/>
  <c r="J8" i="1"/>
  <c r="J7" i="1" s="1"/>
  <c r="J6" i="1" s="1"/>
  <c r="H8" i="1"/>
  <c r="F8" i="1"/>
  <c r="N7" i="1"/>
  <c r="N6" i="1" s="1"/>
  <c r="L7" i="1"/>
  <c r="F7" i="1"/>
  <c r="F6" i="1" s="1"/>
  <c r="L6" i="1" l="1"/>
  <c r="P8" i="1"/>
  <c r="P20" i="1"/>
  <c r="P24" i="1"/>
  <c r="P17" i="1"/>
  <c r="P6" i="1"/>
  <c r="P7" i="1"/>
</calcChain>
</file>

<file path=xl/sharedStrings.xml><?xml version="1.0" encoding="utf-8"?>
<sst xmlns="http://schemas.openxmlformats.org/spreadsheetml/2006/main" count="98" uniqueCount="38">
  <si>
    <t>幼保連携型認定こども園教育費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キョウイク</t>
    </rPh>
    <rPh sb="13" eb="14">
      <t>ヒ</t>
    </rPh>
    <phoneticPr fontId="4"/>
  </si>
  <si>
    <t>（単位　千円）</t>
    <rPh sb="1" eb="3">
      <t>タンイ</t>
    </rPh>
    <rPh sb="4" eb="6">
      <t>センエン</t>
    </rPh>
    <phoneticPr fontId="4"/>
  </si>
  <si>
    <t>区　　　　分</t>
    <rPh sb="0" eb="6">
      <t>クブン</t>
    </rPh>
    <phoneticPr fontId="4"/>
  </si>
  <si>
    <t>財源内訳</t>
    <rPh sb="0" eb="2">
      <t>ザイゲン</t>
    </rPh>
    <rPh sb="2" eb="4">
      <t>ウチワケ</t>
    </rPh>
    <phoneticPr fontId="4"/>
  </si>
  <si>
    <t>合計</t>
    <rPh sb="0" eb="1">
      <t>ゴウ</t>
    </rPh>
    <rPh sb="1" eb="2">
      <t>ケイ</t>
    </rPh>
    <phoneticPr fontId="4"/>
  </si>
  <si>
    <t>支出項目</t>
    <rPh sb="0" eb="2">
      <t>シシュツ</t>
    </rPh>
    <rPh sb="2" eb="4">
      <t>コウモク</t>
    </rPh>
    <phoneticPr fontId="4"/>
  </si>
  <si>
    <t>国庫補助金</t>
    <rPh sb="0" eb="5">
      <t>コッコホジョキン</t>
    </rPh>
    <phoneticPr fontId="4"/>
  </si>
  <si>
    <t>都道府県
支出金</t>
    <rPh sb="0" eb="4">
      <t>トドウフケン</t>
    </rPh>
    <rPh sb="5" eb="8">
      <t>シシュツキン</t>
    </rPh>
    <phoneticPr fontId="4"/>
  </si>
  <si>
    <t>市町村
支出金</t>
    <rPh sb="0" eb="3">
      <t>シチョウソン</t>
    </rPh>
    <rPh sb="4" eb="7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</si>
  <si>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</si>
  <si>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4"/>
  </si>
  <si>
    <t>学校教育費総額</t>
    <rPh sb="0" eb="5">
      <t>ガッコウキョウイクヒ</t>
    </rPh>
    <rPh sb="5" eb="7">
      <t>ソウガク</t>
    </rPh>
    <phoneticPr fontId="4"/>
  </si>
  <si>
    <t>Ａ</t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</si>
  <si>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</si>
  <si>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</si>
  <si>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</si>
  <si>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-</t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</si>
  <si>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</si>
  <si>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</si>
  <si>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</si>
  <si>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</si>
  <si>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</si>
  <si>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</si>
  <si>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</si>
  <si>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</si>
  <si>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</si>
  <si>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</si>
  <si>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</si>
  <si>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その他の補助活動費</t>
    <rPh sb="0" eb="3">
      <t>ソノタ</t>
    </rPh>
    <rPh sb="4" eb="9">
      <t>ホジョカツドウヒ</t>
    </rPh>
    <phoneticPr fontId="4"/>
  </si>
  <si>
    <t>所定支払金</t>
    <rPh sb="0" eb="2">
      <t>ショテイ</t>
    </rPh>
    <rPh sb="2" eb="4">
      <t>シハライ</t>
    </rPh>
    <rPh sb="4" eb="5">
      <t>キン</t>
    </rPh>
    <phoneticPr fontId="4"/>
  </si>
  <si>
    <t>Ｂ</t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</si>
  <si>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</si>
  <si>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</si>
  <si>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</si>
  <si>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</si>
  <si>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</si>
  <si>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Ｃ</t>
    <phoneticPr fontId="4"/>
  </si>
  <si>
    <t>債務償還費</t>
    <rPh sb="0" eb="2">
      <t>サイム</t>
    </rPh>
    <rPh sb="2" eb="5">
      <t>ショウカンヒ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</si>
</sst>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2" fillId="0" borderId="0" xfId="1" applyFont="1" applyFill="1"/>
    <xf numFmtId="38" fontId="5" fillId="0" borderId="0" xfId="1" applyFont="1" applyFill="1"/>
    <xf numFmtId="38" fontId="2" fillId="0" borderId="0" xfId="1" applyFont="1" applyFill="1" applyAlignment="1">
      <alignment horizontal="right"/>
    </xf>
    <xf numFmtId="38" fontId="2" fillId="0" borderId="9" xfId="1" applyFont="1" applyFill="1" applyBorder="1"/>
    <xf numFmtId="38" fontId="2" fillId="0" borderId="5" xfId="1" applyFont="1" applyFill="1" applyBorder="1"/>
    <xf numFmtId="38" fontId="9" fillId="0" borderId="9" xfId="1" applyFont="1" applyFill="1" applyBorder="1" applyAlignment="1">
      <alignment horizontal="right"/>
    </xf>
    <xf numFmtId="0" fontId="5" fillId="0" borderId="0" xfId="1" applyNumberFormat="1" applyFont="1" applyFill="1"/>
    <xf numFmtId="38" fontId="2" fillId="0" borderId="10" xfId="1" applyFont="1" applyFill="1" applyBorder="1"/>
    <xf numFmtId="38" fontId="9" fillId="0" borderId="0" xfId="1" applyFont="1" applyFill="1" applyAlignment="1">
      <alignment horizontal="right"/>
    </xf>
    <xf numFmtId="38" fontId="2" fillId="0" borderId="0" xfId="1" applyFont="1" applyFill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38" fontId="9" fillId="0" borderId="0" xfId="1" applyFont="1" applyFill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2" xfId="1" applyFont="1" applyFill="1" applyBorder="1"/>
    <xf numFmtId="38" fontId="9" fillId="0" borderId="11" xfId="1" applyFont="1" applyFill="1" applyBorder="1" applyAlignment="1" applyProtection="1">
      <alignment horizontal="right"/>
      <protection locked="0"/>
    </xf>
    <xf numFmtId="38" fontId="9" fillId="0" borderId="11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13" xfId="1" applyFont="1" applyFill="1" applyBorder="1"/>
    <xf numFmtId="38" fontId="2" fillId="0" borderId="14" xfId="1" applyFont="1" applyFill="1" applyBorder="1"/>
    <xf numFmtId="38" fontId="9" fillId="0" borderId="13" xfId="1" applyFont="1" applyFill="1" applyBorder="1" applyAlignment="1" applyProtection="1">
      <alignment horizontal="right"/>
      <protection locked="0"/>
    </xf>
    <xf numFmtId="38" fontId="9" fillId="0" borderId="13" xfId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Border="1"/>
    <xf numFmtId="0" fontId="5" fillId="0" borderId="0" xfId="0" applyFont="1" applyFill="1" applyBorder="1" applyAlignment="1">
      <alignment vertical="center"/>
    </xf>
    <xf numFmtId="38" fontId="6" fillId="0" borderId="0" xfId="1" applyFont="1" applyFill="1" applyAlignment="1">
      <alignment horizontal="center"/>
    </xf>
    <xf numFmtId="38" fontId="2" fillId="0" borderId="1" xfId="1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distributed" justifyLastLine="1"/>
    </xf>
    <xf numFmtId="0" fontId="2" fillId="0" borderId="2" xfId="0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2" fillId="0" borderId="9" xfId="1" applyFont="1" applyFill="1" applyBorder="1" applyAlignment="1">
      <alignment horizontal="distributed"/>
    </xf>
    <xf numFmtId="38" fontId="2" fillId="0" borderId="0" xfId="1" applyFont="1" applyFill="1" applyAlignment="1">
      <alignment horizontal="distributed"/>
    </xf>
    <xf numFmtId="38" fontId="2" fillId="0" borderId="13" xfId="1" applyFont="1" applyFill="1" applyBorder="1" applyAlignment="1">
      <alignment horizontal="distributed"/>
    </xf>
    <xf numFmtId="38" fontId="2" fillId="0" borderId="11" xfId="1" applyFont="1" applyFill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view="pageBreakPreview" zoomScale="115" zoomScaleNormal="100" zoomScaleSheetLayoutView="115" workbookViewId="0"/>
  </sheetViews>
  <sheetFormatPr defaultColWidth="9" defaultRowHeight="12.5" x14ac:dyDescent="0.2"/>
  <cols>
    <col min="1" max="3" width="2.08984375" style="2" customWidth="1"/>
    <col min="4" max="4" width="18.26953125" style="2" customWidth="1"/>
    <col min="5" max="5" width="1.6328125" style="2" customWidth="1"/>
    <col min="6" max="6" width="8.6328125" style="2" customWidth="1"/>
    <col min="7" max="7" width="1.6328125" style="2" customWidth="1"/>
    <col min="8" max="8" width="8.6328125" style="2" customWidth="1"/>
    <col min="9" max="9" width="1.6328125" style="2" customWidth="1"/>
    <col min="10" max="10" width="8.6328125" style="2" customWidth="1"/>
    <col min="11" max="11" width="1.6328125" style="2" customWidth="1"/>
    <col min="12" max="12" width="8.6328125" style="2" customWidth="1"/>
    <col min="13" max="13" width="1.6328125" style="2" customWidth="1"/>
    <col min="14" max="14" width="8.6328125" style="2" customWidth="1"/>
    <col min="15" max="15" width="1.6328125" style="2" customWidth="1"/>
    <col min="16" max="16" width="8.6328125" style="2" customWidth="1"/>
    <col min="17" max="17" width="1.6328125" style="2" customWidth="1"/>
    <col min="18" max="16384" width="9" style="2"/>
  </cols>
  <sheetData>
    <row r="1" spans="1:23" ht="18" customHeight="1" x14ac:dyDescent="0.2"/>
    <row r="2" spans="1:23" ht="1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3" ht="13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3" t="s">
        <v>1</v>
      </c>
    </row>
    <row r="4" spans="1:23" ht="16.5" customHeight="1" x14ac:dyDescent="0.2">
      <c r="A4" s="27" t="s">
        <v>2</v>
      </c>
      <c r="B4" s="28"/>
      <c r="C4" s="28"/>
      <c r="D4" s="28"/>
      <c r="E4" s="29"/>
      <c r="F4" s="30" t="s">
        <v>3</v>
      </c>
      <c r="G4" s="30"/>
      <c r="H4" s="30"/>
      <c r="I4" s="30"/>
      <c r="J4" s="30"/>
      <c r="K4" s="30"/>
      <c r="L4" s="30"/>
      <c r="M4" s="30"/>
      <c r="N4" s="30"/>
      <c r="O4" s="30"/>
      <c r="P4" s="31" t="s">
        <v>4</v>
      </c>
      <c r="Q4" s="32"/>
    </row>
    <row r="5" spans="1:23" ht="24" customHeight="1" x14ac:dyDescent="0.2">
      <c r="A5" s="35" t="s">
        <v>5</v>
      </c>
      <c r="B5" s="36"/>
      <c r="C5" s="36"/>
      <c r="D5" s="36"/>
      <c r="E5" s="36"/>
      <c r="F5" s="36" t="s">
        <v>6</v>
      </c>
      <c r="G5" s="36"/>
      <c r="H5" s="37" t="s">
        <v>7</v>
      </c>
      <c r="I5" s="36"/>
      <c r="J5" s="37" t="s">
        <v>8</v>
      </c>
      <c r="K5" s="36"/>
      <c r="L5" s="36" t="s">
        <v>9</v>
      </c>
      <c r="M5" s="36"/>
      <c r="N5" s="38" t="s">
        <v>10</v>
      </c>
      <c r="O5" s="39"/>
      <c r="P5" s="33"/>
      <c r="Q5" s="34"/>
    </row>
    <row r="6" spans="1:23" ht="13.5" customHeight="1" x14ac:dyDescent="0.2">
      <c r="A6" s="4"/>
      <c r="B6" s="40" t="s">
        <v>11</v>
      </c>
      <c r="C6" s="40"/>
      <c r="D6" s="40"/>
      <c r="E6" s="5"/>
      <c r="F6" s="6">
        <f>IF(SUM(F7,F24,F29)=0,"-",SUM(F7,F24,F29))</f>
        <v>100091</v>
      </c>
      <c r="G6" s="6"/>
      <c r="H6" s="6">
        <f>IF(SUM(H7,H24,H29)=0,"-",SUM(H7,H24,H29))</f>
        <v>8012</v>
      </c>
      <c r="I6" s="6"/>
      <c r="J6" s="6">
        <f>IF(SUM(J7,J24,J29)=0,"-",SUM(J7,J24,J29))</f>
        <v>3012004</v>
      </c>
      <c r="K6" s="6"/>
      <c r="L6" s="6">
        <f>IF(SUM(L7,L24,L29)=0,"-",SUM(L7,L24,L29))</f>
        <v>222977</v>
      </c>
      <c r="M6" s="6"/>
      <c r="N6" s="6">
        <f>IF(SUM(N7,N24,N29)=0,"-",SUM(N7,N24,N29))</f>
        <v>193</v>
      </c>
      <c r="O6" s="6"/>
      <c r="P6" s="6">
        <f t="shared" ref="P6:P29" si="0">IF(SUM(F6:O6)=0,"-",SUM(F6:O6))</f>
        <v>3343277</v>
      </c>
      <c r="Q6" s="6"/>
      <c r="S6" s="7"/>
      <c r="T6" s="7"/>
      <c r="U6" s="7"/>
      <c r="V6" s="7"/>
      <c r="W6" s="7"/>
    </row>
    <row r="7" spans="1:23" ht="13.5" customHeight="1" x14ac:dyDescent="0.2">
      <c r="A7" s="4" t="s">
        <v>12</v>
      </c>
      <c r="B7" s="40" t="s">
        <v>13</v>
      </c>
      <c r="C7" s="40"/>
      <c r="D7" s="40"/>
      <c r="E7" s="5"/>
      <c r="F7" s="6">
        <f>IF(SUM(F8,F16,F17,F20,F23,)=0,"-",SUM(F8,F16,F17,F20,F23))</f>
        <v>3981</v>
      </c>
      <c r="G7" s="6"/>
      <c r="H7" s="6">
        <f>IF(SUM(H8,H16,H17,H20,H23,)=0,"-",SUM(H8,H16,H17,H20,H23))</f>
        <v>8012</v>
      </c>
      <c r="I7" s="6"/>
      <c r="J7" s="6">
        <f>IF(SUM(J8,J16,J17,J20,J23,)=0,"-",SUM(J8,J16,J17,J20,J23))</f>
        <v>2876791</v>
      </c>
      <c r="K7" s="6"/>
      <c r="L7" s="6">
        <f>IF(SUM(L8,L16,L17,L20,L23,)=0,"-",SUM(L8,L16,L17,L20,L23))</f>
        <v>4300</v>
      </c>
      <c r="M7" s="6"/>
      <c r="N7" s="6">
        <f>IF(SUM(N8,N16,N17,N20,N23,)=0,"-",SUM(N8,N16,N17,N20,N23))</f>
        <v>193</v>
      </c>
      <c r="O7" s="6"/>
      <c r="P7" s="6">
        <f t="shared" si="0"/>
        <v>2893277</v>
      </c>
      <c r="Q7" s="6"/>
      <c r="S7" s="7"/>
      <c r="T7" s="7"/>
      <c r="U7" s="7"/>
      <c r="V7" s="7"/>
      <c r="W7" s="7"/>
    </row>
    <row r="8" spans="1:23" ht="13.5" customHeight="1" x14ac:dyDescent="0.2">
      <c r="A8" s="1"/>
      <c r="B8" s="1"/>
      <c r="C8" s="41" t="s">
        <v>14</v>
      </c>
      <c r="D8" s="41"/>
      <c r="E8" s="8"/>
      <c r="F8" s="9">
        <f>IF(SUM(F9:F15)=0,"-",SUM(F9:F15))</f>
        <v>3981</v>
      </c>
      <c r="G8" s="9"/>
      <c r="H8" s="9">
        <f>IF(SUM(H9:H15)=0,"-",SUM(H9:H15))</f>
        <v>7268</v>
      </c>
      <c r="I8" s="9"/>
      <c r="J8" s="9">
        <f>IF(SUM(J9:J15)=0,"-",SUM(J9:J15))</f>
        <v>2519713</v>
      </c>
      <c r="K8" s="9"/>
      <c r="L8" s="9" t="str">
        <f>IF(SUM(L9:L15)=0,"-",SUM(L9:L15))</f>
        <v>-</v>
      </c>
      <c r="M8" s="9"/>
      <c r="N8" s="9" t="str">
        <f>IF(SUM(N9:N15)=0,"-",SUM(N9:N15))</f>
        <v>-</v>
      </c>
      <c r="O8" s="9"/>
      <c r="P8" s="9">
        <f t="shared" si="0"/>
        <v>2530962</v>
      </c>
      <c r="Q8" s="9"/>
      <c r="S8" s="7"/>
      <c r="T8" s="7"/>
      <c r="U8" s="7"/>
      <c r="V8" s="7"/>
      <c r="W8" s="7"/>
    </row>
    <row r="9" spans="1:23" ht="13.5" customHeight="1" x14ac:dyDescent="0.2">
      <c r="A9" s="1"/>
      <c r="B9" s="1"/>
      <c r="C9" s="1"/>
      <c r="D9" s="10" t="s">
        <v>15</v>
      </c>
      <c r="E9" s="8"/>
      <c r="F9" s="11">
        <v>3100</v>
      </c>
      <c r="G9" s="9"/>
      <c r="H9" s="11">
        <v>6870</v>
      </c>
      <c r="I9" s="9"/>
      <c r="J9" s="11">
        <v>1733658</v>
      </c>
      <c r="K9" s="9"/>
      <c r="L9" s="11" t="s">
        <v>16</v>
      </c>
      <c r="M9" s="9"/>
      <c r="N9" s="11" t="s">
        <v>16</v>
      </c>
      <c r="O9" s="9"/>
      <c r="P9" s="9">
        <f t="shared" si="0"/>
        <v>1743628</v>
      </c>
      <c r="Q9" s="9"/>
      <c r="S9" s="7"/>
      <c r="T9" s="7"/>
      <c r="U9" s="7"/>
      <c r="V9" s="7"/>
      <c r="W9" s="7"/>
    </row>
    <row r="10" spans="1:23" ht="13.5" customHeight="1" x14ac:dyDescent="0.2">
      <c r="A10" s="1"/>
      <c r="B10" s="1"/>
      <c r="C10" s="1"/>
      <c r="D10" s="10" t="s">
        <v>17</v>
      </c>
      <c r="E10" s="8"/>
      <c r="F10" s="11" t="s">
        <v>16</v>
      </c>
      <c r="G10" s="9"/>
      <c r="H10" s="11" t="s">
        <v>16</v>
      </c>
      <c r="I10" s="9"/>
      <c r="J10" s="11">
        <v>954</v>
      </c>
      <c r="K10" s="9"/>
      <c r="L10" s="11" t="s">
        <v>16</v>
      </c>
      <c r="M10" s="9"/>
      <c r="N10" s="11" t="s">
        <v>16</v>
      </c>
      <c r="O10" s="9"/>
      <c r="P10" s="9">
        <f t="shared" si="0"/>
        <v>954</v>
      </c>
      <c r="Q10" s="9"/>
      <c r="S10" s="7"/>
      <c r="T10" s="7"/>
      <c r="U10" s="7"/>
      <c r="V10" s="7"/>
      <c r="W10" s="7"/>
    </row>
    <row r="11" spans="1:23" ht="13.5" customHeight="1" x14ac:dyDescent="0.2">
      <c r="A11" s="1"/>
      <c r="B11" s="1"/>
      <c r="C11" s="1"/>
      <c r="D11" s="10" t="s">
        <v>18</v>
      </c>
      <c r="E11" s="8"/>
      <c r="F11" s="11" t="s">
        <v>16</v>
      </c>
      <c r="G11" s="9"/>
      <c r="H11" s="11" t="s">
        <v>16</v>
      </c>
      <c r="I11" s="9"/>
      <c r="J11" s="11">
        <v>3516</v>
      </c>
      <c r="K11" s="9"/>
      <c r="L11" s="11" t="s">
        <v>16</v>
      </c>
      <c r="M11" s="9"/>
      <c r="N11" s="11" t="s">
        <v>16</v>
      </c>
      <c r="O11" s="9"/>
      <c r="P11" s="9">
        <f t="shared" si="0"/>
        <v>3516</v>
      </c>
      <c r="Q11" s="9"/>
      <c r="S11" s="7"/>
      <c r="T11" s="7"/>
      <c r="U11" s="7"/>
      <c r="V11" s="7"/>
      <c r="W11" s="7"/>
    </row>
    <row r="12" spans="1:23" ht="13.5" customHeight="1" x14ac:dyDescent="0.2">
      <c r="A12" s="1"/>
      <c r="B12" s="1"/>
      <c r="C12" s="1"/>
      <c r="D12" s="10" t="s">
        <v>19</v>
      </c>
      <c r="E12" s="8"/>
      <c r="F12" s="11">
        <v>881</v>
      </c>
      <c r="G12" s="9"/>
      <c r="H12" s="11">
        <v>398</v>
      </c>
      <c r="I12" s="9"/>
      <c r="J12" s="11">
        <v>417835</v>
      </c>
      <c r="K12" s="9"/>
      <c r="L12" s="11" t="s">
        <v>16</v>
      </c>
      <c r="M12" s="9"/>
      <c r="N12" s="11" t="s">
        <v>16</v>
      </c>
      <c r="O12" s="9"/>
      <c r="P12" s="9">
        <f t="shared" si="0"/>
        <v>419114</v>
      </c>
      <c r="Q12" s="9"/>
      <c r="S12" s="7"/>
      <c r="T12" s="7"/>
      <c r="U12" s="7"/>
      <c r="V12" s="7"/>
      <c r="W12" s="7"/>
    </row>
    <row r="13" spans="1:23" ht="13.5" customHeight="1" x14ac:dyDescent="0.2">
      <c r="A13" s="1"/>
      <c r="B13" s="1"/>
      <c r="C13" s="1"/>
      <c r="D13" s="10" t="s">
        <v>20</v>
      </c>
      <c r="E13" s="8"/>
      <c r="F13" s="11" t="s">
        <v>16</v>
      </c>
      <c r="G13" s="9"/>
      <c r="H13" s="11" t="s">
        <v>16</v>
      </c>
      <c r="I13" s="9"/>
      <c r="J13" s="11">
        <v>289500</v>
      </c>
      <c r="K13" s="9"/>
      <c r="L13" s="11" t="s">
        <v>16</v>
      </c>
      <c r="M13" s="9"/>
      <c r="N13" s="11" t="s">
        <v>16</v>
      </c>
      <c r="O13" s="9"/>
      <c r="P13" s="9">
        <f t="shared" si="0"/>
        <v>289500</v>
      </c>
      <c r="Q13" s="9"/>
      <c r="S13" s="7"/>
      <c r="T13" s="7"/>
      <c r="U13" s="7"/>
      <c r="V13" s="7"/>
      <c r="W13" s="7"/>
    </row>
    <row r="14" spans="1:23" ht="13.5" customHeight="1" x14ac:dyDescent="0.2">
      <c r="A14" s="1"/>
      <c r="B14" s="1"/>
      <c r="C14" s="1"/>
      <c r="D14" s="10" t="s">
        <v>21</v>
      </c>
      <c r="E14" s="8"/>
      <c r="F14" s="11" t="s">
        <v>16</v>
      </c>
      <c r="G14" s="9"/>
      <c r="H14" s="11" t="s">
        <v>16</v>
      </c>
      <c r="I14" s="9"/>
      <c r="J14" s="11" t="s">
        <v>16</v>
      </c>
      <c r="K14" s="9"/>
      <c r="L14" s="11" t="s">
        <v>16</v>
      </c>
      <c r="M14" s="9"/>
      <c r="N14" s="11" t="s">
        <v>16</v>
      </c>
      <c r="O14" s="9"/>
      <c r="P14" s="12" t="str">
        <f t="shared" si="0"/>
        <v>-</v>
      </c>
      <c r="Q14" s="9"/>
      <c r="S14" s="7"/>
      <c r="T14" s="7"/>
      <c r="U14" s="7"/>
      <c r="V14" s="7"/>
      <c r="W14" s="7"/>
    </row>
    <row r="15" spans="1:23" ht="13.5" customHeight="1" x14ac:dyDescent="0.2">
      <c r="A15" s="1"/>
      <c r="B15" s="1"/>
      <c r="C15" s="1"/>
      <c r="D15" s="10" t="s">
        <v>22</v>
      </c>
      <c r="E15" s="8"/>
      <c r="F15" s="11" t="s">
        <v>16</v>
      </c>
      <c r="G15" s="9"/>
      <c r="H15" s="11" t="s">
        <v>16</v>
      </c>
      <c r="I15" s="9"/>
      <c r="J15" s="11">
        <v>74250</v>
      </c>
      <c r="K15" s="9"/>
      <c r="L15" s="11" t="s">
        <v>16</v>
      </c>
      <c r="M15" s="9"/>
      <c r="N15" s="11" t="s">
        <v>16</v>
      </c>
      <c r="O15" s="9"/>
      <c r="P15" s="9">
        <f t="shared" si="0"/>
        <v>74250</v>
      </c>
      <c r="Q15" s="9"/>
      <c r="S15" s="7"/>
      <c r="T15" s="7"/>
      <c r="U15" s="7"/>
      <c r="V15" s="7"/>
      <c r="W15" s="7"/>
    </row>
    <row r="16" spans="1:23" ht="13.5" customHeight="1" x14ac:dyDescent="0.2">
      <c r="A16" s="4"/>
      <c r="B16" s="4"/>
      <c r="C16" s="40" t="s">
        <v>23</v>
      </c>
      <c r="D16" s="40"/>
      <c r="E16" s="5"/>
      <c r="F16" s="13" t="s">
        <v>16</v>
      </c>
      <c r="G16" s="6"/>
      <c r="H16" s="13">
        <v>118</v>
      </c>
      <c r="I16" s="6"/>
      <c r="J16" s="13">
        <v>85709</v>
      </c>
      <c r="K16" s="6"/>
      <c r="L16" s="13" t="s">
        <v>16</v>
      </c>
      <c r="M16" s="6"/>
      <c r="N16" s="13" t="s">
        <v>16</v>
      </c>
      <c r="O16" s="6"/>
      <c r="P16" s="6">
        <f t="shared" si="0"/>
        <v>85827</v>
      </c>
      <c r="Q16" s="6"/>
      <c r="S16" s="7"/>
      <c r="T16" s="7"/>
      <c r="U16" s="7"/>
      <c r="V16" s="7"/>
      <c r="W16" s="7"/>
    </row>
    <row r="17" spans="1:23" ht="13.5" customHeight="1" x14ac:dyDescent="0.2">
      <c r="A17" s="1"/>
      <c r="B17" s="1"/>
      <c r="C17" s="41" t="s">
        <v>24</v>
      </c>
      <c r="D17" s="41"/>
      <c r="E17" s="8"/>
      <c r="F17" s="9" t="str">
        <f>IF(SUM(F18:F19)=0,"-",SUM(F18:F19))</f>
        <v>-</v>
      </c>
      <c r="G17" s="9"/>
      <c r="H17" s="9">
        <f>IF(SUM(H18:H19)=0,"-",SUM(H18:H19))</f>
        <v>56</v>
      </c>
      <c r="I17" s="9"/>
      <c r="J17" s="9">
        <f>IF(SUM(J18:J19)=0,"-",SUM(J18:J19))</f>
        <v>164759</v>
      </c>
      <c r="K17" s="9"/>
      <c r="L17" s="9" t="str">
        <f>IF(SUM(L18:L19)=0,"-",SUM(L18:L19))</f>
        <v>-</v>
      </c>
      <c r="M17" s="9"/>
      <c r="N17" s="9" t="str">
        <f>IF(SUM(N18:N19)=0,"-",SUM(N18:N19))</f>
        <v>-</v>
      </c>
      <c r="O17" s="9"/>
      <c r="P17" s="9">
        <f t="shared" si="0"/>
        <v>164815</v>
      </c>
      <c r="Q17" s="9"/>
      <c r="S17" s="7"/>
      <c r="T17" s="7"/>
      <c r="U17" s="7"/>
      <c r="V17" s="7"/>
      <c r="W17" s="7"/>
    </row>
    <row r="18" spans="1:23" ht="13.5" customHeight="1" x14ac:dyDescent="0.2">
      <c r="A18" s="1"/>
      <c r="B18" s="1"/>
      <c r="C18" s="1"/>
      <c r="D18" s="10" t="s">
        <v>25</v>
      </c>
      <c r="E18" s="8"/>
      <c r="F18" s="11" t="s">
        <v>16</v>
      </c>
      <c r="G18" s="9"/>
      <c r="H18" s="11" t="s">
        <v>16</v>
      </c>
      <c r="I18" s="9"/>
      <c r="J18" s="11">
        <v>39577</v>
      </c>
      <c r="K18" s="9"/>
      <c r="L18" s="11" t="s">
        <v>16</v>
      </c>
      <c r="M18" s="9"/>
      <c r="N18" s="11" t="s">
        <v>16</v>
      </c>
      <c r="O18" s="9"/>
      <c r="P18" s="9">
        <f t="shared" si="0"/>
        <v>39577</v>
      </c>
      <c r="Q18" s="9"/>
      <c r="S18" s="7"/>
      <c r="T18" s="7"/>
      <c r="U18" s="7"/>
      <c r="V18" s="7"/>
      <c r="W18" s="7"/>
    </row>
    <row r="19" spans="1:23" ht="13.5" customHeight="1" x14ac:dyDescent="0.2">
      <c r="A19" s="1"/>
      <c r="B19" s="1"/>
      <c r="C19" s="1"/>
      <c r="D19" s="10" t="s">
        <v>26</v>
      </c>
      <c r="E19" s="8"/>
      <c r="F19" s="11" t="s">
        <v>16</v>
      </c>
      <c r="G19" s="9"/>
      <c r="H19" s="11">
        <v>56</v>
      </c>
      <c r="I19" s="9"/>
      <c r="J19" s="11">
        <v>125182</v>
      </c>
      <c r="K19" s="9"/>
      <c r="L19" s="11" t="s">
        <v>16</v>
      </c>
      <c r="M19" s="9"/>
      <c r="N19" s="11" t="s">
        <v>16</v>
      </c>
      <c r="O19" s="9"/>
      <c r="P19" s="9">
        <f t="shared" si="0"/>
        <v>125238</v>
      </c>
      <c r="Q19" s="9"/>
      <c r="S19" s="7"/>
      <c r="T19" s="7"/>
      <c r="U19" s="7"/>
      <c r="V19" s="7"/>
      <c r="W19" s="7"/>
    </row>
    <row r="20" spans="1:23" ht="13.5" customHeight="1" x14ac:dyDescent="0.2">
      <c r="A20" s="14"/>
      <c r="B20" s="14"/>
      <c r="C20" s="43" t="s">
        <v>27</v>
      </c>
      <c r="D20" s="43"/>
      <c r="E20" s="15"/>
      <c r="F20" s="16" t="str">
        <f>IF(SUM(F21:F22)=0,"-",SUM(F21:F22))</f>
        <v>-</v>
      </c>
      <c r="G20" s="17"/>
      <c r="H20" s="16">
        <f>IF(SUM(H21:H22)=0,"-",SUM(H21:H22))</f>
        <v>570</v>
      </c>
      <c r="I20" s="17"/>
      <c r="J20" s="16">
        <f>IF(SUM(J21:J22)=0,"-",SUM(J21:J22))</f>
        <v>90462</v>
      </c>
      <c r="K20" s="17"/>
      <c r="L20" s="16">
        <f>IF(SUM(L21:L22)=0,"-",SUM(L21:L22))</f>
        <v>4300</v>
      </c>
      <c r="M20" s="17"/>
      <c r="N20" s="16">
        <f>IF(SUM(N21:N22)=0,"-",SUM(N21:N22))</f>
        <v>193</v>
      </c>
      <c r="O20" s="17"/>
      <c r="P20" s="17">
        <f t="shared" si="0"/>
        <v>95525</v>
      </c>
      <c r="Q20" s="17"/>
      <c r="S20" s="7"/>
      <c r="T20" s="7"/>
      <c r="U20" s="7"/>
      <c r="V20" s="7"/>
      <c r="W20" s="7"/>
    </row>
    <row r="21" spans="1:23" ht="13.5" customHeight="1" x14ac:dyDescent="0.2">
      <c r="A21" s="18"/>
      <c r="B21" s="1"/>
      <c r="C21" s="1"/>
      <c r="D21" s="10" t="s">
        <v>27</v>
      </c>
      <c r="E21" s="8"/>
      <c r="F21" s="11" t="s">
        <v>16</v>
      </c>
      <c r="G21" s="9"/>
      <c r="H21" s="11">
        <v>570</v>
      </c>
      <c r="I21" s="9"/>
      <c r="J21" s="11">
        <v>3080</v>
      </c>
      <c r="K21" s="9"/>
      <c r="L21" s="11" t="s">
        <v>16</v>
      </c>
      <c r="M21" s="9"/>
      <c r="N21" s="11" t="s">
        <v>16</v>
      </c>
      <c r="O21" s="9"/>
      <c r="P21" s="9">
        <f t="shared" si="0"/>
        <v>3650</v>
      </c>
      <c r="Q21" s="9"/>
      <c r="S21" s="7"/>
      <c r="T21" s="7"/>
      <c r="U21" s="7"/>
      <c r="V21" s="7"/>
      <c r="W21" s="7"/>
    </row>
    <row r="22" spans="1:23" ht="13.5" customHeight="1" x14ac:dyDescent="0.2">
      <c r="A22" s="1"/>
      <c r="B22" s="1"/>
      <c r="C22" s="1"/>
      <c r="D22" s="10" t="s">
        <v>28</v>
      </c>
      <c r="E22" s="8"/>
      <c r="F22" s="11" t="s">
        <v>16</v>
      </c>
      <c r="G22" s="9"/>
      <c r="H22" s="11" t="s">
        <v>16</v>
      </c>
      <c r="I22" s="9"/>
      <c r="J22" s="11">
        <v>87382</v>
      </c>
      <c r="K22" s="9"/>
      <c r="L22" s="11">
        <v>4300</v>
      </c>
      <c r="M22" s="9"/>
      <c r="N22" s="11">
        <v>193</v>
      </c>
      <c r="O22" s="9"/>
      <c r="P22" s="9">
        <f t="shared" si="0"/>
        <v>91875</v>
      </c>
      <c r="Q22" s="9"/>
      <c r="S22" s="7"/>
      <c r="T22" s="7"/>
      <c r="U22" s="7"/>
      <c r="V22" s="7"/>
      <c r="W22" s="7"/>
    </row>
    <row r="23" spans="1:23" ht="13.5" customHeight="1" x14ac:dyDescent="0.2">
      <c r="A23" s="4"/>
      <c r="B23" s="4"/>
      <c r="C23" s="40" t="s">
        <v>29</v>
      </c>
      <c r="D23" s="40"/>
      <c r="E23" s="5"/>
      <c r="F23" s="13" t="s">
        <v>16</v>
      </c>
      <c r="G23" s="6"/>
      <c r="H23" s="13" t="s">
        <v>16</v>
      </c>
      <c r="I23" s="6"/>
      <c r="J23" s="13">
        <v>16148</v>
      </c>
      <c r="K23" s="6"/>
      <c r="L23" s="13" t="s">
        <v>16</v>
      </c>
      <c r="M23" s="6"/>
      <c r="N23" s="13" t="s">
        <v>16</v>
      </c>
      <c r="O23" s="6"/>
      <c r="P23" s="6">
        <f t="shared" si="0"/>
        <v>16148</v>
      </c>
      <c r="Q23" s="6"/>
      <c r="S23" s="7"/>
      <c r="T23" s="7"/>
      <c r="U23" s="7"/>
      <c r="V23" s="7"/>
      <c r="W23" s="7"/>
    </row>
    <row r="24" spans="1:23" ht="13.5" customHeight="1" x14ac:dyDescent="0.2">
      <c r="A24" s="1" t="s">
        <v>30</v>
      </c>
      <c r="B24" s="41" t="s">
        <v>31</v>
      </c>
      <c r="C24" s="41"/>
      <c r="D24" s="41"/>
      <c r="E24" s="8"/>
      <c r="F24" s="9">
        <f>IF(SUM(F25:F28)=0,"-",SUM(F25:F28))</f>
        <v>96110</v>
      </c>
      <c r="G24" s="9"/>
      <c r="H24" s="9" t="str">
        <f>IF(SUM(H25:H28)=0,"-",SUM(H25:H28))</f>
        <v>-</v>
      </c>
      <c r="I24" s="9"/>
      <c r="J24" s="9">
        <f>IF(SUM(J25:J28)=0,"-",SUM(J25:J28))</f>
        <v>57812</v>
      </c>
      <c r="K24" s="9"/>
      <c r="L24" s="9">
        <f>IF(SUM(L25:L28)=0,"-",SUM(L25:L28))</f>
        <v>218677</v>
      </c>
      <c r="M24" s="9"/>
      <c r="N24" s="9" t="str">
        <f>IF(SUM(N25:N28)=0,"-",SUM(N25:N28))</f>
        <v>-</v>
      </c>
      <c r="O24" s="9"/>
      <c r="P24" s="9">
        <f t="shared" si="0"/>
        <v>372599</v>
      </c>
      <c r="Q24" s="9"/>
      <c r="S24" s="7"/>
      <c r="T24" s="7"/>
      <c r="U24" s="7"/>
      <c r="V24" s="7"/>
      <c r="W24" s="7"/>
    </row>
    <row r="25" spans="1:23" ht="13.5" customHeight="1" x14ac:dyDescent="0.2">
      <c r="A25" s="1"/>
      <c r="B25" s="1"/>
      <c r="C25" s="1"/>
      <c r="D25" s="10" t="s">
        <v>32</v>
      </c>
      <c r="E25" s="8"/>
      <c r="F25" s="11" t="s">
        <v>16</v>
      </c>
      <c r="G25" s="9"/>
      <c r="H25" s="11" t="s">
        <v>16</v>
      </c>
      <c r="I25" s="9"/>
      <c r="J25" s="11">
        <v>21635</v>
      </c>
      <c r="K25" s="9"/>
      <c r="L25" s="11">
        <v>200977</v>
      </c>
      <c r="M25" s="9"/>
      <c r="N25" s="11" t="s">
        <v>16</v>
      </c>
      <c r="O25" s="9"/>
      <c r="P25" s="12">
        <f t="shared" si="0"/>
        <v>222612</v>
      </c>
      <c r="Q25" s="9"/>
      <c r="S25" s="7"/>
      <c r="T25" s="7"/>
      <c r="U25" s="7"/>
      <c r="V25" s="7"/>
      <c r="W25" s="7"/>
    </row>
    <row r="26" spans="1:23" ht="13.5" customHeight="1" x14ac:dyDescent="0.2">
      <c r="A26" s="1"/>
      <c r="B26" s="1"/>
      <c r="C26" s="1"/>
      <c r="D26" s="10" t="s">
        <v>33</v>
      </c>
      <c r="E26" s="8"/>
      <c r="F26" s="11">
        <v>92688</v>
      </c>
      <c r="G26" s="9"/>
      <c r="H26" s="11" t="s">
        <v>16</v>
      </c>
      <c r="I26" s="9"/>
      <c r="J26" s="11">
        <v>7759</v>
      </c>
      <c r="K26" s="9"/>
      <c r="L26" s="11">
        <v>17700</v>
      </c>
      <c r="M26" s="9"/>
      <c r="N26" s="11" t="s">
        <v>16</v>
      </c>
      <c r="O26" s="9"/>
      <c r="P26" s="9">
        <f t="shared" si="0"/>
        <v>118147</v>
      </c>
      <c r="Q26" s="9"/>
      <c r="S26" s="7"/>
      <c r="T26" s="7"/>
      <c r="U26" s="7"/>
      <c r="V26" s="7"/>
      <c r="W26" s="7"/>
    </row>
    <row r="27" spans="1:23" ht="13.5" customHeight="1" x14ac:dyDescent="0.2">
      <c r="A27" s="1"/>
      <c r="B27" s="1"/>
      <c r="C27" s="1"/>
      <c r="D27" s="10" t="s">
        <v>34</v>
      </c>
      <c r="E27" s="8"/>
      <c r="F27" s="11">
        <v>3422</v>
      </c>
      <c r="G27" s="9"/>
      <c r="H27" s="11" t="s">
        <v>16</v>
      </c>
      <c r="I27" s="9"/>
      <c r="J27" s="11">
        <v>27033</v>
      </c>
      <c r="K27" s="9"/>
      <c r="L27" s="11" t="s">
        <v>16</v>
      </c>
      <c r="M27" s="9"/>
      <c r="N27" s="11" t="s">
        <v>16</v>
      </c>
      <c r="O27" s="9"/>
      <c r="P27" s="9">
        <f t="shared" si="0"/>
        <v>30455</v>
      </c>
      <c r="Q27" s="9"/>
      <c r="S27" s="7"/>
      <c r="T27" s="7"/>
      <c r="U27" s="7"/>
      <c r="V27" s="7"/>
      <c r="W27" s="7"/>
    </row>
    <row r="28" spans="1:23" ht="13.5" customHeight="1" x14ac:dyDescent="0.2">
      <c r="A28" s="1"/>
      <c r="B28" s="1"/>
      <c r="C28" s="1"/>
      <c r="D28" s="10" t="s">
        <v>35</v>
      </c>
      <c r="E28" s="8"/>
      <c r="F28" s="11" t="s">
        <v>16</v>
      </c>
      <c r="G28" s="9"/>
      <c r="H28" s="11" t="s">
        <v>16</v>
      </c>
      <c r="I28" s="9"/>
      <c r="J28" s="11">
        <v>1385</v>
      </c>
      <c r="K28" s="9"/>
      <c r="L28" s="11" t="s">
        <v>16</v>
      </c>
      <c r="M28" s="9"/>
      <c r="N28" s="11" t="s">
        <v>16</v>
      </c>
      <c r="O28" s="9"/>
      <c r="P28" s="9">
        <f t="shared" si="0"/>
        <v>1385</v>
      </c>
      <c r="Q28" s="9"/>
      <c r="S28" s="7"/>
      <c r="T28" s="7"/>
      <c r="U28" s="7"/>
      <c r="V28" s="7"/>
      <c r="W28" s="7"/>
    </row>
    <row r="29" spans="1:23" ht="13.5" customHeight="1" thickBot="1" x14ac:dyDescent="0.25">
      <c r="A29" s="19" t="s">
        <v>36</v>
      </c>
      <c r="B29" s="42" t="s">
        <v>37</v>
      </c>
      <c r="C29" s="42"/>
      <c r="D29" s="42"/>
      <c r="E29" s="20"/>
      <c r="F29" s="21" t="s">
        <v>16</v>
      </c>
      <c r="G29" s="22"/>
      <c r="H29" s="21" t="s">
        <v>16</v>
      </c>
      <c r="I29" s="22"/>
      <c r="J29" s="21">
        <v>77401</v>
      </c>
      <c r="K29" s="22"/>
      <c r="L29" s="21" t="s">
        <v>16</v>
      </c>
      <c r="M29" s="22"/>
      <c r="N29" s="21" t="s">
        <v>16</v>
      </c>
      <c r="O29" s="22"/>
      <c r="P29" s="22">
        <f t="shared" si="0"/>
        <v>77401</v>
      </c>
      <c r="Q29" s="22"/>
      <c r="S29" s="7"/>
      <c r="T29" s="7"/>
      <c r="U29" s="7"/>
      <c r="V29" s="7"/>
      <c r="W29" s="7"/>
    </row>
    <row r="30" spans="1:23" ht="30" customHeight="1" x14ac:dyDescent="0.2"/>
    <row r="31" spans="1:23" s="23" customFormat="1" ht="18" customHeight="1" x14ac:dyDescent="0.2"/>
    <row r="32" spans="1:23" s="23" customFormat="1" ht="15" customHeight="1" x14ac:dyDescent="0.2"/>
    <row r="33" spans="18:18" s="23" customFormat="1" ht="13.5" customHeight="1" x14ac:dyDescent="0.2"/>
    <row r="34" spans="18:18" s="23" customFormat="1" ht="16.5" customHeight="1" x14ac:dyDescent="0.2"/>
    <row r="35" spans="18:18" s="23" customFormat="1" ht="24" customHeight="1" x14ac:dyDescent="0.2"/>
    <row r="36" spans="18:18" s="23" customFormat="1" ht="13.5" customHeight="1" x14ac:dyDescent="0.2"/>
    <row r="37" spans="18:18" s="23" customFormat="1" ht="13.5" customHeight="1" x14ac:dyDescent="0.2"/>
    <row r="38" spans="18:18" s="23" customFormat="1" ht="13.5" customHeight="1" x14ac:dyDescent="0.2"/>
    <row r="39" spans="18:18" s="23" customFormat="1" ht="13.5" customHeight="1" x14ac:dyDescent="0.2"/>
    <row r="40" spans="18:18" s="23" customFormat="1" ht="13.5" customHeight="1" x14ac:dyDescent="0.2"/>
    <row r="41" spans="18:18" s="23" customFormat="1" ht="13.5" customHeight="1" x14ac:dyDescent="0.2"/>
    <row r="42" spans="18:18" s="23" customFormat="1" ht="13.5" customHeight="1" x14ac:dyDescent="0.2">
      <c r="R42" s="24"/>
    </row>
    <row r="43" spans="18:18" s="23" customFormat="1" ht="13.5" customHeight="1" x14ac:dyDescent="0.2">
      <c r="R43" s="25"/>
    </row>
    <row r="44" spans="18:18" s="23" customFormat="1" ht="13.5" customHeight="1" x14ac:dyDescent="0.2">
      <c r="R44" s="24"/>
    </row>
    <row r="45" spans="18:18" s="23" customFormat="1" ht="13.5" customHeight="1" x14ac:dyDescent="0.2"/>
    <row r="46" spans="18:18" s="23" customFormat="1" ht="13.5" customHeight="1" x14ac:dyDescent="0.2"/>
    <row r="47" spans="18:18" s="23" customFormat="1" ht="13.5" customHeight="1" x14ac:dyDescent="0.2"/>
    <row r="48" spans="18:18" s="23" customFormat="1" ht="13.5" customHeight="1" x14ac:dyDescent="0.2"/>
    <row r="49" s="23" customFormat="1" ht="13.5" customHeight="1" x14ac:dyDescent="0.2"/>
    <row r="50" s="23" customFormat="1" ht="13.5" customHeight="1" x14ac:dyDescent="0.2"/>
    <row r="51" s="23" customFormat="1" ht="13.5" customHeight="1" x14ac:dyDescent="0.2"/>
    <row r="52" s="23" customFormat="1" ht="13.5" customHeight="1" x14ac:dyDescent="0.2"/>
    <row r="53" s="23" customFormat="1" ht="13.5" customHeight="1" x14ac:dyDescent="0.2"/>
    <row r="54" s="23" customFormat="1" ht="13.5" customHeight="1" x14ac:dyDescent="0.2"/>
    <row r="55" s="23" customFormat="1" ht="13.5" customHeight="1" x14ac:dyDescent="0.2"/>
    <row r="56" s="23" customFormat="1" ht="13.5" customHeight="1" x14ac:dyDescent="0.2"/>
    <row r="57" s="23" customFormat="1" ht="13.5" customHeight="1" x14ac:dyDescent="0.2"/>
    <row r="58" s="23" customFormat="1" ht="13.5" customHeight="1" x14ac:dyDescent="0.2"/>
    <row r="59" s="23" customFormat="1" ht="13.5" customHeight="1" x14ac:dyDescent="0.2"/>
  </sheetData>
  <mergeCells count="19">
    <mergeCell ref="C23:D23"/>
    <mergeCell ref="B24:D24"/>
    <mergeCell ref="B29:D29"/>
    <mergeCell ref="B6:D6"/>
    <mergeCell ref="B7:D7"/>
    <mergeCell ref="C8:D8"/>
    <mergeCell ref="C16:D16"/>
    <mergeCell ref="C17:D17"/>
    <mergeCell ref="C20:D20"/>
    <mergeCell ref="A2:Q2"/>
    <mergeCell ref="A4:E4"/>
    <mergeCell ref="F4:O4"/>
    <mergeCell ref="P4:Q5"/>
    <mergeCell ref="A5:E5"/>
    <mergeCell ref="F5:G5"/>
    <mergeCell ref="H5:I5"/>
    <mergeCell ref="J5:K5"/>
    <mergeCell ref="L5:M5"/>
    <mergeCell ref="N5:O5"/>
  </mergeCells>
  <phoneticPr fontId="3"/>
  <pageMargins left="0.78740157480314965" right="0.59055118110236227" top="0.59055118110236227" bottom="0.59055118110236227" header="0.51181102362204722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2021-12-08T07:53:57Z</dcterms:created>
  <dcterms:modified xsi:type="dcterms:W3CDTF">2022-01-20T00:17:36Z</dcterms:modified>
</cp:coreProperties>
</file>