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5在宅サービス\05居宅サービス\01訪問介護\★特定事業所加算\R6\"/>
    </mc:Choice>
  </mc:AlternateContent>
  <bookViews>
    <workbookView xWindow="0" yWindow="0" windowWidth="19200" windowHeight="6970"/>
  </bookViews>
  <sheets>
    <sheet name="（別紙7-2）人材要件" sheetId="2" r:id="rId1"/>
    <sheet name="（別紙9-3）重度要介護者等対応割合" sheetId="3" r:id="rId2"/>
    <sheet name="加算点検" sheetId="1" r:id="rId3"/>
  </sheets>
  <externalReferences>
    <externalReference r:id="rId4"/>
    <externalReference r:id="rId5"/>
    <externalReference r:id="rId6"/>
    <externalReference r:id="rId7"/>
  </externalReferences>
  <definedNames>
    <definedName name="ｋ">#N/A</definedName>
    <definedName name="_xlnm.Print_Area" localSheetId="0">'（別紙7-2）人材要件'!$A$1:$T$88</definedName>
    <definedName name="_xlnm.Print_Area" localSheetId="1">'（別紙9-3）重度要介護者等対応割合'!$A$1:$AJ$57</definedName>
    <definedName name="_xlnm.Print_Area" localSheetId="2">加算点検!$A$1:$E$45</definedName>
    <definedName name="_xlnm.Print_Titles" localSheetId="2">加算点検!$4:$4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職種">[4]プルダウン!$C$12:$K$12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3" l="1"/>
  <c r="AA41" i="3"/>
  <c r="T41" i="3"/>
  <c r="M41" i="3"/>
  <c r="F43" i="3" s="1"/>
  <c r="F41" i="3"/>
  <c r="AA28" i="3"/>
  <c r="F30" i="3" s="1"/>
  <c r="T28" i="3"/>
  <c r="M28" i="3"/>
  <c r="F28" i="3"/>
  <c r="F33" i="3" s="1"/>
  <c r="P50" i="2"/>
  <c r="M50" i="2"/>
  <c r="E50" i="2"/>
  <c r="P48" i="2"/>
  <c r="M48" i="2"/>
  <c r="E48" i="2"/>
  <c r="P46" i="2"/>
  <c r="P53" i="2" s="1"/>
  <c r="P54" i="2" s="1"/>
  <c r="M46" i="2"/>
  <c r="M53" i="2" s="1"/>
  <c r="M54" i="2" s="1"/>
  <c r="P55" i="2" s="1"/>
  <c r="E46" i="2"/>
  <c r="M45" i="2"/>
  <c r="P39" i="2"/>
  <c r="P40" i="2" s="1"/>
  <c r="P36" i="2"/>
  <c r="M36" i="2"/>
  <c r="E36" i="2"/>
  <c r="P34" i="2"/>
  <c r="M34" i="2"/>
  <c r="E34" i="2"/>
  <c r="P32" i="2"/>
  <c r="M32" i="2"/>
  <c r="E32" i="2"/>
  <c r="P30" i="2"/>
  <c r="M30" i="2"/>
  <c r="E30" i="2"/>
  <c r="P28" i="2"/>
  <c r="M28" i="2"/>
  <c r="E28" i="2"/>
  <c r="P26" i="2"/>
  <c r="M26" i="2"/>
  <c r="E26" i="2"/>
  <c r="P24" i="2"/>
  <c r="M24" i="2"/>
  <c r="E24" i="2"/>
  <c r="P22" i="2"/>
  <c r="M22" i="2"/>
  <c r="E22" i="2"/>
  <c r="P20" i="2"/>
  <c r="M20" i="2"/>
  <c r="E20" i="2"/>
  <c r="P18" i="2"/>
  <c r="M18" i="2"/>
  <c r="E18" i="2"/>
  <c r="P16" i="2"/>
  <c r="M16" i="2"/>
  <c r="M39" i="2" s="1"/>
  <c r="M40" i="2" s="1"/>
  <c r="P41" i="2" s="1"/>
  <c r="E16" i="2"/>
  <c r="M15" i="2"/>
  <c r="J55" i="2" s="1"/>
  <c r="F9" i="2"/>
  <c r="E51" i="2" s="1"/>
  <c r="P15" i="2" l="1"/>
  <c r="E17" i="2"/>
  <c r="E19" i="2"/>
  <c r="E21" i="2"/>
  <c r="E23" i="2"/>
  <c r="E25" i="2"/>
  <c r="E27" i="2"/>
  <c r="E29" i="2"/>
  <c r="E31" i="2"/>
  <c r="E33" i="2"/>
  <c r="E35" i="2"/>
  <c r="E37" i="2"/>
  <c r="P45" i="2"/>
  <c r="E47" i="2"/>
  <c r="E49" i="2"/>
  <c r="J41" i="2"/>
</calcChain>
</file>

<file path=xl/sharedStrings.xml><?xml version="1.0" encoding="utf-8"?>
<sst xmlns="http://schemas.openxmlformats.org/spreadsheetml/2006/main" count="493" uniqueCount="178">
  <si>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</si>
  <si>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</si>
  <si>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</si>
  <si>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t>
  </si>
  <si>
    <t>あり</t>
    <phoneticPr fontId="5"/>
  </si>
  <si>
    <t>特定事業所加算（Ⅰ）</t>
    <rPh sb="0" eb="2">
      <t>トクテイ</t>
    </rPh>
    <rPh sb="2" eb="5">
      <t>ジギョウショ</t>
    </rPh>
    <rPh sb="5" eb="7">
      <t>カサン</t>
    </rPh>
    <phoneticPr fontId="5"/>
  </si>
  <si>
    <t>あり(含予定)</t>
    <rPh sb="3" eb="4">
      <t>フク</t>
    </rPh>
    <rPh sb="4" eb="6">
      <t>ヨテイ</t>
    </rPh>
    <phoneticPr fontId="5"/>
  </si>
  <si>
    <t>研修計画書、研修実施記録</t>
    <rPh sb="0" eb="2">
      <t>ケンシュウ</t>
    </rPh>
    <rPh sb="2" eb="5">
      <t>ケイカクショ</t>
    </rPh>
    <rPh sb="6" eb="8">
      <t>ケンシュウ</t>
    </rPh>
    <rPh sb="8" eb="12">
      <t>ジッシキロク</t>
    </rPh>
    <phoneticPr fontId="5"/>
  </si>
  <si>
    <t>定期的に実施</t>
    <rPh sb="0" eb="3">
      <t>テイキテキ</t>
    </rPh>
    <rPh sb="4" eb="6">
      <t>ジッシ</t>
    </rPh>
    <phoneticPr fontId="5"/>
  </si>
  <si>
    <t>会議記録</t>
    <rPh sb="0" eb="2">
      <t>カイギ</t>
    </rPh>
    <rPh sb="2" eb="4">
      <t>キロク</t>
    </rPh>
    <phoneticPr fontId="5"/>
  </si>
  <si>
    <t>文書等により実施</t>
    <rPh sb="0" eb="2">
      <t>ブンショ</t>
    </rPh>
    <rPh sb="2" eb="3">
      <t>トウ</t>
    </rPh>
    <rPh sb="6" eb="8">
      <t>ジッシ</t>
    </rPh>
    <phoneticPr fontId="5"/>
  </si>
  <si>
    <t>４　健康診断等の定期的な実施</t>
    <rPh sb="2" eb="4">
      <t>ケンコウ</t>
    </rPh>
    <rPh sb="4" eb="6">
      <t>シンダン</t>
    </rPh>
    <rPh sb="6" eb="7">
      <t>トウ</t>
    </rPh>
    <rPh sb="8" eb="11">
      <t>テイキテキ</t>
    </rPh>
    <rPh sb="12" eb="14">
      <t>ジッシ</t>
    </rPh>
    <phoneticPr fontId="5"/>
  </si>
  <si>
    <t>全員に実施</t>
    <rPh sb="0" eb="2">
      <t>ゼンイン</t>
    </rPh>
    <rPh sb="3" eb="5">
      <t>ジッシ</t>
    </rPh>
    <phoneticPr fontId="5"/>
  </si>
  <si>
    <t>健診受診記録等</t>
    <rPh sb="0" eb="2">
      <t>ケンシン</t>
    </rPh>
    <rPh sb="2" eb="4">
      <t>ジュシン</t>
    </rPh>
    <rPh sb="4" eb="6">
      <t>キロク</t>
    </rPh>
    <rPh sb="6" eb="7">
      <t>トウ</t>
    </rPh>
    <phoneticPr fontId="5"/>
  </si>
  <si>
    <t>５　緊急時等における対応方法の明示</t>
    <rPh sb="2" eb="5">
      <t>キンキュウジ</t>
    </rPh>
    <rPh sb="5" eb="6">
      <t>トウ</t>
    </rPh>
    <rPh sb="10" eb="12">
      <t>タイオウ</t>
    </rPh>
    <rPh sb="12" eb="14">
      <t>ホウホウ</t>
    </rPh>
    <rPh sb="15" eb="17">
      <t>メイジ</t>
    </rPh>
    <phoneticPr fontId="5"/>
  </si>
  <si>
    <t>重要事項説明書等</t>
    <rPh sb="0" eb="2">
      <t>ジュウヨウ</t>
    </rPh>
    <rPh sb="2" eb="4">
      <t>ジコウ</t>
    </rPh>
    <rPh sb="4" eb="7">
      <t>セツメイショ</t>
    </rPh>
    <rPh sb="7" eb="8">
      <t>トウ</t>
    </rPh>
    <phoneticPr fontId="5"/>
  </si>
  <si>
    <t>６　病院、診療所又は訪問看護ステーションの看護師との連携により、２４時間連絡できる体制を確保し、かつ、必要に応じて訪問介護を行うことができる体制を整備
看取り期における対応方針の策定及び利用者等への説明・同意
看取りに関する職員研修の実施等</t>
    <rPh sb="91" eb="92">
      <t>オヨ</t>
    </rPh>
    <rPh sb="93" eb="97">
      <t>リヨウシャトウ</t>
    </rPh>
    <rPh sb="99" eb="101">
      <t>セツメイ</t>
    </rPh>
    <rPh sb="102" eb="104">
      <t>ドウイ</t>
    </rPh>
    <phoneticPr fontId="10"/>
  </si>
  <si>
    <t>該当（重度者等対応要件として１０を選択する場合</t>
    <rPh sb="0" eb="2">
      <t>ガイトウ</t>
    </rPh>
    <phoneticPr fontId="5"/>
  </si>
  <si>
    <t>対応方針
同意の分かる文書
研修記録</t>
    <phoneticPr fontId="10"/>
  </si>
  <si>
    <t>７ 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7" eb="29">
      <t>ソウスウ</t>
    </rPh>
    <rPh sb="33" eb="35">
      <t>カイゴ</t>
    </rPh>
    <rPh sb="35" eb="38">
      <t>フクシシ</t>
    </rPh>
    <rPh sb="39" eb="40">
      <t>スウ</t>
    </rPh>
    <rPh sb="44" eb="45">
      <t>ブン</t>
    </rPh>
    <rPh sb="48" eb="50">
      <t>イジョウ</t>
    </rPh>
    <rPh sb="50" eb="51">
      <t>マタ</t>
    </rPh>
    <rPh sb="52" eb="54">
      <t>カイゴ</t>
    </rPh>
    <rPh sb="54" eb="57">
      <t>フクシシ</t>
    </rPh>
    <rPh sb="58" eb="61">
      <t>ジツムシャ</t>
    </rPh>
    <rPh sb="61" eb="63">
      <t>ケンシュウ</t>
    </rPh>
    <rPh sb="63" eb="66">
      <t>シュウリョウシャ</t>
    </rPh>
    <rPh sb="67" eb="68">
      <t>オヨ</t>
    </rPh>
    <rPh sb="69" eb="71">
      <t>カイゴ</t>
    </rPh>
    <rPh sb="71" eb="73">
      <t>ショクイン</t>
    </rPh>
    <rPh sb="73" eb="75">
      <t>キソ</t>
    </rPh>
    <rPh sb="75" eb="77">
      <t>ケンシュウ</t>
    </rPh>
    <rPh sb="77" eb="79">
      <t>カテイ</t>
    </rPh>
    <rPh sb="79" eb="82">
      <t>シュウリョウシャ</t>
    </rPh>
    <rPh sb="82" eb="83">
      <t>オヨ</t>
    </rPh>
    <rPh sb="85" eb="86">
      <t>キュウ</t>
    </rPh>
    <rPh sb="86" eb="88">
      <t>カテイ</t>
    </rPh>
    <rPh sb="88" eb="90">
      <t>シュウリョウ</t>
    </rPh>
    <rPh sb="90" eb="91">
      <t>シャ</t>
    </rPh>
    <rPh sb="92" eb="93">
      <t>カズ</t>
    </rPh>
    <rPh sb="97" eb="98">
      <t>ブン</t>
    </rPh>
    <rPh sb="101" eb="103">
      <t>イジョウ</t>
    </rPh>
    <phoneticPr fontId="5"/>
  </si>
  <si>
    <t>配置</t>
    <rPh sb="0" eb="2">
      <t>ハイチ</t>
    </rPh>
    <phoneticPr fontId="5"/>
  </si>
  <si>
    <t>職員台帳(履歴書)等
有資格者等の割合参考計算書等(別紙7-2）</t>
    <rPh sb="0" eb="2">
      <t>ショクイン</t>
    </rPh>
    <rPh sb="2" eb="4">
      <t>ダイチョウ</t>
    </rPh>
    <rPh sb="5" eb="8">
      <t>リレキショ</t>
    </rPh>
    <rPh sb="9" eb="10">
      <t>トウ</t>
    </rPh>
    <rPh sb="11" eb="15">
      <t>ユウシカクシャ</t>
    </rPh>
    <rPh sb="15" eb="16">
      <t>トウ</t>
    </rPh>
    <rPh sb="17" eb="19">
      <t>ワリアイ</t>
    </rPh>
    <rPh sb="19" eb="24">
      <t>サンコウケイサンショ</t>
    </rPh>
    <rPh sb="24" eb="25">
      <t>トウ</t>
    </rPh>
    <rPh sb="26" eb="28">
      <t>ベッシ</t>
    </rPh>
    <phoneticPr fontId="5"/>
  </si>
  <si>
    <t>８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2" eb="3">
      <t>スベ</t>
    </rPh>
    <rPh sb="9" eb="11">
      <t>テイキョウ</t>
    </rPh>
    <rPh sb="11" eb="14">
      <t>セキニンシャ</t>
    </rPh>
    <rPh sb="16" eb="17">
      <t>ネン</t>
    </rPh>
    <rPh sb="18" eb="19">
      <t>ジョウ</t>
    </rPh>
    <rPh sb="20" eb="22">
      <t>ジツム</t>
    </rPh>
    <rPh sb="22" eb="24">
      <t>ケイケン</t>
    </rPh>
    <rPh sb="25" eb="26">
      <t>ユウ</t>
    </rPh>
    <rPh sb="28" eb="30">
      <t>カイゴ</t>
    </rPh>
    <rPh sb="30" eb="33">
      <t>フクシシ</t>
    </rPh>
    <rPh sb="34" eb="35">
      <t>マタ</t>
    </rPh>
    <rPh sb="37" eb="40">
      <t>ネンイジョウ</t>
    </rPh>
    <rPh sb="41" eb="43">
      <t>ジツム</t>
    </rPh>
    <rPh sb="43" eb="45">
      <t>ケイケン</t>
    </rPh>
    <rPh sb="46" eb="47">
      <t>ユウ</t>
    </rPh>
    <rPh sb="49" eb="52">
      <t>ジツムシャ</t>
    </rPh>
    <rPh sb="52" eb="54">
      <t>ケンシュウ</t>
    </rPh>
    <rPh sb="54" eb="57">
      <t>シュウリョウシャ</t>
    </rPh>
    <rPh sb="57" eb="58">
      <t>モ</t>
    </rPh>
    <rPh sb="61" eb="63">
      <t>カイゴ</t>
    </rPh>
    <rPh sb="63" eb="65">
      <t>ショクイン</t>
    </rPh>
    <rPh sb="65" eb="67">
      <t>キソ</t>
    </rPh>
    <rPh sb="67" eb="69">
      <t>ケンシュウ</t>
    </rPh>
    <rPh sb="69" eb="71">
      <t>カテイ</t>
    </rPh>
    <rPh sb="71" eb="73">
      <t>シュウリョウ</t>
    </rPh>
    <rPh sb="73" eb="74">
      <t>シャ</t>
    </rPh>
    <rPh sb="74" eb="75">
      <t>モ</t>
    </rPh>
    <rPh sb="79" eb="80">
      <t>キュウ</t>
    </rPh>
    <rPh sb="80" eb="82">
      <t>カテイ</t>
    </rPh>
    <rPh sb="82" eb="85">
      <t>シュウリョウシャ</t>
    </rPh>
    <rPh sb="88" eb="89">
      <t>ニン</t>
    </rPh>
    <rPh sb="90" eb="91">
      <t>コ</t>
    </rPh>
    <rPh sb="97" eb="99">
      <t>テイキョウ</t>
    </rPh>
    <rPh sb="99" eb="102">
      <t>セキニンシャ</t>
    </rPh>
    <rPh sb="103" eb="105">
      <t>ハイチ</t>
    </rPh>
    <rPh sb="115" eb="118">
      <t>ジギョウショ</t>
    </rPh>
    <rPh sb="119" eb="121">
      <t>バアイ</t>
    </rPh>
    <rPh sb="124" eb="125">
      <t>ニン</t>
    </rPh>
    <rPh sb="125" eb="127">
      <t>イジョウ</t>
    </rPh>
    <rPh sb="128" eb="130">
      <t>ジョウキン</t>
    </rPh>
    <phoneticPr fontId="5"/>
  </si>
  <si>
    <t>職員台帳(経歴書)等
資格者証等</t>
    <rPh sb="5" eb="8">
      <t>ケイレキショ</t>
    </rPh>
    <rPh sb="11" eb="14">
      <t>シカクシャ</t>
    </rPh>
    <rPh sb="14" eb="15">
      <t>ショウ</t>
    </rPh>
    <rPh sb="15" eb="16">
      <t>トウ</t>
    </rPh>
    <phoneticPr fontId="5"/>
  </si>
  <si>
    <t>９ 前年度又は、算定日が属する月の前３月の利用者の総数のうち要介護４及び５の利用者、認知症日常生活自立度Ⅲ、Ⅳ又はＭの利用者並びにたんの吸引等の行為を必要とする利用者の数が100分の20以上</t>
    <rPh sb="2" eb="5">
      <t>ゼンネンド</t>
    </rPh>
    <rPh sb="5" eb="6">
      <t>マタ</t>
    </rPh>
    <rPh sb="34" eb="35">
      <t>オヨ</t>
    </rPh>
    <rPh sb="42" eb="45">
      <t>ニンチショウ</t>
    </rPh>
    <rPh sb="45" eb="47">
      <t>ニチジョウ</t>
    </rPh>
    <rPh sb="47" eb="49">
      <t>セイカツ</t>
    </rPh>
    <rPh sb="49" eb="51">
      <t>ジリツ</t>
    </rPh>
    <rPh sb="51" eb="52">
      <t>ド</t>
    </rPh>
    <rPh sb="55" eb="56">
      <t>マタ</t>
    </rPh>
    <rPh sb="59" eb="62">
      <t>リヨウシャ</t>
    </rPh>
    <rPh sb="62" eb="63">
      <t>ナラ</t>
    </rPh>
    <rPh sb="68" eb="70">
      <t>キュウイン</t>
    </rPh>
    <rPh sb="70" eb="71">
      <t>トウ</t>
    </rPh>
    <rPh sb="72" eb="74">
      <t>コウイ</t>
    </rPh>
    <rPh sb="75" eb="77">
      <t>ヒツヨウ</t>
    </rPh>
    <rPh sb="80" eb="83">
      <t>リヨウシャ</t>
    </rPh>
    <rPh sb="84" eb="85">
      <t>カズ</t>
    </rPh>
    <rPh sb="89" eb="90">
      <t>フン</t>
    </rPh>
    <rPh sb="93" eb="95">
      <t>イジョウ</t>
    </rPh>
    <phoneticPr fontId="5"/>
  </si>
  <si>
    <t>９又は１０に該当（１０の場合、６を併せて満たすこと）</t>
    <rPh sb="1" eb="2">
      <t>マタ</t>
    </rPh>
    <rPh sb="6" eb="8">
      <t>ガイトウ</t>
    </rPh>
    <rPh sb="12" eb="14">
      <t>バアイ</t>
    </rPh>
    <phoneticPr fontId="10"/>
  </si>
  <si>
    <t>利用者台帳等
重度要介護者等対応要件の割合に関する計算書等（別紙9-3)</t>
    <rPh sb="0" eb="3">
      <t>リヨウシャ</t>
    </rPh>
    <rPh sb="3" eb="5">
      <t>ダイチョウ</t>
    </rPh>
    <rPh sb="5" eb="6">
      <t>トウ</t>
    </rPh>
    <rPh sb="28" eb="29">
      <t>トウ</t>
    </rPh>
    <rPh sb="30" eb="32">
      <t>ベッシ</t>
    </rPh>
    <phoneticPr fontId="5"/>
  </si>
  <si>
    <t>１０　看取り期の利用者への対応実績が１人以上</t>
    <phoneticPr fontId="5"/>
  </si>
  <si>
    <t>利用者台帳等</t>
    <rPh sb="0" eb="6">
      <t>リヨウシャダイチョウトウ</t>
    </rPh>
    <phoneticPr fontId="5"/>
  </si>
  <si>
    <t>特定事業所加算（Ⅱ）</t>
    <rPh sb="0" eb="2">
      <t>トクテイ</t>
    </rPh>
    <rPh sb="2" eb="5">
      <t>ジギョウショ</t>
    </rPh>
    <rPh sb="5" eb="7">
      <t>カサン</t>
    </rPh>
    <phoneticPr fontId="5"/>
  </si>
  <si>
    <t>４ 健康診断等の定期的な実施</t>
    <rPh sb="2" eb="4">
      <t>ケンコウ</t>
    </rPh>
    <rPh sb="4" eb="6">
      <t>シンダン</t>
    </rPh>
    <rPh sb="6" eb="7">
      <t>トウ</t>
    </rPh>
    <rPh sb="8" eb="11">
      <t>テイキテキ</t>
    </rPh>
    <rPh sb="12" eb="14">
      <t>ジッシ</t>
    </rPh>
    <phoneticPr fontId="5"/>
  </si>
  <si>
    <t>５ 緊急時等における対応方法の明示</t>
    <rPh sb="2" eb="5">
      <t>キンキュウジ</t>
    </rPh>
    <rPh sb="5" eb="6">
      <t>トウ</t>
    </rPh>
    <rPh sb="10" eb="12">
      <t>タイオウ</t>
    </rPh>
    <rPh sb="12" eb="14">
      <t>ホウホウ</t>
    </rPh>
    <rPh sb="15" eb="17">
      <t>メイジ</t>
    </rPh>
    <phoneticPr fontId="5"/>
  </si>
  <si>
    <t>６ 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7" eb="29">
      <t>ソウスウ</t>
    </rPh>
    <rPh sb="33" eb="35">
      <t>カイゴ</t>
    </rPh>
    <rPh sb="35" eb="38">
      <t>フクシシ</t>
    </rPh>
    <rPh sb="39" eb="40">
      <t>スウ</t>
    </rPh>
    <rPh sb="44" eb="45">
      <t>ブン</t>
    </rPh>
    <rPh sb="48" eb="50">
      <t>イジョウ</t>
    </rPh>
    <rPh sb="50" eb="51">
      <t>マタ</t>
    </rPh>
    <rPh sb="52" eb="54">
      <t>カイゴ</t>
    </rPh>
    <rPh sb="54" eb="57">
      <t>フクシシ</t>
    </rPh>
    <rPh sb="58" eb="61">
      <t>ジツムシャ</t>
    </rPh>
    <rPh sb="61" eb="63">
      <t>ケンシュウ</t>
    </rPh>
    <rPh sb="63" eb="66">
      <t>シュウリョウシャ</t>
    </rPh>
    <rPh sb="67" eb="68">
      <t>オヨ</t>
    </rPh>
    <rPh sb="69" eb="71">
      <t>カイゴ</t>
    </rPh>
    <rPh sb="71" eb="73">
      <t>ショクイン</t>
    </rPh>
    <rPh sb="73" eb="75">
      <t>キソ</t>
    </rPh>
    <rPh sb="75" eb="77">
      <t>ケンシュウ</t>
    </rPh>
    <rPh sb="77" eb="79">
      <t>カテイ</t>
    </rPh>
    <rPh sb="79" eb="82">
      <t>シュウリョウシャ</t>
    </rPh>
    <rPh sb="82" eb="83">
      <t>オヨ</t>
    </rPh>
    <rPh sb="85" eb="86">
      <t>キュウ</t>
    </rPh>
    <rPh sb="86" eb="88">
      <t>カテイ</t>
    </rPh>
    <rPh sb="88" eb="90">
      <t>シュウリョウ</t>
    </rPh>
    <rPh sb="90" eb="91">
      <t>シャ</t>
    </rPh>
    <rPh sb="92" eb="93">
      <t>カズ</t>
    </rPh>
    <rPh sb="97" eb="98">
      <t>ブン</t>
    </rPh>
    <rPh sb="101" eb="103">
      <t>イジョウ</t>
    </rPh>
    <phoneticPr fontId="5"/>
  </si>
  <si>
    <t>６又は７に該当</t>
    <rPh sb="1" eb="2">
      <t>マタ</t>
    </rPh>
    <rPh sb="5" eb="7">
      <t>ガイトウ</t>
    </rPh>
    <phoneticPr fontId="10"/>
  </si>
  <si>
    <t>職員台帳(履歴書)等
有資格者等の割合参考計算書等(別紙7-2）</t>
    <rPh sb="0" eb="2">
      <t>ショクイン</t>
    </rPh>
    <rPh sb="2" eb="4">
      <t>ダイチョウ</t>
    </rPh>
    <rPh sb="5" eb="8">
      <t>リレキショ</t>
    </rPh>
    <rPh sb="9" eb="10">
      <t>トウ</t>
    </rPh>
    <phoneticPr fontId="5"/>
  </si>
  <si>
    <t>７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2" eb="3">
      <t>スベ</t>
    </rPh>
    <rPh sb="9" eb="11">
      <t>テイキョウ</t>
    </rPh>
    <rPh sb="11" eb="14">
      <t>セキニンシャ</t>
    </rPh>
    <rPh sb="16" eb="17">
      <t>ネン</t>
    </rPh>
    <rPh sb="18" eb="19">
      <t>ジョウ</t>
    </rPh>
    <rPh sb="20" eb="22">
      <t>ジツム</t>
    </rPh>
    <rPh sb="22" eb="24">
      <t>ケイケン</t>
    </rPh>
    <rPh sb="25" eb="26">
      <t>ユウ</t>
    </rPh>
    <rPh sb="28" eb="30">
      <t>カイゴ</t>
    </rPh>
    <rPh sb="30" eb="33">
      <t>フクシシ</t>
    </rPh>
    <rPh sb="34" eb="35">
      <t>マタ</t>
    </rPh>
    <rPh sb="37" eb="40">
      <t>ネンイジョウ</t>
    </rPh>
    <rPh sb="41" eb="43">
      <t>ジツム</t>
    </rPh>
    <rPh sb="43" eb="45">
      <t>ケイケン</t>
    </rPh>
    <rPh sb="46" eb="47">
      <t>ユウ</t>
    </rPh>
    <rPh sb="49" eb="52">
      <t>ジツムシャ</t>
    </rPh>
    <rPh sb="52" eb="54">
      <t>ケンシュウ</t>
    </rPh>
    <rPh sb="54" eb="57">
      <t>シュウリョウシャ</t>
    </rPh>
    <rPh sb="57" eb="58">
      <t>モ</t>
    </rPh>
    <rPh sb="61" eb="63">
      <t>カイゴ</t>
    </rPh>
    <rPh sb="63" eb="65">
      <t>ショクイン</t>
    </rPh>
    <rPh sb="65" eb="67">
      <t>キソ</t>
    </rPh>
    <rPh sb="67" eb="69">
      <t>ケンシュウ</t>
    </rPh>
    <rPh sb="69" eb="71">
      <t>カテイ</t>
    </rPh>
    <rPh sb="71" eb="73">
      <t>シュウリョウ</t>
    </rPh>
    <rPh sb="73" eb="74">
      <t>シャ</t>
    </rPh>
    <rPh sb="74" eb="75">
      <t>モ</t>
    </rPh>
    <rPh sb="79" eb="80">
      <t>キュウ</t>
    </rPh>
    <rPh sb="80" eb="82">
      <t>カテイ</t>
    </rPh>
    <rPh sb="82" eb="85">
      <t>シュウリョウシャ</t>
    </rPh>
    <rPh sb="88" eb="89">
      <t>ニン</t>
    </rPh>
    <rPh sb="90" eb="91">
      <t>コ</t>
    </rPh>
    <rPh sb="97" eb="99">
      <t>テイキョウ</t>
    </rPh>
    <rPh sb="99" eb="102">
      <t>セキニンシャ</t>
    </rPh>
    <rPh sb="103" eb="105">
      <t>ハイチ</t>
    </rPh>
    <rPh sb="115" eb="118">
      <t>ジギョウショ</t>
    </rPh>
    <rPh sb="119" eb="121">
      <t>バアイ</t>
    </rPh>
    <rPh sb="124" eb="125">
      <t>ニン</t>
    </rPh>
    <rPh sb="125" eb="127">
      <t>イジョウ</t>
    </rPh>
    <rPh sb="128" eb="130">
      <t>ジョウキン</t>
    </rPh>
    <phoneticPr fontId="5"/>
  </si>
  <si>
    <t>職員台帳(履歴書)等
資格者証等</t>
    <rPh sb="5" eb="8">
      <t>リレキショ</t>
    </rPh>
    <rPh sb="11" eb="14">
      <t>シカクシャ</t>
    </rPh>
    <rPh sb="14" eb="15">
      <t>ショウ</t>
    </rPh>
    <rPh sb="15" eb="16">
      <t>トウ</t>
    </rPh>
    <phoneticPr fontId="5"/>
  </si>
  <si>
    <t>特定事業所加算（Ⅲ）</t>
    <rPh sb="0" eb="2">
      <t>トクテイ</t>
    </rPh>
    <rPh sb="2" eb="5">
      <t>ジギョウショ</t>
    </rPh>
    <rPh sb="5" eb="7">
      <t>カサン</t>
    </rPh>
    <phoneticPr fontId="5"/>
  </si>
  <si>
    <t>該当</t>
    <rPh sb="0" eb="2">
      <t>ガイトウ</t>
    </rPh>
    <phoneticPr fontId="10"/>
  </si>
  <si>
    <t>７ 配置することとされているサービス提供責任者が２人以下の事業所であって、サービス提供責任者を常勤により配置し、かつ、配置基準を上回る数の常勤のサービス提供責任者を１人以上配置</t>
    <rPh sb="2" eb="4">
      <t>ハイチ</t>
    </rPh>
    <rPh sb="18" eb="20">
      <t>テイキョウ</t>
    </rPh>
    <rPh sb="20" eb="23">
      <t>セキニンシャ</t>
    </rPh>
    <rPh sb="24" eb="26">
      <t>フタリ</t>
    </rPh>
    <rPh sb="26" eb="28">
      <t>イカ</t>
    </rPh>
    <rPh sb="29" eb="32">
      <t>ジギョウショ</t>
    </rPh>
    <rPh sb="41" eb="43">
      <t>テイキョウ</t>
    </rPh>
    <rPh sb="43" eb="46">
      <t>セキニンシャ</t>
    </rPh>
    <rPh sb="47" eb="49">
      <t>ジョウキン</t>
    </rPh>
    <rPh sb="52" eb="54">
      <t>ハイチ</t>
    </rPh>
    <rPh sb="59" eb="61">
      <t>ハイチ</t>
    </rPh>
    <rPh sb="61" eb="63">
      <t>キジュン</t>
    </rPh>
    <rPh sb="64" eb="66">
      <t>ウワマワ</t>
    </rPh>
    <rPh sb="67" eb="68">
      <t>カズ</t>
    </rPh>
    <rPh sb="69" eb="71">
      <t>ジョウキン</t>
    </rPh>
    <rPh sb="76" eb="78">
      <t>テイキョウ</t>
    </rPh>
    <rPh sb="78" eb="81">
      <t>セキニンシャ</t>
    </rPh>
    <rPh sb="83" eb="84">
      <t>ニン</t>
    </rPh>
    <rPh sb="84" eb="86">
      <t>イジョウ</t>
    </rPh>
    <rPh sb="86" eb="88">
      <t>ハイチ</t>
    </rPh>
    <phoneticPr fontId="5"/>
  </si>
  <si>
    <t>７又は８に該当</t>
    <rPh sb="1" eb="2">
      <t>マタ</t>
    </rPh>
    <rPh sb="5" eb="7">
      <t>ガイトウ</t>
    </rPh>
    <phoneticPr fontId="10"/>
  </si>
  <si>
    <t>職員台帳(履歴書)等</t>
    <rPh sb="0" eb="2">
      <t>ショクイン</t>
    </rPh>
    <rPh sb="2" eb="4">
      <t>ダイチョウ</t>
    </rPh>
    <rPh sb="5" eb="8">
      <t>リレキショ</t>
    </rPh>
    <rPh sb="9" eb="10">
      <t>トウ</t>
    </rPh>
    <phoneticPr fontId="5"/>
  </si>
  <si>
    <t>８　訪問介護員等の総数のうち、勤続年数７年以上の者の占める割合が100分の30以上</t>
    <rPh sb="2" eb="7">
      <t>ホウモンカイゴイン</t>
    </rPh>
    <rPh sb="7" eb="8">
      <t>トウ</t>
    </rPh>
    <rPh sb="9" eb="11">
      <t>ソウスウ</t>
    </rPh>
    <rPh sb="15" eb="19">
      <t>キンゾクネンスウ</t>
    </rPh>
    <rPh sb="20" eb="21">
      <t>ネン</t>
    </rPh>
    <rPh sb="21" eb="23">
      <t>イジョウ</t>
    </rPh>
    <rPh sb="24" eb="25">
      <t>モノ</t>
    </rPh>
    <rPh sb="26" eb="27">
      <t>シ</t>
    </rPh>
    <rPh sb="29" eb="31">
      <t>ワリアイ</t>
    </rPh>
    <rPh sb="35" eb="36">
      <t>ブン</t>
    </rPh>
    <rPh sb="39" eb="41">
      <t>イジョウ</t>
    </rPh>
    <phoneticPr fontId="10"/>
  </si>
  <si>
    <t>利用者台帳等
重度要介護者等対応要件の割合に関する計算書等（別紙9-3)</t>
    <rPh sb="0" eb="3">
      <t>リヨウシャ</t>
    </rPh>
    <rPh sb="3" eb="5">
      <t>ダイチョウ</t>
    </rPh>
    <rPh sb="5" eb="6">
      <t>トウ</t>
    </rPh>
    <phoneticPr fontId="5"/>
  </si>
  <si>
    <t>特定事業所加算（Ⅳ）</t>
    <rPh sb="0" eb="2">
      <t>トクテイ</t>
    </rPh>
    <rPh sb="2" eb="5">
      <t>ジギョウショ</t>
    </rPh>
    <rPh sb="5" eb="7">
      <t>カサン</t>
    </rPh>
    <phoneticPr fontId="5"/>
  </si>
  <si>
    <t>６ 配置することとされているサービス提供責任者が２人以下の事業所であって、サービス提供責任者を常勤により配置し、かつ、配置基準を上回る数の常勤のサービス提供責任者を１人以上配置</t>
    <rPh sb="2" eb="4">
      <t>ハイチ</t>
    </rPh>
    <rPh sb="18" eb="20">
      <t>テイキョウ</t>
    </rPh>
    <rPh sb="20" eb="23">
      <t>セキニンシャ</t>
    </rPh>
    <rPh sb="24" eb="26">
      <t>フタリ</t>
    </rPh>
    <rPh sb="26" eb="28">
      <t>イカ</t>
    </rPh>
    <rPh sb="29" eb="32">
      <t>ジギョウショ</t>
    </rPh>
    <rPh sb="41" eb="43">
      <t>テイキョウ</t>
    </rPh>
    <rPh sb="43" eb="46">
      <t>セキニンシャ</t>
    </rPh>
    <rPh sb="47" eb="49">
      <t>ジョウキン</t>
    </rPh>
    <rPh sb="52" eb="54">
      <t>ハイチ</t>
    </rPh>
    <rPh sb="59" eb="61">
      <t>ハイチ</t>
    </rPh>
    <rPh sb="61" eb="63">
      <t>キジュン</t>
    </rPh>
    <rPh sb="64" eb="66">
      <t>ウワマワ</t>
    </rPh>
    <rPh sb="67" eb="68">
      <t>カズ</t>
    </rPh>
    <rPh sb="69" eb="71">
      <t>ジョウキン</t>
    </rPh>
    <rPh sb="76" eb="78">
      <t>テイキョウ</t>
    </rPh>
    <rPh sb="78" eb="81">
      <t>セキニンシャ</t>
    </rPh>
    <rPh sb="83" eb="84">
      <t>ニン</t>
    </rPh>
    <rPh sb="84" eb="86">
      <t>イジョウ</t>
    </rPh>
    <rPh sb="86" eb="88">
      <t>ハイチ</t>
    </rPh>
    <phoneticPr fontId="5"/>
  </si>
  <si>
    <t>７　訪問介護員等の総数のうち、勤続年数７年以上の者の占める割合が100分の30以上</t>
    <rPh sb="2" eb="7">
      <t>ホウモンカイゴイン</t>
    </rPh>
    <rPh sb="7" eb="8">
      <t>トウ</t>
    </rPh>
    <rPh sb="9" eb="11">
      <t>ソウスウ</t>
    </rPh>
    <rPh sb="15" eb="19">
      <t>キンゾクネンスウ</t>
    </rPh>
    <rPh sb="20" eb="21">
      <t>ネン</t>
    </rPh>
    <rPh sb="21" eb="23">
      <t>イジョウ</t>
    </rPh>
    <rPh sb="24" eb="25">
      <t>モノ</t>
    </rPh>
    <rPh sb="26" eb="27">
      <t>シ</t>
    </rPh>
    <rPh sb="29" eb="31">
      <t>ワリアイ</t>
    </rPh>
    <rPh sb="35" eb="36">
      <t>ブン</t>
    </rPh>
    <rPh sb="39" eb="41">
      <t>イジョウ</t>
    </rPh>
    <phoneticPr fontId="10"/>
  </si>
  <si>
    <t>特定事業所加算（Ⅴ）</t>
    <rPh sb="0" eb="2">
      <t>トクテイ</t>
    </rPh>
    <rPh sb="2" eb="5">
      <t>ジギョウショ</t>
    </rPh>
    <rPh sb="5" eb="7">
      <t>カサン</t>
    </rPh>
    <phoneticPr fontId="5"/>
  </si>
  <si>
    <t>６　通常の事業の実施地域内であって中山間地域等に居住する利用者に対して、継続的なサービスを提供</t>
    <phoneticPr fontId="10"/>
  </si>
  <si>
    <t>利用者台帳等</t>
    <rPh sb="0" eb="3">
      <t>リヨウシャ</t>
    </rPh>
    <rPh sb="3" eb="5">
      <t>ダイチョウ</t>
    </rPh>
    <rPh sb="5" eb="6">
      <t>トウ</t>
    </rPh>
    <phoneticPr fontId="10"/>
  </si>
  <si>
    <t>７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5"/>
  </si>
  <si>
    <t>訪問介護計画書</t>
    <rPh sb="0" eb="4">
      <t>ホウモンカイゴ</t>
    </rPh>
    <rPh sb="4" eb="7">
      <t>ケイカクショ</t>
    </rPh>
    <phoneticPr fontId="10"/>
  </si>
  <si>
    <r>
      <t>（別紙７－２</t>
    </r>
    <r>
      <rPr>
        <sz val="11"/>
        <color indexed="8"/>
        <rFont val="ＭＳ Ｐゴシック"/>
        <family val="3"/>
        <charset val="128"/>
      </rPr>
      <t>）</t>
    </r>
    <rPh sb="1" eb="3">
      <t>ベッシ</t>
    </rPh>
    <phoneticPr fontId="10"/>
  </si>
  <si>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</si>
  <si>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</si>
  <si>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</si>
  <si>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</si>
  <si>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</si>
  <si>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</si>
  <si>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</si>
  <si>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</si>
  <si>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</si>
  <si>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</si>
  <si>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</si>
  <si>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</si>
  <si>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</si>
  <si>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</si>
  <si>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</si>
  <si>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</si>
  <si>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</si>
  <si>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color rgb="FFFF0000"/>
        <rFont val="游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</si>
  <si>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</si>
  <si>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</si>
  <si>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3" eb="4">
      <t>ネン</t>
    </rPh>
    <phoneticPr fontId="10"/>
  </si>
  <si>
    <t>時間</t>
    <rPh sb="0" eb="2">
      <t>ジカン</t>
    </rPh>
    <phoneticPr fontId="4"/>
  </si>
  <si>
    <t>人</t>
    <rPh sb="0" eb="1">
      <t>ニン</t>
    </rPh>
    <phoneticPr fontId="4"/>
  </si>
  <si>
    <t>分子</t>
    <rPh sb="0" eb="2">
      <t>ブンシ</t>
    </rPh>
    <phoneticPr fontId="4"/>
  </si>
  <si>
    <t>分母</t>
    <rPh sb="0" eb="2">
      <t>ブンボ</t>
    </rPh>
    <phoneticPr fontId="4"/>
  </si>
  <si>
    <t>対象居宅サービス</t>
    <rPh sb="0" eb="2">
      <t>タイショウ</t>
    </rPh>
    <rPh sb="2" eb="4">
      <t>キョタク</t>
    </rPh>
    <phoneticPr fontId="4"/>
  </si>
  <si>
    <t>対象施設サービス</t>
    <rPh sb="0" eb="2">
      <t>タイショウ</t>
    </rPh>
    <rPh sb="2" eb="4">
      <t>シセツ</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</si>
  <si>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</si>
  <si>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</si>
  <si>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</si>
  <si>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通所介護、訪問入浴介護、
特定施設入居者生活介護、
通所リハビリテーション、
短期入所生活介護、
短期入所療養介護</t>
    <rPh sb="0" eb="2">
      <t>ツウショ</t>
    </rPh>
    <rPh sb="2" eb="4">
      <t>カイゴ</t>
    </rPh>
    <rPh sb="5" eb="7">
      <t>ホウモン</t>
    </rPh>
    <rPh sb="7" eb="9">
      <t>ニュウヨク</t>
    </rPh>
    <rPh sb="9" eb="11">
      <t>カイゴ</t>
    </rPh>
    <rPh sb="26" eb="28">
      <t>ツウショ</t>
    </rPh>
    <rPh sb="53" eb="55">
      <t>リョウヨウ</t>
    </rPh>
    <phoneticPr fontId="4"/>
  </si>
  <si>
    <t>介護老人福祉施設
介護医療院、
介護療養型医療施設、
介護老人保健施設</t>
    <rPh sb="0" eb="2">
      <t>カイゴ</t>
    </rPh>
    <rPh sb="2" eb="4">
      <t>ロウジン</t>
    </rPh>
    <rPh sb="4" eb="6">
      <t>フクシ</t>
    </rPh>
    <rPh sb="6" eb="8">
      <t>シセツ</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</si>
  <si>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</si>
  <si>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5月</t>
  </si>
  <si>
    <t>勤続年数７年以上の職員</t>
    <rPh sb="0" eb="2">
      <t>キンゾク</t>
    </rPh>
    <rPh sb="2" eb="4">
      <t>ネンスウ</t>
    </rPh>
    <rPh sb="5" eb="6">
      <t>ネン</t>
    </rPh>
    <rPh sb="6" eb="8">
      <t>イジョウ</t>
    </rPh>
    <rPh sb="9" eb="11">
      <t>ショクイン</t>
    </rPh>
    <phoneticPr fontId="4"/>
  </si>
  <si>
    <t>介護サービスを直接提供する職員</t>
    <rPh sb="0" eb="2">
      <t>カイゴ</t>
    </rPh>
    <rPh sb="7" eb="9">
      <t>チョクセツ</t>
    </rPh>
    <rPh sb="9" eb="11">
      <t>テイキョウ</t>
    </rPh>
    <rPh sb="13" eb="15">
      <t>ショクイン</t>
    </rPh>
    <phoneticPr fontId="4"/>
  </si>
  <si>
    <t>実務者研修修了者及び介護職員基礎研修課程修了者</t>
    <rPh sb="0" eb="3">
      <t>ジツムシャ</t>
    </rPh>
    <rPh sb="3" eb="5">
      <t>ケンシュウ</t>
    </rPh>
    <rPh sb="5" eb="8">
      <t>シュウリョウシャ</t>
    </rPh>
    <rPh sb="8" eb="9">
      <t>オヨ</t>
    </rPh>
    <rPh sb="10" eb="12">
      <t>カイゴ</t>
    </rPh>
    <rPh sb="12" eb="14">
      <t>ショクイン</t>
    </rPh>
    <rPh sb="14" eb="16">
      <t>キソ</t>
    </rPh>
    <rPh sb="16" eb="18">
      <t>ケンシュウ</t>
    </rPh>
    <rPh sb="18" eb="20">
      <t>カテイ</t>
    </rPh>
    <rPh sb="20" eb="23">
      <t>シュウリョウシャ</t>
    </rPh>
    <phoneticPr fontId="4"/>
  </si>
  <si>
    <t>訪問入浴介護</t>
    <rPh sb="0" eb="2">
      <t>ホウモン</t>
    </rPh>
    <rPh sb="2" eb="4">
      <t>ニュウヨク</t>
    </rPh>
    <rPh sb="4" eb="6">
      <t>カイゴ</t>
    </rPh>
    <phoneticPr fontId="4"/>
  </si>
  <si>
    <t>6月</t>
  </si>
  <si>
    <t>勤続年数７年以上の看護師等</t>
    <rPh sb="0" eb="2">
      <t>キンゾク</t>
    </rPh>
    <rPh sb="2" eb="4">
      <t>ネンスウ</t>
    </rPh>
    <rPh sb="5" eb="6">
      <t>ネン</t>
    </rPh>
    <rPh sb="6" eb="8">
      <t>イジョウ</t>
    </rPh>
    <rPh sb="9" eb="12">
      <t>カンゴシ</t>
    </rPh>
    <rPh sb="12" eb="13">
      <t>トウ</t>
    </rPh>
    <phoneticPr fontId="4"/>
  </si>
  <si>
    <t>看護師等</t>
    <rPh sb="0" eb="3">
      <t>カンゴシ</t>
    </rPh>
    <rPh sb="3" eb="4">
      <t>トウ</t>
    </rPh>
    <phoneticPr fontId="4"/>
  </si>
  <si>
    <t>訪問看護</t>
    <rPh sb="0" eb="2">
      <t>ホウモン</t>
    </rPh>
    <rPh sb="2" eb="4">
      <t>カンゴ</t>
    </rPh>
    <phoneticPr fontId="4"/>
  </si>
  <si>
    <t>勤続年数３年以上の看護師等</t>
    <rPh sb="0" eb="2">
      <t>キンゾク</t>
    </rPh>
    <rPh sb="2" eb="4">
      <t>ネンスウ</t>
    </rPh>
    <rPh sb="5" eb="6">
      <t>ネン</t>
    </rPh>
    <rPh sb="6" eb="8">
      <t>イジョウ</t>
    </rPh>
    <rPh sb="9" eb="12">
      <t>カンゴシ</t>
    </rPh>
    <rPh sb="12" eb="13">
      <t>トウ</t>
    </rPh>
    <phoneticPr fontId="4"/>
  </si>
  <si>
    <t>7月</t>
  </si>
  <si>
    <t>常勤の看護・介護職員</t>
    <rPh sb="0" eb="2">
      <t>ジョウキン</t>
    </rPh>
    <rPh sb="3" eb="5">
      <t>カンゴ</t>
    </rPh>
    <rPh sb="6" eb="8">
      <t>カイゴ</t>
    </rPh>
    <rPh sb="8" eb="10">
      <t>ショクイン</t>
    </rPh>
    <phoneticPr fontId="4"/>
  </si>
  <si>
    <t>看護・介護職員</t>
    <rPh sb="0" eb="2">
      <t>カンゴ</t>
    </rPh>
    <rPh sb="3" eb="5">
      <t>カイゴ</t>
    </rPh>
    <rPh sb="5" eb="7">
      <t>ショクイン</t>
    </rPh>
    <phoneticPr fontId="4"/>
  </si>
  <si>
    <t>特定施設入居者生活介護、
短期入所生活介護、
短期入所療養介護</t>
    <phoneticPr fontId="4"/>
  </si>
  <si>
    <t>介護老人福祉施設、
介護医療院、
介護療養型医療施設、
介護老人保健施設</t>
    <phoneticPr fontId="4"/>
  </si>
  <si>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</si>
  <si>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</si>
  <si>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</si>
  <si>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</si>
  <si>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</si>
  <si>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</si>
  <si>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</si>
  <si>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</si>
  <si>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</si>
  <si>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</si>
  <si>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</si>
  <si>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1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</si>
  <si>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</si>
  <si>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</si>
  <si>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</si>
  <si>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</si>
  <si>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</si>
  <si>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</si>
  <si>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0"/>
  </si>
  <si>
    <t>　実績月数を記入してください。</t>
    <rPh sb="1" eb="3">
      <t>ジッセキ</t>
    </rPh>
    <rPh sb="3" eb="5">
      <t>ツキスウ</t>
    </rPh>
    <rPh sb="6" eb="8">
      <t>キニュウ</t>
    </rPh>
    <phoneticPr fontId="10"/>
  </si>
  <si>
    <t>・「３．常勤換算方法による計算」</t>
    <rPh sb="4" eb="6">
      <t>ジョウキン</t>
    </rPh>
    <rPh sb="6" eb="8">
      <t>カンサン</t>
    </rPh>
    <rPh sb="8" eb="10">
      <t>ホウホウ</t>
    </rPh>
    <rPh sb="13" eb="15">
      <t>ケイサン</t>
    </rPh>
    <phoneticPr fontId="10"/>
  </si>
  <si>
    <t>　　常勤換算方法とは、非常勤の従業者について「事業所の従業者の勤務延時間数を当該事業所において常勤の従業者が勤務すべき時間数で</t>
    <phoneticPr fontId="10"/>
  </si>
  <si>
    <t>　除することにより、常勤の従業者の員数に換算する方法」であるため、常勤の従業者については常勤換算方法によらず、実人数で計算します。</t>
    <phoneticPr fontId="1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</si>
  <si>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</si>
  <si>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</si>
  <si>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</si>
  <si>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</si>
  <si>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</si>
  <si>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0"/>
  </si>
  <si>
    <t>　※「常勤・非常勤」の区分について</t>
    <rPh sb="3" eb="5">
      <t>ジョウキン</t>
    </rPh>
    <rPh sb="6" eb="9">
      <t>ヒジョウキン</t>
    </rPh>
    <rPh sb="11" eb="13">
      <t>クブン</t>
    </rPh>
    <phoneticPr fontId="1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</si>
  <si>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</si>
  <si>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0"/>
  </si>
  <si>
    <t>　　非正規雇用であっても、週40時間勤務する従業者は常勤扱いとなります。</t>
    <phoneticPr fontId="1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</si>
  <si>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</si>
  <si>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0"/>
  </si>
  <si>
    <t>　　この場合、「②常勤換算方法の対象外である常勤の職員数」の欄に１（人）として記入してください。</t>
    <rPh sb="4" eb="6">
      <t>バアイ</t>
    </rPh>
    <rPh sb="30" eb="31">
      <t>ラン</t>
    </rPh>
    <rPh sb="34" eb="35">
      <t>ニン</t>
    </rPh>
    <rPh sb="39" eb="41">
      <t>キニュウ</t>
    </rPh>
    <phoneticPr fontId="1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</si>
  <si>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</si>
  <si>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0"/>
  </si>
  <si>
    <t>（別紙9－3）</t>
    <phoneticPr fontId="10"/>
  </si>
  <si>
    <t>令和</t>
    <phoneticPr fontId="10"/>
  </si>
  <si>
    <t>年</t>
    <phoneticPr fontId="10"/>
  </si>
  <si>
    <t>月</t>
    <phoneticPr fontId="10"/>
  </si>
  <si>
    <t>日</t>
    <phoneticPr fontId="10"/>
  </si>
  <si>
    <t>重度要介護者等対応要件の割合に関する計算書（特定事業所加算（Ⅰ）・（Ⅲ））</t>
    <phoneticPr fontId="10"/>
  </si>
  <si>
    <t>事業所名</t>
    <phoneticPr fontId="10"/>
  </si>
  <si>
    <t>事業所番号</t>
    <phoneticPr fontId="10"/>
  </si>
  <si>
    <t>１．要介護４または要介護５である者、認知症高齢者の日常生活自立度（Ⅲ、Ⅳ、M）である者、たんの吸引等を必要とする者等の割合の算出基準</t>
    <phoneticPr fontId="10"/>
  </si>
  <si>
    <t>利用実人員数</t>
    <phoneticPr fontId="10"/>
  </si>
  <si>
    <t>訪問回数</t>
    <phoneticPr fontId="10"/>
  </si>
  <si>
    <t>２．算定期間</t>
    <phoneticPr fontId="10"/>
  </si>
  <si>
    <t>ア．前年度（３月を除く）の実績の平均</t>
    <phoneticPr fontId="10"/>
  </si>
  <si>
    <t>イ．届出日の属する月の前３月</t>
    <phoneticPr fontId="10"/>
  </si>
  <si>
    <t>ア．前年度（３月を除く）の実績の平均</t>
  </si>
  <si>
    <t>①利用者／訪問回数の総数
（要支援者は含めない）</t>
    <phoneticPr fontId="10"/>
  </si>
  <si>
    <t>②要介護４または要介護５の
利用者数／訪問回数</t>
    <phoneticPr fontId="10"/>
  </si>
  <si>
    <t>③認知症高齢者の日常生活自立度Ⅲ、ⅣまたはMに該当する
利用者数／訪問回数</t>
    <phoneticPr fontId="10"/>
  </si>
  <si>
    <t>④喀痰吸引等を必要とする
利用者数／訪問回数</t>
    <phoneticPr fontId="10"/>
  </si>
  <si>
    <t>人/回</t>
    <phoneticPr fontId="10"/>
  </si>
  <si>
    <t>合計</t>
    <phoneticPr fontId="10"/>
  </si>
  <si>
    <t>⑤重度要介護者等数/訪問回数
（②＋③＋④）</t>
    <phoneticPr fontId="10"/>
  </si>
  <si>
    <t>⑥割合
（⑤÷①）</t>
    <phoneticPr fontId="10"/>
  </si>
  <si>
    <t>％</t>
    <phoneticPr fontId="10"/>
  </si>
  <si>
    <t>イ．届出日の属する月の前３月</t>
  </si>
  <si>
    <t>月</t>
  </si>
  <si>
    <t>備考</t>
    <phoneticPr fontId="10"/>
  </si>
  <si>
    <t>・本資料は特定事業所加算（Ⅰ）・（Ⅲ）に係る届出書を補完する資料としてご使用ください。</t>
    <phoneticPr fontId="10"/>
  </si>
  <si>
    <t>・「１．要介護４または要介護５である者、認知症高齢者の日常生活自立度（Ⅲ、Ⅳ、M）である者、たんの吸引等を必要とする者等の割合の算出基準」で、</t>
    <phoneticPr fontId="10"/>
  </si>
  <si>
    <t>　「利用実人員数」または「訪問回数」のいずれかを選択してください。</t>
    <phoneticPr fontId="10"/>
  </si>
  <si>
    <t>・「２．算定期間」でアまたはイの算定期間を選択してください。</t>
    <phoneticPr fontId="10"/>
  </si>
  <si>
    <t>　前年度の実績が６月に満たない事業所（新たに事業を開始し、又は再開した事業所）　については、前年度の実績（ア）による届出はできません。</t>
    <phoneticPr fontId="10"/>
  </si>
  <si>
    <t>・具体的な計算方法については、「平成２４年度介護報酬改定に関するＱ＆Ａ(Vol.1)（平成24年3月16日）」問15をご参照ください。</t>
    <phoneticPr fontId="10"/>
  </si>
  <si>
    <t xml:space="preserve"> 特定事業所加算点検シート</t>
    <rPh sb="1" eb="3">
      <t>トクテイ</t>
    </rPh>
    <rPh sb="3" eb="6">
      <t>ジギョウショ</t>
    </rPh>
    <rPh sb="6" eb="8">
      <t>カサン</t>
    </rPh>
    <rPh sb="8" eb="10">
      <t>テンケン</t>
    </rPh>
    <phoneticPr fontId="5"/>
  </si>
  <si>
    <t>１ 全ての訪問介護員等・サービス提供責任者に係る個別の研修計画（目標、内容、研修期間、実施時期等を定めたもの）を策定し、当該計画に従い、研修を実施</t>
    <rPh sb="2" eb="3">
      <t>スベ</t>
    </rPh>
    <rPh sb="24" eb="26">
      <t>コベツ</t>
    </rPh>
    <rPh sb="32" eb="34">
      <t>モクヒョウ</t>
    </rPh>
    <rPh sb="35" eb="37">
      <t>ナイヨウ</t>
    </rPh>
    <rPh sb="38" eb="42">
      <t>ケンシュウキカン</t>
    </rPh>
    <rPh sb="43" eb="48">
      <t>ジッシジキトウ</t>
    </rPh>
    <rPh sb="49" eb="50">
      <t>サダ</t>
    </rPh>
    <phoneticPr fontId="5"/>
  </si>
  <si>
    <t>留意事項伝達書(ＦＡＸ、メール、介護ソフト可)、サービス提供報告書</t>
    <rPh sb="0" eb="2">
      <t>リュウイ</t>
    </rPh>
    <rPh sb="2" eb="4">
      <t>ジコウ</t>
    </rPh>
    <rPh sb="4" eb="6">
      <t>デンタツ</t>
    </rPh>
    <rPh sb="6" eb="7">
      <t>ショ</t>
    </rPh>
    <rPh sb="16" eb="18">
      <t>カイゴ</t>
    </rPh>
    <rPh sb="21" eb="22">
      <t>カ</t>
    </rPh>
    <rPh sb="28" eb="30">
      <t>テイキョウ</t>
    </rPh>
    <rPh sb="30" eb="33">
      <t>ホウコクショ</t>
    </rPh>
    <phoneticPr fontId="5"/>
  </si>
  <si>
    <t>３ サービス提供責任者が担当訪問介護員等に対し、利用者情報や留意事項等を文書等により伝達してからサービス提供開始。サービス提供後、訪問介護員等から報告</t>
    <rPh sb="6" eb="8">
      <t>テイキョウ</t>
    </rPh>
    <rPh sb="8" eb="11">
      <t>セキニンシャ</t>
    </rPh>
    <rPh sb="12" eb="14">
      <t>タントウ</t>
    </rPh>
    <rPh sb="14" eb="19">
      <t>ホウモンカイゴイン</t>
    </rPh>
    <rPh sb="19" eb="20">
      <t>トウ</t>
    </rPh>
    <rPh sb="21" eb="22">
      <t>タイ</t>
    </rPh>
    <rPh sb="24" eb="27">
      <t>リヨウシャ</t>
    </rPh>
    <rPh sb="27" eb="29">
      <t>ジョウホウ</t>
    </rPh>
    <rPh sb="30" eb="34">
      <t>リュウイジコウ</t>
    </rPh>
    <rPh sb="34" eb="35">
      <t>トウ</t>
    </rPh>
    <rPh sb="36" eb="38">
      <t>ブンショ</t>
    </rPh>
    <rPh sb="38" eb="39">
      <t>トウ</t>
    </rPh>
    <rPh sb="42" eb="44">
      <t>デンタツ</t>
    </rPh>
    <rPh sb="52" eb="54">
      <t>テイキョウ</t>
    </rPh>
    <rPh sb="54" eb="56">
      <t>カイシ</t>
    </rPh>
    <rPh sb="61" eb="64">
      <t>テイキョウゴ</t>
    </rPh>
    <rPh sb="65" eb="67">
      <t>ホウモン</t>
    </rPh>
    <rPh sb="67" eb="70">
      <t>カイゴイン</t>
    </rPh>
    <rPh sb="70" eb="71">
      <t>トウ</t>
    </rPh>
    <rPh sb="73" eb="75">
      <t>ホウコク</t>
    </rPh>
    <phoneticPr fontId="5"/>
  </si>
  <si>
    <t>２ 利用者に関する情報又はサービス提供に当たっての留意事項の伝達等や訪問介護員等の技術指導を目的とした会議の定期的な開催（サービス提供に当たる訪問介護員等全てが参加）</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36">
      <t>ホウモン</t>
    </rPh>
    <rPh sb="36" eb="39">
      <t>カイゴイン</t>
    </rPh>
    <rPh sb="39" eb="40">
      <t>トウ</t>
    </rPh>
    <rPh sb="41" eb="43">
      <t>ギジュツ</t>
    </rPh>
    <rPh sb="43" eb="45">
      <t>シドウ</t>
    </rPh>
    <rPh sb="46" eb="48">
      <t>モクテキ</t>
    </rPh>
    <rPh sb="51" eb="53">
      <t>カイギ</t>
    </rPh>
    <rPh sb="54" eb="57">
      <t>テイキテキ</t>
    </rPh>
    <rPh sb="58" eb="60">
      <t>カイサイ</t>
    </rPh>
    <rPh sb="65" eb="67">
      <t>テイキョウ</t>
    </rPh>
    <rPh sb="68" eb="69">
      <t>ア</t>
    </rPh>
    <rPh sb="71" eb="77">
      <t>ホウモンカイゴイントウ</t>
    </rPh>
    <rPh sb="77" eb="78">
      <t>スベ</t>
    </rPh>
    <rPh sb="80" eb="82">
      <t>サンカ</t>
    </rPh>
    <phoneticPr fontId="5"/>
  </si>
  <si>
    <t>（別紙）</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</si>
</sst>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26" x14ac:knownFonts="1">
    <font>
      <sz val="11"/>
      <name val="ＭＳ Ｐゴシック"/>
      <family val="3"/>
      <charset val="128"/>
    </font>
    <font>
      <sz val="11"/>
      <color theme="1"/>
      <name val="游ゴシック"/>
      <family val="2"/>
      <charset val="128"/>
      <scheme val="minor"/>
    </font>
    <font>
      <sz val="11"/>
      <name val="ＭＳ Ｐゴシック"/>
      <family val="3"/>
    </font>
    <font>
      <b/>
      <sz val="14"/>
      <name val="ＭＳ ゴシック"/>
      <family val="3"/>
    </font>
    <font>
      <sz val="6"/>
      <name val="游ゴシック"/>
      <family val="2"/>
      <charset val="128"/>
      <scheme val="minor"/>
    </font>
    <font>
      <sz val="6"/>
      <name val="ＭＳ Ｐゴシック"/>
      <family val="3"/>
    </font>
    <font>
      <b/>
      <sz val="14"/>
      <name val="ＭＳ ゴシック"/>
      <family val="3"/>
      <charset val="128"/>
    </font>
    <font>
      <sz val="12"/>
      <name val="ＭＳ Ｐゴシック"/>
      <family val="3"/>
    </font>
    <font>
      <sz val="11"/>
      <name val="ＭＳ ゴシック"/>
      <family val="3"/>
    </font>
    <font>
      <sz val="11"/>
      <name val="HGSｺﾞｼｯｸM"/>
      <family val="3"/>
      <charset val="128"/>
    </font>
    <font>
      <sz val="6"/>
      <name val="ＭＳ Ｐゴシック"/>
      <family val="3"/>
      <charset val="128"/>
    </font>
    <font>
      <sz val="11"/>
      <color theme="1"/>
      <name val="ＭＳ ゴシック"/>
      <family val="3"/>
      <charset val="128"/>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11"/>
      <color theme="1"/>
      <name val="游ゴシック"/>
      <family val="3"/>
      <charset val="128"/>
      <scheme val="minor"/>
    </font>
    <font>
      <sz val="9"/>
      <color theme="1"/>
      <name val="游ゴシック"/>
      <family val="2"/>
      <charset val="128"/>
      <scheme val="minor"/>
    </font>
    <font>
      <sz val="11"/>
      <color theme="1"/>
      <name val="HGSｺﾞｼｯｸM"/>
      <family val="3"/>
      <charset val="128"/>
    </font>
    <font>
      <b/>
      <u/>
      <sz val="11"/>
      <color theme="1"/>
      <name val="HGSｺﾞｼｯｸM"/>
      <family val="3"/>
      <charset val="128"/>
    </font>
    <font>
      <sz val="9"/>
      <color theme="1"/>
      <name val="HGSｺﾞｼｯｸM"/>
      <family val="3"/>
      <charset val="128"/>
    </font>
    <font>
      <b/>
      <sz val="11"/>
      <color rgb="FFFF0000"/>
      <name val="HGSｺﾞｼｯｸM"/>
      <family val="3"/>
      <charset val="128"/>
    </font>
    <font>
      <sz val="11"/>
      <color rgb="FFFF0000"/>
      <name val="HGSｺﾞｼｯｸM"/>
      <family val="3"/>
      <charset val="128"/>
    </font>
    <font>
      <sz val="10"/>
      <color theme="1"/>
      <name val="HGSｺﾞｼｯｸM"/>
      <family val="3"/>
      <charset val="128"/>
    </font>
  </fonts>
  <fills count="6">
    <fill>
      <patternFill patternType="none"/>
    </fill>
    <fill>
      <patternFill patternType="gray125"/>
    </fill>
    <fill>
      <patternFill patternType="solid">
        <fgColor theme="0" tint="-0.24994659260841701"/>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hair">
        <color indexed="64"/>
      </bottom>
      <diagonal/>
    </border>
    <border>
      <left/>
      <right/>
      <top style="hair">
        <color indexed="64"/>
      </top>
      <bottom style="hair">
        <color indexed="64"/>
      </bottom>
      <diagonal/>
    </border>
    <border>
      <left style="thin">
        <color indexed="64"/>
      </left>
      <right/>
      <top/>
      <bottom/>
      <diagonal/>
    </border>
    <border>
      <left/>
      <right/>
      <top/>
      <bottom style="dashed">
        <color indexed="64"/>
      </bottom>
      <diagonal/>
    </border>
  </borders>
  <cellStyleXfs count="7">
    <xf numFmtId="0" fontId="0" fillId="0" borderId="0"/>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8" fillId="0" borderId="0">
      <alignment vertical="center"/>
    </xf>
    <xf numFmtId="9" fontId="18" fillId="0" borderId="0" applyFont="0" applyFill="0" applyBorder="0" applyAlignment="0" applyProtection="0">
      <alignment vertical="center"/>
    </xf>
  </cellStyleXfs>
  <cellXfs count="207">
    <xf numFmtId="0" fontId="0" fillId="0" borderId="0" xfId="0"/>
    <xf numFmtId="0" fontId="7" fillId="0" borderId="0" xfId="1" applyFont="1" applyFill="1" applyAlignment="1">
      <alignment vertical="center"/>
    </xf>
    <xf numFmtId="0" fontId="8" fillId="0" borderId="0" xfId="1" applyFont="1" applyFill="1" applyAlignment="1">
      <alignment horizontal="left" vertical="top" wrapText="1" shrinkToFit="1"/>
    </xf>
    <xf numFmtId="0" fontId="8" fillId="0" borderId="0" xfId="1" applyFont="1" applyFill="1" applyAlignment="1">
      <alignment vertical="center" wrapText="1" shrinkToFit="1"/>
    </xf>
    <xf numFmtId="0" fontId="8" fillId="0" borderId="0" xfId="1" applyFont="1" applyFill="1" applyAlignment="1">
      <alignment horizontal="center" vertical="center" wrapText="1"/>
    </xf>
    <xf numFmtId="0" fontId="8" fillId="0" borderId="0" xfId="1" applyFont="1" applyFill="1" applyAlignment="1">
      <alignment horizontal="center" vertical="center" shrinkToFit="1"/>
    </xf>
    <xf numFmtId="0" fontId="2" fillId="0" borderId="0" xfId="1" applyFont="1" applyFill="1" applyAlignment="1">
      <alignment vertical="center" wrapText="1"/>
    </xf>
    <xf numFmtId="0" fontId="8" fillId="2" borderId="1" xfId="1" applyFont="1" applyFill="1" applyBorder="1" applyAlignment="1">
      <alignment horizontal="center" vertical="center" wrapText="1" shrinkToFit="1"/>
    </xf>
    <xf numFmtId="0" fontId="2" fillId="2" borderId="1" xfId="1" applyFont="1" applyFill="1" applyBorder="1" applyAlignment="1">
      <alignment vertical="center" wrapText="1"/>
    </xf>
    <xf numFmtId="0" fontId="2" fillId="0" borderId="0" xfId="1" applyFont="1" applyFill="1" applyAlignment="1">
      <alignment vertical="center"/>
    </xf>
    <xf numFmtId="0" fontId="8" fillId="0" borderId="5" xfId="1" applyFont="1" applyFill="1" applyBorder="1" applyAlignment="1">
      <alignment vertical="center" wrapText="1" shrinkToFit="1"/>
    </xf>
    <xf numFmtId="0" fontId="9" fillId="0" borderId="6" xfId="0" applyFont="1" applyFill="1" applyBorder="1" applyAlignment="1">
      <alignment horizontal="center" vertical="center"/>
    </xf>
    <xf numFmtId="0" fontId="8" fillId="0" borderId="9" xfId="1" applyFont="1" applyFill="1" applyBorder="1" applyAlignment="1">
      <alignment vertical="center" wrapText="1" shrinkToFit="1"/>
    </xf>
    <xf numFmtId="0" fontId="9" fillId="0" borderId="10" xfId="0" applyFont="1" applyFill="1" applyBorder="1" applyAlignment="1">
      <alignment horizontal="center" vertical="center"/>
    </xf>
    <xf numFmtId="0" fontId="8" fillId="0" borderId="11" xfId="1" applyFont="1" applyFill="1" applyBorder="1" applyAlignment="1">
      <alignment horizontal="left" vertical="center" shrinkToFit="1"/>
    </xf>
    <xf numFmtId="0" fontId="8" fillId="0" borderId="9" xfId="1" applyFont="1" applyFill="1" applyBorder="1" applyAlignment="1">
      <alignment vertical="center" wrapText="1"/>
    </xf>
    <xf numFmtId="0" fontId="9" fillId="0" borderId="13" xfId="0" applyFont="1" applyFill="1" applyBorder="1" applyAlignment="1">
      <alignment horizontal="center" vertical="center"/>
    </xf>
    <xf numFmtId="0" fontId="8" fillId="0" borderId="15" xfId="1" applyFont="1" applyFill="1" applyBorder="1" applyAlignment="1">
      <alignment horizontal="left" vertical="center" shrinkToFit="1"/>
    </xf>
    <xf numFmtId="0" fontId="8" fillId="0" borderId="16" xfId="1" applyFont="1" applyFill="1" applyBorder="1" applyAlignment="1">
      <alignment vertical="center" wrapText="1"/>
    </xf>
    <xf numFmtId="0" fontId="8" fillId="0" borderId="11" xfId="1" applyFont="1" applyFill="1" applyBorder="1" applyAlignment="1">
      <alignment horizontal="left" vertical="center" wrapText="1"/>
    </xf>
    <xf numFmtId="0" fontId="8" fillId="0" borderId="12" xfId="1" applyFont="1" applyFill="1" applyBorder="1" applyAlignment="1">
      <alignment vertical="center" wrapText="1" shrinkToFit="1"/>
    </xf>
    <xf numFmtId="0" fontId="8" fillId="0" borderId="12" xfId="1" applyFont="1" applyFill="1" applyBorder="1" applyAlignment="1">
      <alignment vertical="center" wrapText="1"/>
    </xf>
    <xf numFmtId="0" fontId="8" fillId="0" borderId="19" xfId="1" applyFont="1" applyFill="1" applyBorder="1" applyAlignment="1">
      <alignment vertical="center" wrapText="1" shrinkToFit="1"/>
    </xf>
    <xf numFmtId="0" fontId="8" fillId="0" borderId="19" xfId="1" applyFont="1" applyFill="1" applyBorder="1" applyAlignment="1">
      <alignment vertical="center" wrapText="1"/>
    </xf>
    <xf numFmtId="0" fontId="8" fillId="0" borderId="9" xfId="1" applyFont="1" applyFill="1" applyBorder="1" applyAlignment="1">
      <alignment horizontal="left" vertical="center" wrapText="1" shrinkToFit="1"/>
    </xf>
    <xf numFmtId="0" fontId="8" fillId="0" borderId="20" xfId="1" applyFont="1" applyFill="1" applyBorder="1" applyAlignment="1">
      <alignment vertical="center" wrapText="1"/>
    </xf>
    <xf numFmtId="0" fontId="8" fillId="0" borderId="21" xfId="1" applyFont="1" applyFill="1" applyBorder="1" applyAlignment="1">
      <alignment vertical="center" wrapText="1" shrinkToFit="1"/>
    </xf>
    <xf numFmtId="0" fontId="8" fillId="0" borderId="21" xfId="1" applyFont="1" applyFill="1" applyBorder="1" applyAlignment="1">
      <alignment vertical="center" wrapText="1"/>
    </xf>
    <xf numFmtId="0" fontId="8" fillId="0" borderId="23" xfId="1" applyFont="1" applyFill="1" applyBorder="1" applyAlignment="1">
      <alignment horizontal="left" vertical="center" shrinkToFit="1"/>
    </xf>
    <xf numFmtId="0" fontId="2" fillId="0" borderId="0" xfId="1" applyFont="1" applyFill="1" applyAlignment="1">
      <alignment horizontal="left" vertical="top" wrapText="1" shrinkToFit="1"/>
    </xf>
    <xf numFmtId="0" fontId="2" fillId="0" borderId="0" xfId="1" applyFont="1" applyFill="1" applyAlignment="1">
      <alignment vertical="center" wrapText="1" shrinkToFit="1"/>
    </xf>
    <xf numFmtId="0" fontId="2" fillId="0" borderId="0" xfId="1" applyFont="1" applyFill="1" applyAlignment="1">
      <alignment horizontal="center" vertical="center" wrapText="1"/>
    </xf>
    <xf numFmtId="0" fontId="2" fillId="0" borderId="0" xfId="1" applyFont="1" applyFill="1" applyAlignment="1">
      <alignment horizontal="center" vertical="center" shrinkToFit="1"/>
    </xf>
    <xf numFmtId="0" fontId="1" fillId="3" borderId="0" xfId="2" applyFill="1">
      <alignment vertical="center"/>
    </xf>
    <xf numFmtId="0" fontId="1" fillId="3" borderId="0" xfId="2" applyFill="1" applyAlignment="1">
      <alignment horizontal="right" vertical="center"/>
    </xf>
    <xf numFmtId="0" fontId="1" fillId="3" borderId="0" xfId="2" applyFill="1" applyAlignment="1">
      <alignment horizontal="center" vertical="center"/>
    </xf>
    <xf numFmtId="0" fontId="1" fillId="4" borderId="0" xfId="2" applyFill="1" applyAlignment="1">
      <alignment horizontal="center" vertical="center"/>
    </xf>
    <xf numFmtId="0" fontId="13" fillId="3" borderId="0" xfId="2" applyFont="1" applyFill="1" applyAlignment="1">
      <alignment horizontal="center" vertical="center"/>
    </xf>
    <xf numFmtId="0" fontId="1" fillId="3" borderId="0" xfId="2" applyFill="1" applyAlignment="1">
      <alignment horizontal="center" vertical="center" shrinkToFit="1"/>
    </xf>
    <xf numFmtId="0" fontId="1" fillId="3" borderId="14" xfId="2" applyFill="1" applyBorder="1" applyAlignment="1">
      <alignment horizontal="center" vertical="center"/>
    </xf>
    <xf numFmtId="0" fontId="14" fillId="3" borderId="0" xfId="2" applyFont="1" applyFill="1">
      <alignment vertical="center"/>
    </xf>
    <xf numFmtId="0" fontId="1" fillId="4" borderId="1" xfId="2" applyFill="1" applyBorder="1" applyAlignment="1">
      <alignment horizontal="center" vertical="center"/>
    </xf>
    <xf numFmtId="0" fontId="1" fillId="3" borderId="1" xfId="2" applyFill="1" applyBorder="1">
      <alignment vertical="center"/>
    </xf>
    <xf numFmtId="176" fontId="0" fillId="4" borderId="8" xfId="2" applyNumberFormat="1" applyFont="1" applyFill="1" applyBorder="1" applyAlignment="1">
      <alignment horizontal="center" vertical="center"/>
    </xf>
    <xf numFmtId="0" fontId="17" fillId="3" borderId="28" xfId="2" applyFont="1" applyFill="1" applyBorder="1" applyAlignment="1">
      <alignment vertical="center" wrapText="1"/>
    </xf>
    <xf numFmtId="38" fontId="16" fillId="4" borderId="28" xfId="3" applyFont="1" applyFill="1" applyBorder="1">
      <alignment vertical="center"/>
    </xf>
    <xf numFmtId="0" fontId="1" fillId="3" borderId="28" xfId="2" applyFill="1" applyBorder="1">
      <alignment vertical="center"/>
    </xf>
    <xf numFmtId="0" fontId="1" fillId="0" borderId="1" xfId="2" applyBorder="1">
      <alignment vertical="center"/>
    </xf>
    <xf numFmtId="0" fontId="1" fillId="0" borderId="1" xfId="2" applyBorder="1" applyAlignment="1">
      <alignment horizontal="center" vertical="center"/>
    </xf>
    <xf numFmtId="0" fontId="0" fillId="3" borderId="1" xfId="2" applyFont="1" applyFill="1" applyBorder="1" applyAlignment="1">
      <alignment horizontal="center" vertical="center"/>
    </xf>
    <xf numFmtId="0" fontId="1" fillId="3" borderId="12" xfId="2" applyFill="1" applyBorder="1" applyAlignment="1">
      <alignment horizontal="center" vertical="center"/>
    </xf>
    <xf numFmtId="0" fontId="17" fillId="3" borderId="29" xfId="2" applyFont="1" applyFill="1" applyBorder="1" applyAlignment="1">
      <alignment vertical="center" wrapText="1"/>
    </xf>
    <xf numFmtId="38" fontId="16" fillId="4" borderId="29" xfId="3" applyFont="1" applyFill="1" applyBorder="1">
      <alignment vertical="center"/>
    </xf>
    <xf numFmtId="0" fontId="1" fillId="3" borderId="29" xfId="2" applyFill="1" applyBorder="1">
      <alignment vertical="center"/>
    </xf>
    <xf numFmtId="176" fontId="1" fillId="3" borderId="8" xfId="2" applyNumberFormat="1" applyFill="1" applyBorder="1" applyAlignment="1">
      <alignment horizontal="center" vertical="center"/>
    </xf>
    <xf numFmtId="0" fontId="17" fillId="3" borderId="30" xfId="2" applyFont="1" applyFill="1" applyBorder="1" applyAlignment="1">
      <alignment vertical="center" wrapText="1"/>
    </xf>
    <xf numFmtId="38" fontId="16" fillId="4" borderId="30" xfId="3" applyFont="1" applyFill="1" applyBorder="1">
      <alignment vertical="center"/>
    </xf>
    <xf numFmtId="0" fontId="1" fillId="3" borderId="30" xfId="2" applyFill="1" applyBorder="1">
      <alignment vertical="center"/>
    </xf>
    <xf numFmtId="0" fontId="18" fillId="0" borderId="1" xfId="2" applyFont="1" applyBorder="1">
      <alignment vertical="center"/>
    </xf>
    <xf numFmtId="0" fontId="18" fillId="0" borderId="1" xfId="2" applyFont="1" applyBorder="1" applyAlignment="1">
      <alignment vertical="center" wrapText="1"/>
    </xf>
    <xf numFmtId="0" fontId="18" fillId="3" borderId="1" xfId="2" applyFont="1" applyFill="1" applyBorder="1" applyAlignment="1">
      <alignment horizontal="center" vertical="center"/>
    </xf>
    <xf numFmtId="0" fontId="1" fillId="3" borderId="31" xfId="2" applyFill="1" applyBorder="1">
      <alignment vertical="center"/>
    </xf>
    <xf numFmtId="0" fontId="1" fillId="0" borderId="25" xfId="2" applyBorder="1">
      <alignment vertical="center"/>
    </xf>
    <xf numFmtId="0" fontId="18" fillId="0" borderId="25" xfId="2" applyFont="1" applyBorder="1">
      <alignment vertical="center"/>
    </xf>
    <xf numFmtId="0" fontId="18" fillId="3" borderId="25" xfId="2" applyFont="1" applyFill="1" applyBorder="1" applyAlignment="1">
      <alignment vertical="center" wrapText="1"/>
    </xf>
    <xf numFmtId="0" fontId="1" fillId="3" borderId="25" xfId="2" applyFill="1" applyBorder="1">
      <alignment vertical="center"/>
    </xf>
    <xf numFmtId="0" fontId="1" fillId="0" borderId="0" xfId="2">
      <alignment vertical="center"/>
    </xf>
    <xf numFmtId="0" fontId="18" fillId="0" borderId="0" xfId="2" applyFont="1">
      <alignment vertical="center"/>
    </xf>
    <xf numFmtId="0" fontId="18" fillId="3" borderId="0" xfId="2" applyFont="1" applyFill="1" applyAlignment="1">
      <alignment vertical="center" wrapText="1"/>
    </xf>
    <xf numFmtId="177" fontId="0" fillId="3" borderId="0" xfId="3" applyNumberFormat="1" applyFont="1" applyFill="1" applyBorder="1" applyAlignment="1">
      <alignment horizontal="center" vertical="center"/>
    </xf>
    <xf numFmtId="0" fontId="1" fillId="3" borderId="0" xfId="2" applyFill="1" applyAlignment="1">
      <alignment vertical="center" wrapText="1"/>
    </xf>
    <xf numFmtId="38" fontId="0" fillId="3" borderId="0" xfId="3" applyFont="1" applyFill="1" applyBorder="1">
      <alignment vertical="center"/>
    </xf>
    <xf numFmtId="178" fontId="1" fillId="3" borderId="3" xfId="2" applyNumberFormat="1" applyFill="1" applyBorder="1" applyAlignment="1">
      <alignment horizontal="center" vertical="center"/>
    </xf>
    <xf numFmtId="179" fontId="16" fillId="3" borderId="0" xfId="4" applyNumberFormat="1" applyFont="1" applyFill="1" applyBorder="1" applyAlignment="1">
      <alignment horizontal="center" vertical="center"/>
    </xf>
    <xf numFmtId="0" fontId="19" fillId="3" borderId="28" xfId="2" applyFont="1" applyFill="1" applyBorder="1" applyAlignment="1">
      <alignment vertical="center" wrapText="1"/>
    </xf>
    <xf numFmtId="0" fontId="1" fillId="4" borderId="12" xfId="2" applyFill="1" applyBorder="1" applyAlignment="1">
      <alignment horizontal="center" vertical="center"/>
    </xf>
    <xf numFmtId="0" fontId="19" fillId="3" borderId="29" xfId="2" applyFont="1" applyFill="1" applyBorder="1" applyAlignment="1">
      <alignment vertical="center" wrapText="1"/>
    </xf>
    <xf numFmtId="176" fontId="1" fillId="4" borderId="8" xfId="2" applyNumberFormat="1" applyFill="1" applyBorder="1" applyAlignment="1">
      <alignment horizontal="center" vertical="center"/>
    </xf>
    <xf numFmtId="0" fontId="19" fillId="3" borderId="30" xfId="2" applyFont="1" applyFill="1" applyBorder="1" applyAlignment="1">
      <alignment vertical="center" wrapText="1"/>
    </xf>
    <xf numFmtId="38" fontId="19" fillId="3" borderId="29" xfId="2" applyNumberFormat="1" applyFont="1" applyFill="1" applyBorder="1" applyAlignment="1">
      <alignment vertical="center" wrapText="1"/>
    </xf>
    <xf numFmtId="0" fontId="1" fillId="3" borderId="0" xfId="2" applyFill="1" applyAlignment="1">
      <alignment horizontal="left" vertical="center"/>
    </xf>
    <xf numFmtId="0" fontId="20" fillId="0" borderId="0" xfId="5" applyFont="1">
      <alignment vertical="center"/>
    </xf>
    <xf numFmtId="0" fontId="20" fillId="0" borderId="0" xfId="5" applyFont="1" applyAlignment="1">
      <alignment horizontal="right" vertical="center"/>
    </xf>
    <xf numFmtId="0" fontId="20" fillId="0" borderId="0" xfId="5" applyFont="1" applyAlignment="1">
      <alignment horizontal="center" vertical="center"/>
    </xf>
    <xf numFmtId="0" fontId="20" fillId="4" borderId="0" xfId="5" applyFont="1" applyFill="1" applyAlignment="1">
      <alignment horizontal="center" vertical="center"/>
    </xf>
    <xf numFmtId="0" fontId="20" fillId="0" borderId="4" xfId="5" applyFont="1" applyBorder="1" applyAlignment="1">
      <alignment horizontal="center" vertical="center"/>
    </xf>
    <xf numFmtId="0" fontId="22" fillId="3" borderId="3" xfId="5" applyFont="1" applyFill="1" applyBorder="1" applyAlignment="1">
      <alignment horizontal="center" vertical="center" wrapText="1"/>
    </xf>
    <xf numFmtId="0" fontId="20" fillId="3" borderId="3" xfId="5" applyFont="1" applyFill="1" applyBorder="1" applyAlignment="1">
      <alignment horizontal="center" vertical="center"/>
    </xf>
    <xf numFmtId="0" fontId="20" fillId="0" borderId="0" xfId="5" applyFont="1" applyAlignment="1">
      <alignment horizontal="center" vertical="center" wrapText="1"/>
    </xf>
    <xf numFmtId="0" fontId="22" fillId="0" borderId="0" xfId="5" applyFont="1" applyAlignment="1">
      <alignment horizontal="center" vertical="center" wrapText="1"/>
    </xf>
    <xf numFmtId="179" fontId="24" fillId="3" borderId="0" xfId="6" applyNumberFormat="1" applyFont="1" applyFill="1" applyBorder="1" applyAlignment="1">
      <alignment horizontal="center" vertical="center"/>
    </xf>
    <xf numFmtId="0" fontId="20" fillId="3" borderId="0" xfId="5" applyFont="1" applyFill="1" applyAlignment="1">
      <alignment horizontal="center" vertical="center"/>
    </xf>
    <xf numFmtId="0" fontId="20" fillId="0" borderId="4" xfId="5" applyFont="1" applyBorder="1">
      <alignment vertical="center"/>
    </xf>
    <xf numFmtId="0" fontId="20" fillId="0" borderId="14" xfId="5" applyFont="1" applyBorder="1">
      <alignment vertical="center"/>
    </xf>
    <xf numFmtId="0" fontId="20" fillId="0" borderId="23" xfId="5" applyFont="1" applyBorder="1">
      <alignment vertical="center"/>
    </xf>
    <xf numFmtId="0" fontId="20" fillId="0" borderId="23" xfId="5" applyFont="1" applyBorder="1" applyAlignment="1">
      <alignment horizontal="center" vertical="center"/>
    </xf>
    <xf numFmtId="178" fontId="20" fillId="0" borderId="0" xfId="5" applyNumberFormat="1" applyFont="1" applyAlignment="1">
      <alignment horizontal="center" vertical="center"/>
    </xf>
    <xf numFmtId="0" fontId="20" fillId="0" borderId="37" xfId="5" applyFont="1" applyBorder="1">
      <alignment vertical="center"/>
    </xf>
    <xf numFmtId="0" fontId="20" fillId="0" borderId="26" xfId="5" applyFont="1" applyBorder="1">
      <alignment vertical="center"/>
    </xf>
    <xf numFmtId="0" fontId="20" fillId="0" borderId="25" xfId="5" applyFont="1" applyBorder="1">
      <alignment vertical="center"/>
    </xf>
    <xf numFmtId="0" fontId="1" fillId="3" borderId="0" xfId="2" applyFill="1" applyAlignment="1">
      <alignment horizontal="left" vertical="center"/>
    </xf>
    <xf numFmtId="0" fontId="1" fillId="3" borderId="0" xfId="2" applyFill="1" applyAlignment="1">
      <alignment horizontal="left" vertical="center" wrapText="1"/>
    </xf>
    <xf numFmtId="0" fontId="1" fillId="3" borderId="1" xfId="2" applyFill="1" applyBorder="1" applyAlignment="1">
      <alignment horizontal="center" vertical="center"/>
    </xf>
    <xf numFmtId="178" fontId="16" fillId="3" borderId="2" xfId="2" applyNumberFormat="1" applyFont="1" applyFill="1" applyBorder="1" applyAlignment="1">
      <alignment horizontal="center" vertical="center"/>
    </xf>
    <xf numFmtId="178" fontId="16" fillId="3" borderId="3" xfId="2" applyNumberFormat="1" applyFont="1" applyFill="1" applyBorder="1" applyAlignment="1">
      <alignment horizontal="center" vertical="center"/>
    </xf>
    <xf numFmtId="178" fontId="16" fillId="3" borderId="4" xfId="2" applyNumberFormat="1" applyFont="1" applyFill="1" applyBorder="1" applyAlignment="1">
      <alignment horizontal="center" vertical="center"/>
    </xf>
    <xf numFmtId="0" fontId="1" fillId="3" borderId="27" xfId="2" applyFill="1" applyBorder="1" applyAlignment="1">
      <alignment horizontal="center" vertical="center" wrapText="1"/>
    </xf>
    <xf numFmtId="0" fontId="1" fillId="3" borderId="25" xfId="2" applyFill="1" applyBorder="1" applyAlignment="1">
      <alignment horizontal="center" vertical="center" wrapText="1"/>
    </xf>
    <xf numFmtId="0" fontId="1" fillId="3" borderId="7" xfId="2" applyFill="1" applyBorder="1" applyAlignment="1">
      <alignment horizontal="center" vertical="center" wrapText="1"/>
    </xf>
    <xf numFmtId="179" fontId="16" fillId="5" borderId="27" xfId="4" applyNumberFormat="1" applyFont="1" applyFill="1" applyBorder="1" applyAlignment="1">
      <alignment horizontal="center" vertical="center"/>
    </xf>
    <xf numFmtId="179" fontId="16" fillId="5" borderId="25" xfId="4" applyNumberFormat="1" applyFont="1" applyFill="1" applyBorder="1" applyAlignment="1">
      <alignment horizontal="center" vertical="center"/>
    </xf>
    <xf numFmtId="179" fontId="16" fillId="5" borderId="7" xfId="4" applyNumberFormat="1" applyFont="1" applyFill="1" applyBorder="1" applyAlignment="1">
      <alignment horizontal="center" vertical="center"/>
    </xf>
    <xf numFmtId="179" fontId="16" fillId="5" borderId="24" xfId="4" applyNumberFormat="1" applyFont="1" applyFill="1" applyBorder="1" applyAlignment="1">
      <alignment horizontal="center" vertical="center"/>
    </xf>
    <xf numFmtId="179" fontId="16" fillId="5" borderId="26" xfId="4" applyNumberFormat="1" applyFont="1" applyFill="1" applyBorder="1" applyAlignment="1">
      <alignment horizontal="center" vertical="center"/>
    </xf>
    <xf numFmtId="179" fontId="16" fillId="5" borderId="23" xfId="4" applyNumberFormat="1" applyFont="1" applyFill="1" applyBorder="1" applyAlignment="1">
      <alignment horizontal="center" vertical="center"/>
    </xf>
    <xf numFmtId="0" fontId="1" fillId="3" borderId="24" xfId="2" applyFill="1" applyBorder="1" applyAlignment="1">
      <alignment horizontal="center" vertical="center"/>
    </xf>
    <xf numFmtId="0" fontId="1" fillId="3" borderId="26" xfId="2" applyFill="1" applyBorder="1" applyAlignment="1">
      <alignment horizontal="center" vertical="center"/>
    </xf>
    <xf numFmtId="0" fontId="1" fillId="3" borderId="23" xfId="2" applyFill="1" applyBorder="1" applyAlignment="1">
      <alignment horizontal="center" vertical="center"/>
    </xf>
    <xf numFmtId="177" fontId="16" fillId="4" borderId="1" xfId="3" applyNumberFormat="1" applyFont="1" applyFill="1" applyBorder="1" applyAlignment="1">
      <alignment horizontal="center" vertical="center"/>
    </xf>
    <xf numFmtId="0" fontId="1" fillId="3" borderId="5" xfId="2" applyFill="1" applyBorder="1" applyAlignment="1">
      <alignment horizontal="center" vertical="center"/>
    </xf>
    <xf numFmtId="0" fontId="1" fillId="3" borderId="12" xfId="2" applyFill="1" applyBorder="1" applyAlignment="1">
      <alignment horizontal="center" vertical="center"/>
    </xf>
    <xf numFmtId="178" fontId="16" fillId="3" borderId="27" xfId="2" applyNumberFormat="1" applyFont="1" applyFill="1" applyBorder="1" applyAlignment="1">
      <alignment horizontal="center" vertical="center"/>
    </xf>
    <xf numFmtId="178" fontId="16" fillId="3" borderId="25" xfId="2" applyNumberFormat="1" applyFont="1" applyFill="1" applyBorder="1" applyAlignment="1">
      <alignment horizontal="center" vertical="center"/>
    </xf>
    <xf numFmtId="178" fontId="16" fillId="3" borderId="7" xfId="2" applyNumberFormat="1" applyFont="1" applyFill="1" applyBorder="1" applyAlignment="1">
      <alignment horizontal="center" vertical="center"/>
    </xf>
    <xf numFmtId="178" fontId="16" fillId="3" borderId="24" xfId="2" applyNumberFormat="1" applyFont="1" applyFill="1" applyBorder="1" applyAlignment="1">
      <alignment horizontal="center" vertical="center"/>
    </xf>
    <xf numFmtId="178" fontId="16" fillId="3" borderId="26" xfId="2" applyNumberFormat="1" applyFont="1" applyFill="1" applyBorder="1" applyAlignment="1">
      <alignment horizontal="center" vertical="center"/>
    </xf>
    <xf numFmtId="178" fontId="16" fillId="3" borderId="23" xfId="2" applyNumberFormat="1" applyFont="1" applyFill="1" applyBorder="1" applyAlignment="1">
      <alignment horizontal="center" vertical="center"/>
    </xf>
    <xf numFmtId="0" fontId="1" fillId="3" borderId="2" xfId="2" applyFill="1" applyBorder="1" applyAlignment="1">
      <alignment horizontal="center" vertical="center" wrapText="1"/>
    </xf>
    <xf numFmtId="0" fontId="1" fillId="3" borderId="3" xfId="2" applyFill="1" applyBorder="1" applyAlignment="1">
      <alignment horizontal="center" vertical="center" wrapText="1"/>
    </xf>
    <xf numFmtId="0" fontId="1" fillId="3" borderId="4" xfId="2" applyFill="1" applyBorder="1" applyAlignment="1">
      <alignment horizontal="center" vertical="center" wrapText="1"/>
    </xf>
    <xf numFmtId="0" fontId="1" fillId="3" borderId="26" xfId="2" applyFill="1" applyBorder="1" applyAlignment="1">
      <alignment horizontal="left" vertical="center"/>
    </xf>
    <xf numFmtId="0" fontId="1" fillId="3" borderId="2" xfId="2" applyFill="1" applyBorder="1" applyAlignment="1">
      <alignment horizontal="center" vertical="center"/>
    </xf>
    <xf numFmtId="0" fontId="1" fillId="3" borderId="3" xfId="2" applyFill="1" applyBorder="1" applyAlignment="1">
      <alignment horizontal="center" vertical="center"/>
    </xf>
    <xf numFmtId="0" fontId="1" fillId="3" borderId="4" xfId="2" applyFill="1" applyBorder="1" applyAlignment="1">
      <alignment horizontal="center" vertical="center"/>
    </xf>
    <xf numFmtId="0" fontId="1" fillId="3" borderId="1" xfId="2" applyFill="1" applyBorder="1" applyAlignment="1">
      <alignment horizontal="center" vertical="center" wrapText="1"/>
    </xf>
    <xf numFmtId="0" fontId="1" fillId="3" borderId="1" xfId="2" applyFill="1" applyBorder="1" applyAlignment="1">
      <alignment horizontal="center" vertical="top" wrapText="1"/>
    </xf>
    <xf numFmtId="0" fontId="1" fillId="3" borderId="32" xfId="2" applyFill="1" applyBorder="1" applyAlignment="1">
      <alignment horizontal="center" vertical="center"/>
    </xf>
    <xf numFmtId="0" fontId="1" fillId="3" borderId="33" xfId="2" applyFill="1" applyBorder="1" applyAlignment="1">
      <alignment horizontal="center" vertical="center"/>
    </xf>
    <xf numFmtId="0" fontId="18" fillId="0" borderId="5" xfId="2" applyFont="1" applyBorder="1" applyAlignment="1">
      <alignment horizontal="left" vertical="center"/>
    </xf>
    <xf numFmtId="0" fontId="18" fillId="0" borderId="8" xfId="2" applyFont="1" applyBorder="1" applyAlignment="1">
      <alignment horizontal="left" vertical="center"/>
    </xf>
    <xf numFmtId="0" fontId="18" fillId="3" borderId="5" xfId="2" applyFont="1" applyFill="1" applyBorder="1" applyAlignment="1">
      <alignment horizontal="center" vertical="center" wrapText="1"/>
    </xf>
    <xf numFmtId="0" fontId="18" fillId="3" borderId="8" xfId="2" applyFont="1" applyFill="1" applyBorder="1" applyAlignment="1">
      <alignment horizontal="center" vertical="center" wrapText="1"/>
    </xf>
    <xf numFmtId="0" fontId="0" fillId="3" borderId="5" xfId="2" applyFont="1" applyFill="1" applyBorder="1" applyAlignment="1">
      <alignment horizontal="center" vertical="center" wrapText="1"/>
    </xf>
    <xf numFmtId="0" fontId="0" fillId="3" borderId="8" xfId="2" applyFont="1" applyFill="1" applyBorder="1" applyAlignment="1">
      <alignment horizontal="center" vertical="center" wrapText="1"/>
    </xf>
    <xf numFmtId="0" fontId="1" fillId="3" borderId="8" xfId="2" applyFill="1" applyBorder="1" applyAlignment="1">
      <alignment horizontal="center" vertical="center"/>
    </xf>
    <xf numFmtId="0" fontId="18" fillId="3" borderId="5" xfId="2" applyFont="1" applyFill="1" applyBorder="1" applyAlignment="1">
      <alignment horizontal="center" vertical="center"/>
    </xf>
    <xf numFmtId="0" fontId="18" fillId="3" borderId="12" xfId="2" applyFont="1" applyFill="1" applyBorder="1" applyAlignment="1">
      <alignment horizontal="center" vertical="center"/>
    </xf>
    <xf numFmtId="0" fontId="1" fillId="0" borderId="5" xfId="2" applyBorder="1" applyAlignment="1">
      <alignment horizontal="center" vertical="center"/>
    </xf>
    <xf numFmtId="0" fontId="1" fillId="0" borderId="8" xfId="2" applyBorder="1" applyAlignment="1">
      <alignment horizontal="center" vertical="center"/>
    </xf>
    <xf numFmtId="0" fontId="18" fillId="3" borderId="12" xfId="2" applyFont="1" applyFill="1" applyBorder="1" applyAlignment="1">
      <alignment horizontal="center" vertical="center" wrapText="1"/>
    </xf>
    <xf numFmtId="0" fontId="1" fillId="4" borderId="1" xfId="2" applyFill="1" applyBorder="1" applyAlignment="1">
      <alignment horizontal="center" vertical="center" shrinkToFit="1"/>
    </xf>
    <xf numFmtId="0" fontId="1" fillId="4" borderId="0" xfId="2" applyFill="1" applyAlignment="1">
      <alignment horizontal="center" vertical="center"/>
    </xf>
    <xf numFmtId="0" fontId="13" fillId="3" borderId="0" xfId="2" applyFont="1" applyFill="1" applyAlignment="1">
      <alignment horizontal="center" vertical="center"/>
    </xf>
    <xf numFmtId="0" fontId="1" fillId="4" borderId="26" xfId="2" applyFill="1" applyBorder="1" applyAlignment="1">
      <alignment horizontal="center" vertical="center" shrinkToFit="1"/>
    </xf>
    <xf numFmtId="0" fontId="1" fillId="4" borderId="3" xfId="2" applyFill="1" applyBorder="1" applyAlignment="1">
      <alignment horizontal="center" vertical="center" shrinkToFit="1"/>
    </xf>
    <xf numFmtId="0" fontId="14" fillId="3" borderId="0" xfId="2" applyFont="1" applyFill="1" applyAlignment="1">
      <alignment horizontal="left" vertical="center"/>
    </xf>
    <xf numFmtId="0" fontId="1" fillId="4" borderId="1" xfId="2" applyFill="1" applyBorder="1" applyAlignment="1">
      <alignment horizontal="center" vertical="center"/>
    </xf>
    <xf numFmtId="0" fontId="20" fillId="0" borderId="0" xfId="5" applyFont="1" applyAlignment="1">
      <alignment horizontal="left" vertical="center"/>
    </xf>
    <xf numFmtId="0" fontId="25" fillId="0" borderId="0" xfId="5" applyFont="1" applyAlignment="1">
      <alignment horizontal="left" vertical="center"/>
    </xf>
    <xf numFmtId="0" fontId="20" fillId="0" borderId="27" xfId="5" applyFont="1" applyBorder="1" applyAlignment="1">
      <alignment horizontal="center" vertical="center" wrapText="1"/>
    </xf>
    <xf numFmtId="0" fontId="20" fillId="0" borderId="25" xfId="5" applyFont="1" applyBorder="1" applyAlignment="1">
      <alignment horizontal="center" vertical="center" wrapText="1"/>
    </xf>
    <xf numFmtId="0" fontId="20" fillId="0" borderId="7" xfId="5" applyFont="1" applyBorder="1" applyAlignment="1">
      <alignment horizontal="center" vertical="center" wrapText="1"/>
    </xf>
    <xf numFmtId="0" fontId="20" fillId="0" borderId="24" xfId="5" applyFont="1" applyBorder="1" applyAlignment="1">
      <alignment horizontal="center" vertical="center" wrapText="1"/>
    </xf>
    <xf numFmtId="0" fontId="20" fillId="0" borderId="26" xfId="5" applyFont="1" applyBorder="1" applyAlignment="1">
      <alignment horizontal="center" vertical="center" wrapText="1"/>
    </xf>
    <xf numFmtId="0" fontId="20" fillId="0" borderId="23" xfId="5" applyFont="1" applyBorder="1" applyAlignment="1">
      <alignment horizontal="center" vertical="center" wrapText="1"/>
    </xf>
    <xf numFmtId="179" fontId="23" fillId="5" borderId="27" xfId="6" applyNumberFormat="1" applyFont="1" applyFill="1" applyBorder="1" applyAlignment="1">
      <alignment horizontal="center" vertical="center"/>
    </xf>
    <xf numFmtId="179" fontId="23" fillId="5" borderId="25" xfId="6" applyNumberFormat="1" applyFont="1" applyFill="1" applyBorder="1" applyAlignment="1">
      <alignment horizontal="center" vertical="center"/>
    </xf>
    <xf numFmtId="179" fontId="23" fillId="5" borderId="7" xfId="6" applyNumberFormat="1" applyFont="1" applyFill="1" applyBorder="1" applyAlignment="1">
      <alignment horizontal="center" vertical="center"/>
    </xf>
    <xf numFmtId="179" fontId="23" fillId="5" borderId="24" xfId="6" applyNumberFormat="1" applyFont="1" applyFill="1" applyBorder="1" applyAlignment="1">
      <alignment horizontal="center" vertical="center"/>
    </xf>
    <xf numFmtId="179" fontId="23" fillId="5" borderId="26" xfId="6" applyNumberFormat="1" applyFont="1" applyFill="1" applyBorder="1" applyAlignment="1">
      <alignment horizontal="center" vertical="center"/>
    </xf>
    <xf numFmtId="179" fontId="23" fillId="5" borderId="23" xfId="6" applyNumberFormat="1" applyFont="1" applyFill="1" applyBorder="1" applyAlignment="1">
      <alignment horizontal="center" vertical="center"/>
    </xf>
    <xf numFmtId="0" fontId="20" fillId="0" borderId="36" xfId="5" applyFont="1" applyBorder="1" applyAlignment="1">
      <alignment horizontal="center" vertical="center"/>
    </xf>
    <xf numFmtId="0" fontId="20" fillId="0" borderId="2" xfId="5" applyFont="1" applyBorder="1" applyAlignment="1">
      <alignment horizontal="center" vertical="center"/>
    </xf>
    <xf numFmtId="0" fontId="20" fillId="0" borderId="3" xfId="5" applyFont="1" applyBorder="1" applyAlignment="1">
      <alignment horizontal="center" vertical="center"/>
    </xf>
    <xf numFmtId="0" fontId="20" fillId="0" borderId="4" xfId="5" applyFont="1" applyBorder="1" applyAlignment="1">
      <alignment horizontal="center" vertical="center"/>
    </xf>
    <xf numFmtId="0" fontId="22" fillId="0" borderId="27" xfId="5" applyFont="1" applyBorder="1" applyAlignment="1">
      <alignment horizontal="center" vertical="center" wrapText="1"/>
    </xf>
    <xf numFmtId="0" fontId="22" fillId="0" borderId="25" xfId="5" applyFont="1" applyBorder="1" applyAlignment="1">
      <alignment horizontal="center" vertical="center" wrapText="1"/>
    </xf>
    <xf numFmtId="0" fontId="22" fillId="0" borderId="7" xfId="5" applyFont="1" applyBorder="1" applyAlignment="1">
      <alignment horizontal="center" vertical="center" wrapText="1"/>
    </xf>
    <xf numFmtId="0" fontId="22" fillId="0" borderId="24" xfId="5" applyFont="1" applyBorder="1" applyAlignment="1">
      <alignment horizontal="center" vertical="center" wrapText="1"/>
    </xf>
    <xf numFmtId="0" fontId="22" fillId="0" borderId="26" xfId="5" applyFont="1" applyBorder="1" applyAlignment="1">
      <alignment horizontal="center" vertical="center" wrapText="1"/>
    </xf>
    <xf numFmtId="0" fontId="22" fillId="0" borderId="23" xfId="5" applyFont="1" applyBorder="1" applyAlignment="1">
      <alignment horizontal="center" vertical="center" wrapText="1"/>
    </xf>
    <xf numFmtId="0" fontId="20" fillId="4" borderId="27" xfId="5" applyFont="1" applyFill="1" applyBorder="1" applyAlignment="1">
      <alignment horizontal="center" vertical="center"/>
    </xf>
    <xf numFmtId="0" fontId="20" fillId="4" borderId="25" xfId="5" applyFont="1" applyFill="1" applyBorder="1" applyAlignment="1">
      <alignment horizontal="center" vertical="center"/>
    </xf>
    <xf numFmtId="0" fontId="20" fillId="4" borderId="7" xfId="5" applyFont="1" applyFill="1" applyBorder="1" applyAlignment="1">
      <alignment horizontal="center" vertical="center"/>
    </xf>
    <xf numFmtId="0" fontId="20" fillId="4" borderId="24" xfId="5" applyFont="1" applyFill="1" applyBorder="1" applyAlignment="1">
      <alignment horizontal="center" vertical="center"/>
    </xf>
    <xf numFmtId="0" fontId="20" fillId="4" borderId="26" xfId="5" applyFont="1" applyFill="1" applyBorder="1" applyAlignment="1">
      <alignment horizontal="center" vertical="center"/>
    </xf>
    <xf numFmtId="0" fontId="20" fillId="4" borderId="23" xfId="5" applyFont="1" applyFill="1" applyBorder="1" applyAlignment="1">
      <alignment horizontal="center" vertical="center"/>
    </xf>
    <xf numFmtId="0" fontId="20" fillId="4" borderId="3" xfId="5" applyFont="1" applyFill="1" applyBorder="1" applyAlignment="1">
      <alignment horizontal="center" vertical="center"/>
    </xf>
    <xf numFmtId="0" fontId="20" fillId="4" borderId="2" xfId="5" applyFont="1" applyFill="1" applyBorder="1" applyAlignment="1">
      <alignment horizontal="center" vertical="center"/>
    </xf>
    <xf numFmtId="0" fontId="20" fillId="0" borderId="2" xfId="5" applyFont="1" applyBorder="1" applyAlignment="1">
      <alignment horizontal="center" vertical="center" wrapText="1"/>
    </xf>
    <xf numFmtId="0" fontId="20" fillId="0" borderId="3" xfId="5" applyFont="1" applyBorder="1" applyAlignment="1">
      <alignment horizontal="center" vertical="center" wrapText="1"/>
    </xf>
    <xf numFmtId="0" fontId="20" fillId="0" borderId="4" xfId="5" applyFont="1" applyBorder="1" applyAlignment="1">
      <alignment horizontal="center" vertical="center" wrapText="1"/>
    </xf>
    <xf numFmtId="0" fontId="21" fillId="0" borderId="0" xfId="5" applyFont="1" applyAlignment="1">
      <alignment horizontal="center" vertical="center"/>
    </xf>
    <xf numFmtId="0" fontId="20" fillId="4" borderId="34" xfId="5" applyFont="1" applyFill="1" applyBorder="1" applyAlignment="1">
      <alignment horizontal="center" vertical="center" shrinkToFit="1"/>
    </xf>
    <xf numFmtId="0" fontId="20" fillId="4" borderId="35" xfId="5" applyFont="1" applyFill="1" applyBorder="1" applyAlignment="1">
      <alignment horizontal="center" vertical="center" shrinkToFit="1"/>
    </xf>
    <xf numFmtId="0" fontId="8" fillId="0" borderId="5" xfId="1" applyFont="1" applyFill="1" applyBorder="1" applyAlignment="1">
      <alignment horizontal="left" vertical="top" wrapText="1" shrinkToFit="1"/>
    </xf>
    <xf numFmtId="0" fontId="8" fillId="0" borderId="8" xfId="1" applyFont="1" applyFill="1" applyBorder="1" applyAlignment="1">
      <alignment horizontal="left" vertical="top" wrapText="1" shrinkToFit="1"/>
    </xf>
    <xf numFmtId="0" fontId="8" fillId="0" borderId="12" xfId="1" applyFont="1" applyFill="1" applyBorder="1" applyAlignment="1">
      <alignment horizontal="left" vertical="top" wrapText="1" shrinkToFit="1"/>
    </xf>
    <xf numFmtId="0" fontId="11" fillId="0" borderId="17" xfId="0" applyFont="1" applyBorder="1" applyAlignment="1">
      <alignment horizontal="left" vertical="center" wrapText="1" shrinkToFit="1"/>
    </xf>
    <xf numFmtId="0" fontId="11" fillId="0" borderId="22" xfId="0" applyFont="1" applyBorder="1" applyAlignment="1">
      <alignment horizontal="left" vertical="center" wrapText="1" shrinkToFit="1"/>
    </xf>
    <xf numFmtId="0" fontId="11" fillId="0" borderId="18" xfId="0" applyFont="1" applyBorder="1" applyAlignment="1">
      <alignment horizontal="left" vertical="center" wrapText="1" shrinkToFit="1"/>
    </xf>
    <xf numFmtId="0" fontId="11" fillId="0" borderId="17" xfId="0" applyFont="1" applyBorder="1" applyAlignment="1">
      <alignment horizontal="left" vertical="center" shrinkToFit="1"/>
    </xf>
    <xf numFmtId="0" fontId="11" fillId="0" borderId="18" xfId="0" applyFont="1" applyBorder="1" applyAlignment="1">
      <alignment horizontal="left" vertical="center" shrinkToFit="1"/>
    </xf>
    <xf numFmtId="0" fontId="3" fillId="0" borderId="0" xfId="1" applyFont="1" applyFill="1" applyAlignment="1">
      <alignment horizontal="center" vertical="center"/>
    </xf>
    <xf numFmtId="0" fontId="6" fillId="0" borderId="0" xfId="1" applyFont="1" applyFill="1" applyAlignment="1">
      <alignment horizontal="center" vertical="center"/>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cellXfs>
  <cellStyles count="7">
    <cellStyle name="パーセント 2" xfId="4"/>
    <cellStyle name="パーセント 2 2 2" xfId="6"/>
    <cellStyle name="桁区切り 2 2" xfId="3"/>
    <cellStyle name="標準" xfId="0" builtinId="0"/>
    <cellStyle name="標準 3 2" xfId="2"/>
    <cellStyle name="標準 3 2 2" xfId="5"/>
    <cellStyle name="標準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22312;&#23429;&#12469;&#12540;&#12499;&#12473;/00&#33258;&#24049;&#28857;&#26908;&#12471;&#12540;&#12488;/R6&#24180;&#24230;&#20462;&#27491;/1_&#35370;&#21839;&#20171;&#35703;&#65288;6&#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ェースシート"/>
      <sheetName val="１．点検シート（人員・設備・運営）"/>
      <sheetName val="２．点検リスト①"/>
      <sheetName val="２．点検リスト②"/>
      <sheetName val="２．点検リスト③"/>
      <sheetName val="２．点検リスト④"/>
      <sheetName val="３．勤務実績表"/>
      <sheetName val="記入方法"/>
      <sheetName val="プルダウン"/>
      <sheetName val="４．加算点検"/>
      <sheetName val="４．加算(処遇Ⅴ)"/>
      <sheetName val="（別紙）特定事業所加算(人材要件)"/>
      <sheetName val="（別紙）特定加算（Ⅰ又は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9"/>
      <sheetData sheetId="10" refreshError="1"/>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Z94"/>
  <sheetViews>
    <sheetView tabSelected="1" view="pageBreakPreview" zoomScale="79" zoomScaleNormal="100" zoomScaleSheetLayoutView="79" zoomScalePageLayoutView="87" workbookViewId="0">
      <selection activeCell="B2" sqref="B2:R2"/>
    </sheetView>
  </sheetViews>
  <sheetFormatPr defaultColWidth="9.81640625" defaultRowHeight="18" x14ac:dyDescent="0.2"/>
  <cols>
    <col min="1" max="1" width="1.7265625" style="33" customWidth="1"/>
    <col min="2" max="2" width="10.453125" style="33" customWidth="1"/>
    <col min="3" max="3" width="9.36328125" style="33" customWidth="1"/>
    <col min="4" max="4" width="6.08984375" style="33" customWidth="1"/>
    <col min="5" max="6" width="17" style="33" customWidth="1"/>
    <col min="7" max="7" width="6.08984375" style="33" customWidth="1"/>
    <col min="8" max="8" width="18.08984375" style="33" customWidth="1"/>
    <col min="9" max="9" width="6.08984375" style="33" customWidth="1"/>
    <col min="10" max="10" width="17" style="33" customWidth="1"/>
    <col min="11" max="11" width="6.08984375" style="33" customWidth="1"/>
    <col min="12" max="12" width="3.36328125" style="33" customWidth="1"/>
    <col min="13" max="18" width="5" style="33" customWidth="1"/>
    <col min="19" max="19" width="1.7265625" style="33" customWidth="1"/>
    <col min="20" max="21" width="9.81640625" style="33"/>
    <col min="22" max="22" width="20.1796875" style="33" bestFit="1" customWidth="1"/>
    <col min="23" max="23" width="32.6328125" style="33" bestFit="1" customWidth="1"/>
    <col min="24" max="24" width="33.1796875" style="33" bestFit="1" customWidth="1"/>
    <col min="25" max="25" width="29.453125" style="33" customWidth="1"/>
    <col min="26" max="26" width="29.36328125" style="33" customWidth="1"/>
    <col min="27" max="16384" width="9.81640625" style="33"/>
  </cols>
  <sheetData>
    <row r="1" spans="2:26" x14ac:dyDescent="0.2">
      <c r="B1" s="33" t="s">
        <v>52</v>
      </c>
      <c r="K1" s="34" t="s">
        <v>53</v>
      </c>
      <c r="L1" s="151"/>
      <c r="M1" s="151"/>
      <c r="N1" s="35" t="s">
        <v>54</v>
      </c>
      <c r="O1" s="36"/>
      <c r="P1" s="35" t="s">
        <v>55</v>
      </c>
      <c r="Q1" s="36"/>
      <c r="R1" s="35" t="s">
        <v>56</v>
      </c>
    </row>
    <row r="2" spans="2:26" ht="26.5" x14ac:dyDescent="0.2">
      <c r="B2" s="152" t="s">
        <v>57</v>
      </c>
      <c r="C2" s="152"/>
      <c r="D2" s="152"/>
      <c r="E2" s="152"/>
      <c r="F2" s="152"/>
      <c r="G2" s="152"/>
      <c r="H2" s="152"/>
      <c r="I2" s="152"/>
      <c r="J2" s="152"/>
      <c r="K2" s="152"/>
      <c r="L2" s="152"/>
      <c r="M2" s="152"/>
      <c r="N2" s="152"/>
      <c r="O2" s="152"/>
      <c r="P2" s="152"/>
      <c r="Q2" s="152"/>
      <c r="R2" s="152"/>
    </row>
    <row r="3" spans="2:26" ht="7.5" customHeight="1" x14ac:dyDescent="0.2">
      <c r="B3" s="37"/>
      <c r="C3" s="37"/>
      <c r="D3" s="37"/>
      <c r="E3" s="37"/>
      <c r="F3" s="37"/>
      <c r="G3" s="37"/>
      <c r="H3" s="37"/>
      <c r="I3" s="37"/>
      <c r="J3" s="37"/>
      <c r="K3" s="37"/>
      <c r="L3" s="37"/>
      <c r="M3" s="37"/>
      <c r="N3" s="37"/>
      <c r="O3" s="37"/>
      <c r="P3" s="37"/>
      <c r="Q3" s="37"/>
      <c r="R3" s="37"/>
    </row>
    <row r="4" spans="2:26" ht="24.9" customHeight="1" x14ac:dyDescent="0.2">
      <c r="I4" s="34" t="s">
        <v>58</v>
      </c>
      <c r="J4" s="153"/>
      <c r="K4" s="153"/>
      <c r="L4" s="153"/>
      <c r="M4" s="153"/>
      <c r="N4" s="153"/>
      <c r="O4" s="153"/>
      <c r="P4" s="153"/>
      <c r="Q4" s="153"/>
      <c r="R4" s="153"/>
    </row>
    <row r="5" spans="2:26" ht="24.9" customHeight="1" x14ac:dyDescent="0.2">
      <c r="I5" s="34" t="s">
        <v>59</v>
      </c>
      <c r="J5" s="154"/>
      <c r="K5" s="154"/>
      <c r="L5" s="154"/>
      <c r="M5" s="154"/>
      <c r="N5" s="154"/>
      <c r="O5" s="154"/>
      <c r="P5" s="154"/>
      <c r="Q5" s="154"/>
      <c r="R5" s="154"/>
    </row>
    <row r="6" spans="2:26" ht="24.9" customHeight="1" x14ac:dyDescent="0.2">
      <c r="I6" s="34" t="s">
        <v>60</v>
      </c>
      <c r="J6" s="154"/>
      <c r="K6" s="154"/>
      <c r="L6" s="154"/>
      <c r="M6" s="154"/>
      <c r="N6" s="154"/>
      <c r="O6" s="154"/>
      <c r="P6" s="154"/>
      <c r="Q6" s="154"/>
      <c r="R6" s="154"/>
    </row>
    <row r="7" spans="2:26" ht="9" customHeight="1" x14ac:dyDescent="0.2">
      <c r="I7" s="34"/>
      <c r="J7" s="38"/>
      <c r="K7" s="38"/>
      <c r="L7" s="38"/>
      <c r="M7" s="38"/>
      <c r="N7" s="38"/>
      <c r="O7" s="38"/>
      <c r="P7" s="38"/>
      <c r="Q7" s="38"/>
      <c r="R7" s="38"/>
    </row>
    <row r="8" spans="2:26" x14ac:dyDescent="0.2">
      <c r="B8" s="155" t="s">
        <v>61</v>
      </c>
      <c r="C8" s="155"/>
      <c r="D8" s="155"/>
      <c r="E8" s="39"/>
      <c r="F8" s="156" t="s">
        <v>62</v>
      </c>
      <c r="G8" s="156"/>
      <c r="H8" s="156"/>
      <c r="I8" s="156"/>
    </row>
    <row r="9" spans="2:26" hidden="1" x14ac:dyDescent="0.2">
      <c r="E9" s="39"/>
      <c r="F9" s="102" t="str">
        <f>VLOOKUP(F8,W17:X27,2,FALSE)</f>
        <v>介護職員</v>
      </c>
      <c r="G9" s="102"/>
      <c r="H9" s="102"/>
      <c r="I9" s="102"/>
    </row>
    <row r="10" spans="2:26" ht="9" customHeight="1" x14ac:dyDescent="0.2"/>
    <row r="11" spans="2:26" x14ac:dyDescent="0.2">
      <c r="B11" s="40" t="s">
        <v>63</v>
      </c>
      <c r="F11" s="150" t="s">
        <v>64</v>
      </c>
      <c r="G11" s="150"/>
      <c r="H11" s="150"/>
      <c r="I11" s="150"/>
      <c r="J11" s="34" t="s">
        <v>65</v>
      </c>
      <c r="K11" s="41"/>
    </row>
    <row r="12" spans="2:26" ht="9" customHeight="1" x14ac:dyDescent="0.2"/>
    <row r="13" spans="2:26" x14ac:dyDescent="0.2">
      <c r="B13" s="40" t="s">
        <v>66</v>
      </c>
    </row>
    <row r="14" spans="2:26" x14ac:dyDescent="0.2">
      <c r="B14" s="36" t="s">
        <v>3</v>
      </c>
      <c r="C14" s="130" t="s">
        <v>67</v>
      </c>
      <c r="D14" s="130"/>
      <c r="E14" s="130"/>
      <c r="F14" s="130"/>
      <c r="G14" s="130"/>
      <c r="H14" s="130"/>
      <c r="I14" s="130"/>
      <c r="J14" s="130"/>
      <c r="K14" s="130"/>
      <c r="M14" s="131" t="s">
        <v>68</v>
      </c>
      <c r="N14" s="132"/>
      <c r="O14" s="132"/>
      <c r="P14" s="132"/>
      <c r="Q14" s="132"/>
      <c r="R14" s="133"/>
    </row>
    <row r="15" spans="2:26" ht="80.150000000000006" customHeight="1" x14ac:dyDescent="0.2">
      <c r="B15" s="42"/>
      <c r="C15" s="134" t="s">
        <v>69</v>
      </c>
      <c r="D15" s="134"/>
      <c r="E15" s="42"/>
      <c r="F15" s="135" t="s">
        <v>70</v>
      </c>
      <c r="G15" s="135"/>
      <c r="H15" s="135" t="s">
        <v>71</v>
      </c>
      <c r="I15" s="135"/>
      <c r="J15" s="134" t="s">
        <v>72</v>
      </c>
      <c r="K15" s="134"/>
      <c r="M15" s="127" t="str">
        <f>F8</f>
        <v>介護福祉士</v>
      </c>
      <c r="N15" s="128"/>
      <c r="O15" s="129"/>
      <c r="P15" s="127" t="str">
        <f>F9</f>
        <v>介護職員</v>
      </c>
      <c r="Q15" s="128"/>
      <c r="R15" s="129"/>
    </row>
    <row r="16" spans="2:26" ht="26.15" customHeight="1" x14ac:dyDescent="0.2">
      <c r="B16" s="43" t="s">
        <v>73</v>
      </c>
      <c r="C16" s="118"/>
      <c r="D16" s="119" t="s">
        <v>74</v>
      </c>
      <c r="E16" s="44" t="str">
        <f>$F$8</f>
        <v>介護福祉士</v>
      </c>
      <c r="F16" s="45"/>
      <c r="G16" s="46" t="s">
        <v>75</v>
      </c>
      <c r="H16" s="45"/>
      <c r="I16" s="46" t="s">
        <v>74</v>
      </c>
      <c r="J16" s="45"/>
      <c r="K16" s="46" t="s">
        <v>74</v>
      </c>
      <c r="M16" s="121" t="str">
        <f>IF(C16="","",F16+ROUNDDOWN((H16+J16)/C16,1))</f>
        <v/>
      </c>
      <c r="N16" s="122"/>
      <c r="O16" s="123"/>
      <c r="P16" s="121" t="str">
        <f>IF(C16="","",F17+ROUNDDOWN((H17+J17)/C16,1))</f>
        <v/>
      </c>
      <c r="Q16" s="122"/>
      <c r="R16" s="123"/>
      <c r="V16" s="47"/>
      <c r="W16" s="48" t="s">
        <v>76</v>
      </c>
      <c r="X16" s="48" t="s">
        <v>77</v>
      </c>
      <c r="Y16" s="49" t="s">
        <v>78</v>
      </c>
      <c r="Z16" s="49" t="s">
        <v>79</v>
      </c>
    </row>
    <row r="17" spans="2:26" ht="30" customHeight="1" x14ac:dyDescent="0.2">
      <c r="B17" s="50" t="s">
        <v>80</v>
      </c>
      <c r="C17" s="118"/>
      <c r="D17" s="120"/>
      <c r="E17" s="51" t="str">
        <f>$F$9</f>
        <v>介護職員</v>
      </c>
      <c r="F17" s="52"/>
      <c r="G17" s="53" t="s">
        <v>75</v>
      </c>
      <c r="H17" s="52"/>
      <c r="I17" s="53" t="s">
        <v>74</v>
      </c>
      <c r="J17" s="52"/>
      <c r="K17" s="53" t="s">
        <v>74</v>
      </c>
      <c r="M17" s="124"/>
      <c r="N17" s="125"/>
      <c r="O17" s="126"/>
      <c r="P17" s="124"/>
      <c r="Q17" s="125"/>
      <c r="R17" s="126"/>
      <c r="V17" s="147" t="s">
        <v>81</v>
      </c>
      <c r="W17" s="47" t="s">
        <v>62</v>
      </c>
      <c r="X17" s="47" t="s">
        <v>82</v>
      </c>
      <c r="Y17" s="140" t="s">
        <v>83</v>
      </c>
      <c r="Z17" s="142" t="s">
        <v>84</v>
      </c>
    </row>
    <row r="18" spans="2:26" ht="30" customHeight="1" x14ac:dyDescent="0.2">
      <c r="B18" s="54"/>
      <c r="C18" s="118"/>
      <c r="D18" s="119" t="s">
        <v>74</v>
      </c>
      <c r="E18" s="55" t="str">
        <f>$F$8</f>
        <v>介護福祉士</v>
      </c>
      <c r="F18" s="56"/>
      <c r="G18" s="57" t="s">
        <v>75</v>
      </c>
      <c r="H18" s="45"/>
      <c r="I18" s="57" t="s">
        <v>74</v>
      </c>
      <c r="J18" s="45"/>
      <c r="K18" s="57" t="s">
        <v>74</v>
      </c>
      <c r="M18" s="121" t="str">
        <f>IF(C18="","",F18+ROUNDDOWN((H18+J18)/C18,1))</f>
        <v/>
      </c>
      <c r="N18" s="122"/>
      <c r="O18" s="123"/>
      <c r="P18" s="121" t="str">
        <f>IF(C18="","",F19+ROUNDDOWN((H19+J19)/C18,1))</f>
        <v/>
      </c>
      <c r="Q18" s="122"/>
      <c r="R18" s="123"/>
      <c r="V18" s="148"/>
      <c r="W18" s="47" t="s">
        <v>85</v>
      </c>
      <c r="X18" s="58" t="s">
        <v>82</v>
      </c>
      <c r="Y18" s="141"/>
      <c r="Z18" s="144"/>
    </row>
    <row r="19" spans="2:26" ht="30" customHeight="1" x14ac:dyDescent="0.2">
      <c r="B19" s="50" t="s">
        <v>86</v>
      </c>
      <c r="C19" s="118"/>
      <c r="D19" s="120"/>
      <c r="E19" s="51" t="str">
        <f>$F$9</f>
        <v>介護職員</v>
      </c>
      <c r="F19" s="52"/>
      <c r="G19" s="53" t="s">
        <v>75</v>
      </c>
      <c r="H19" s="52"/>
      <c r="I19" s="53" t="s">
        <v>74</v>
      </c>
      <c r="J19" s="52"/>
      <c r="K19" s="53" t="s">
        <v>74</v>
      </c>
      <c r="M19" s="124"/>
      <c r="N19" s="125"/>
      <c r="O19" s="126"/>
      <c r="P19" s="124"/>
      <c r="Q19" s="125"/>
      <c r="R19" s="126"/>
      <c r="V19" s="148"/>
      <c r="W19" s="47" t="s">
        <v>87</v>
      </c>
      <c r="X19" s="47" t="s">
        <v>88</v>
      </c>
      <c r="Y19" s="149"/>
      <c r="Z19" s="120"/>
    </row>
    <row r="20" spans="2:26" ht="30" customHeight="1" x14ac:dyDescent="0.2">
      <c r="B20" s="54"/>
      <c r="C20" s="118"/>
      <c r="D20" s="119" t="s">
        <v>74</v>
      </c>
      <c r="E20" s="55" t="str">
        <f>$F$8</f>
        <v>介護福祉士</v>
      </c>
      <c r="F20" s="56"/>
      <c r="G20" s="57" t="s">
        <v>75</v>
      </c>
      <c r="H20" s="45"/>
      <c r="I20" s="57" t="s">
        <v>74</v>
      </c>
      <c r="J20" s="45"/>
      <c r="K20" s="57" t="s">
        <v>74</v>
      </c>
      <c r="M20" s="121" t="str">
        <f>IF(C20="","",F20+ROUNDDOWN((H20+J20)/C20,1))</f>
        <v/>
      </c>
      <c r="N20" s="122"/>
      <c r="O20" s="123"/>
      <c r="P20" s="121" t="str">
        <f>IF(C20="","",F21+ROUNDDOWN((H21+J21)/C20,1))</f>
        <v/>
      </c>
      <c r="Q20" s="122"/>
      <c r="R20" s="123"/>
      <c r="V20" s="148"/>
      <c r="W20" s="59" t="s">
        <v>89</v>
      </c>
      <c r="X20" s="58" t="s">
        <v>82</v>
      </c>
      <c r="Y20" s="60" t="s">
        <v>90</v>
      </c>
      <c r="Z20" s="61"/>
    </row>
    <row r="21" spans="2:26" ht="26.15" customHeight="1" x14ac:dyDescent="0.2">
      <c r="B21" s="50" t="s">
        <v>91</v>
      </c>
      <c r="C21" s="118"/>
      <c r="D21" s="120"/>
      <c r="E21" s="51" t="str">
        <f>$F$9</f>
        <v>介護職員</v>
      </c>
      <c r="F21" s="52"/>
      <c r="G21" s="53" t="s">
        <v>75</v>
      </c>
      <c r="H21" s="52"/>
      <c r="I21" s="53" t="s">
        <v>74</v>
      </c>
      <c r="J21" s="52"/>
      <c r="K21" s="53" t="s">
        <v>74</v>
      </c>
      <c r="M21" s="124"/>
      <c r="N21" s="125"/>
      <c r="O21" s="126"/>
      <c r="P21" s="124"/>
      <c r="Q21" s="125"/>
      <c r="R21" s="126"/>
      <c r="V21" s="148"/>
      <c r="W21" s="58" t="s">
        <v>92</v>
      </c>
      <c r="X21" s="58" t="s">
        <v>93</v>
      </c>
      <c r="Y21" s="145" t="s">
        <v>94</v>
      </c>
      <c r="Z21" s="136"/>
    </row>
    <row r="22" spans="2:26" ht="26.15" customHeight="1" x14ac:dyDescent="0.2">
      <c r="B22" s="54"/>
      <c r="C22" s="118"/>
      <c r="D22" s="119" t="s">
        <v>74</v>
      </c>
      <c r="E22" s="55" t="str">
        <f>$F$8</f>
        <v>介護福祉士</v>
      </c>
      <c r="F22" s="56"/>
      <c r="G22" s="57" t="s">
        <v>75</v>
      </c>
      <c r="H22" s="45"/>
      <c r="I22" s="57" t="s">
        <v>74</v>
      </c>
      <c r="J22" s="45"/>
      <c r="K22" s="57" t="s">
        <v>74</v>
      </c>
      <c r="M22" s="121" t="str">
        <f>IF(C22="","",F22+ROUNDDOWN((H22+J22)/C22,1))</f>
        <v/>
      </c>
      <c r="N22" s="122"/>
      <c r="O22" s="123"/>
      <c r="P22" s="121" t="str">
        <f>IF(C22="","",F23+ROUNDDOWN((H23+J23)/C22,1))</f>
        <v/>
      </c>
      <c r="Q22" s="122"/>
      <c r="R22" s="123"/>
      <c r="V22" s="148"/>
      <c r="W22" s="58" t="s">
        <v>95</v>
      </c>
      <c r="X22" s="58" t="s">
        <v>93</v>
      </c>
      <c r="Y22" s="146"/>
      <c r="Z22" s="137"/>
    </row>
    <row r="23" spans="2:26" ht="27.75" customHeight="1" x14ac:dyDescent="0.2">
      <c r="B23" s="50" t="s">
        <v>96</v>
      </c>
      <c r="C23" s="118"/>
      <c r="D23" s="120"/>
      <c r="E23" s="51" t="str">
        <f>$F$9</f>
        <v>介護職員</v>
      </c>
      <c r="F23" s="52"/>
      <c r="G23" s="53" t="s">
        <v>75</v>
      </c>
      <c r="H23" s="52"/>
      <c r="I23" s="53" t="s">
        <v>74</v>
      </c>
      <c r="J23" s="52"/>
      <c r="K23" s="53" t="s">
        <v>74</v>
      </c>
      <c r="M23" s="124"/>
      <c r="N23" s="125"/>
      <c r="O23" s="126"/>
      <c r="P23" s="124"/>
      <c r="Q23" s="125"/>
      <c r="R23" s="126"/>
      <c r="V23" s="148"/>
      <c r="W23" s="138" t="s">
        <v>97</v>
      </c>
      <c r="X23" s="138" t="s">
        <v>98</v>
      </c>
      <c r="Y23" s="140" t="s">
        <v>99</v>
      </c>
      <c r="Z23" s="142" t="s">
        <v>100</v>
      </c>
    </row>
    <row r="24" spans="2:26" ht="26.15" customHeight="1" x14ac:dyDescent="0.2">
      <c r="B24" s="54"/>
      <c r="C24" s="118"/>
      <c r="D24" s="119" t="s">
        <v>74</v>
      </c>
      <c r="E24" s="55" t="str">
        <f>$F$8</f>
        <v>介護福祉士</v>
      </c>
      <c r="F24" s="56"/>
      <c r="G24" s="57" t="s">
        <v>75</v>
      </c>
      <c r="H24" s="45"/>
      <c r="I24" s="57" t="s">
        <v>74</v>
      </c>
      <c r="J24" s="45"/>
      <c r="K24" s="57" t="s">
        <v>74</v>
      </c>
      <c r="M24" s="121" t="str">
        <f>IF(C24="","",F24+ROUNDDOWN((H24+J24)/C24,1))</f>
        <v/>
      </c>
      <c r="N24" s="122"/>
      <c r="O24" s="123"/>
      <c r="P24" s="121" t="str">
        <f>IF(C24="","",F25+ROUNDDOWN((H25+J25)/C24,1))</f>
        <v/>
      </c>
      <c r="Q24" s="122"/>
      <c r="R24" s="123"/>
      <c r="V24" s="148"/>
      <c r="W24" s="139"/>
      <c r="X24" s="139"/>
      <c r="Y24" s="141"/>
      <c r="Z24" s="143"/>
    </row>
    <row r="25" spans="2:26" ht="26.15" customHeight="1" x14ac:dyDescent="0.2">
      <c r="B25" s="50" t="s">
        <v>101</v>
      </c>
      <c r="C25" s="118"/>
      <c r="D25" s="120"/>
      <c r="E25" s="51" t="str">
        <f>$F$9</f>
        <v>介護職員</v>
      </c>
      <c r="F25" s="52"/>
      <c r="G25" s="53" t="s">
        <v>75</v>
      </c>
      <c r="H25" s="52"/>
      <c r="I25" s="53" t="s">
        <v>74</v>
      </c>
      <c r="J25" s="52"/>
      <c r="K25" s="53" t="s">
        <v>74</v>
      </c>
      <c r="M25" s="124"/>
      <c r="N25" s="125"/>
      <c r="O25" s="126"/>
      <c r="P25" s="124"/>
      <c r="Q25" s="125"/>
      <c r="R25" s="126"/>
      <c r="V25" s="148"/>
      <c r="W25" s="139"/>
      <c r="X25" s="139"/>
      <c r="Y25" s="141"/>
      <c r="Z25" s="143"/>
    </row>
    <row r="26" spans="2:26" ht="26.15" customHeight="1" x14ac:dyDescent="0.2">
      <c r="B26" s="54"/>
      <c r="C26" s="118"/>
      <c r="D26" s="119" t="s">
        <v>74</v>
      </c>
      <c r="E26" s="55" t="str">
        <f>$F$8</f>
        <v>介護福祉士</v>
      </c>
      <c r="F26" s="56"/>
      <c r="G26" s="57" t="s">
        <v>75</v>
      </c>
      <c r="H26" s="45"/>
      <c r="I26" s="57" t="s">
        <v>74</v>
      </c>
      <c r="J26" s="45"/>
      <c r="K26" s="57" t="s">
        <v>74</v>
      </c>
      <c r="M26" s="121" t="str">
        <f>IF(C26="","",F26+ROUNDDOWN((H26+J26)/C26,1))</f>
        <v/>
      </c>
      <c r="N26" s="122"/>
      <c r="O26" s="123"/>
      <c r="P26" s="121" t="str">
        <f>IF(C26="","",F27+ROUNDDOWN((H27+J27)/C26,1))</f>
        <v/>
      </c>
      <c r="Q26" s="122"/>
      <c r="R26" s="123"/>
      <c r="V26" s="62"/>
      <c r="W26" s="63"/>
      <c r="X26" s="63"/>
      <c r="Y26" s="64"/>
      <c r="Z26" s="65"/>
    </row>
    <row r="27" spans="2:26" ht="26.15" customHeight="1" x14ac:dyDescent="0.2">
      <c r="B27" s="50" t="s">
        <v>102</v>
      </c>
      <c r="C27" s="118"/>
      <c r="D27" s="120"/>
      <c r="E27" s="51" t="str">
        <f>$F$9</f>
        <v>介護職員</v>
      </c>
      <c r="F27" s="52"/>
      <c r="G27" s="53" t="s">
        <v>75</v>
      </c>
      <c r="H27" s="52"/>
      <c r="I27" s="53" t="s">
        <v>74</v>
      </c>
      <c r="J27" s="52"/>
      <c r="K27" s="53" t="s">
        <v>74</v>
      </c>
      <c r="M27" s="124"/>
      <c r="N27" s="125"/>
      <c r="O27" s="126"/>
      <c r="P27" s="124"/>
      <c r="Q27" s="125"/>
      <c r="R27" s="126"/>
      <c r="V27" s="66"/>
      <c r="W27" s="67"/>
      <c r="X27" s="67"/>
      <c r="Y27" s="68"/>
    </row>
    <row r="28" spans="2:26" ht="26.15" customHeight="1" x14ac:dyDescent="0.2">
      <c r="B28" s="54"/>
      <c r="C28" s="118"/>
      <c r="D28" s="119" t="s">
        <v>74</v>
      </c>
      <c r="E28" s="55" t="str">
        <f>$F$8</f>
        <v>介護福祉士</v>
      </c>
      <c r="F28" s="56"/>
      <c r="G28" s="57" t="s">
        <v>75</v>
      </c>
      <c r="H28" s="45"/>
      <c r="I28" s="57" t="s">
        <v>74</v>
      </c>
      <c r="J28" s="45"/>
      <c r="K28" s="57" t="s">
        <v>74</v>
      </c>
      <c r="M28" s="121" t="str">
        <f>IF(C28="","",F28+ROUNDDOWN((H28+J28)/C28,1))</f>
        <v/>
      </c>
      <c r="N28" s="122"/>
      <c r="O28" s="123"/>
      <c r="P28" s="121" t="str">
        <f>IF(C28="","",F29+ROUNDDOWN((H29+J29)/C28,1))</f>
        <v/>
      </c>
      <c r="Q28" s="122"/>
      <c r="R28" s="123"/>
    </row>
    <row r="29" spans="2:26" ht="26.15" customHeight="1" x14ac:dyDescent="0.2">
      <c r="B29" s="50" t="s">
        <v>103</v>
      </c>
      <c r="C29" s="118"/>
      <c r="D29" s="120"/>
      <c r="E29" s="51" t="str">
        <f>$F$9</f>
        <v>介護職員</v>
      </c>
      <c r="F29" s="52"/>
      <c r="G29" s="53" t="s">
        <v>75</v>
      </c>
      <c r="H29" s="52"/>
      <c r="I29" s="53" t="s">
        <v>74</v>
      </c>
      <c r="J29" s="52"/>
      <c r="K29" s="53" t="s">
        <v>74</v>
      </c>
      <c r="M29" s="124"/>
      <c r="N29" s="125"/>
      <c r="O29" s="126"/>
      <c r="P29" s="124"/>
      <c r="Q29" s="125"/>
      <c r="R29" s="126"/>
    </row>
    <row r="30" spans="2:26" ht="26.15" customHeight="1" x14ac:dyDescent="0.2">
      <c r="B30" s="54"/>
      <c r="C30" s="118"/>
      <c r="D30" s="119" t="s">
        <v>74</v>
      </c>
      <c r="E30" s="55" t="str">
        <f>$F$8</f>
        <v>介護福祉士</v>
      </c>
      <c r="F30" s="56"/>
      <c r="G30" s="57" t="s">
        <v>75</v>
      </c>
      <c r="H30" s="45"/>
      <c r="I30" s="57" t="s">
        <v>74</v>
      </c>
      <c r="J30" s="45"/>
      <c r="K30" s="57" t="s">
        <v>74</v>
      </c>
      <c r="M30" s="121" t="str">
        <f>IF(C30="","",F30+ROUNDDOWN((H30+J30)/C30,1))</f>
        <v/>
      </c>
      <c r="N30" s="122"/>
      <c r="O30" s="123"/>
      <c r="P30" s="121" t="str">
        <f>IF(C30="","",F31+ROUNDDOWN((H31+J31)/C30,1))</f>
        <v/>
      </c>
      <c r="Q30" s="122"/>
      <c r="R30" s="123"/>
    </row>
    <row r="31" spans="2:26" ht="26.15" customHeight="1" x14ac:dyDescent="0.2">
      <c r="B31" s="50" t="s">
        <v>104</v>
      </c>
      <c r="C31" s="118"/>
      <c r="D31" s="120"/>
      <c r="E31" s="51" t="str">
        <f>$F$9</f>
        <v>介護職員</v>
      </c>
      <c r="F31" s="52"/>
      <c r="G31" s="53" t="s">
        <v>75</v>
      </c>
      <c r="H31" s="52"/>
      <c r="I31" s="53" t="s">
        <v>74</v>
      </c>
      <c r="J31" s="52"/>
      <c r="K31" s="53" t="s">
        <v>74</v>
      </c>
      <c r="M31" s="124"/>
      <c r="N31" s="125"/>
      <c r="O31" s="126"/>
      <c r="P31" s="124"/>
      <c r="Q31" s="125"/>
      <c r="R31" s="126"/>
    </row>
    <row r="32" spans="2:26" ht="26.15" customHeight="1" x14ac:dyDescent="0.2">
      <c r="B32" s="54"/>
      <c r="C32" s="118"/>
      <c r="D32" s="119" t="s">
        <v>74</v>
      </c>
      <c r="E32" s="55" t="str">
        <f>$F$8</f>
        <v>介護福祉士</v>
      </c>
      <c r="F32" s="56"/>
      <c r="G32" s="57" t="s">
        <v>75</v>
      </c>
      <c r="H32" s="45"/>
      <c r="I32" s="57" t="s">
        <v>74</v>
      </c>
      <c r="J32" s="45"/>
      <c r="K32" s="57" t="s">
        <v>74</v>
      </c>
      <c r="M32" s="121" t="str">
        <f>IF(C32="","",F32+ROUNDDOWN((H32+J32)/C32,1))</f>
        <v/>
      </c>
      <c r="N32" s="122"/>
      <c r="O32" s="123"/>
      <c r="P32" s="121" t="str">
        <f>IF(C32="","",F33+ROUNDDOWN((H33+J33)/C32,1))</f>
        <v/>
      </c>
      <c r="Q32" s="122"/>
      <c r="R32" s="123"/>
    </row>
    <row r="33" spans="2:18" ht="26.15" customHeight="1" x14ac:dyDescent="0.2">
      <c r="B33" s="50" t="s">
        <v>105</v>
      </c>
      <c r="C33" s="118"/>
      <c r="D33" s="120"/>
      <c r="E33" s="51" t="str">
        <f>$F$9</f>
        <v>介護職員</v>
      </c>
      <c r="F33" s="52"/>
      <c r="G33" s="53" t="s">
        <v>75</v>
      </c>
      <c r="H33" s="52"/>
      <c r="I33" s="53" t="s">
        <v>74</v>
      </c>
      <c r="J33" s="52"/>
      <c r="K33" s="53" t="s">
        <v>74</v>
      </c>
      <c r="M33" s="124"/>
      <c r="N33" s="125"/>
      <c r="O33" s="126"/>
      <c r="P33" s="124"/>
      <c r="Q33" s="125"/>
      <c r="R33" s="126"/>
    </row>
    <row r="34" spans="2:18" ht="26.15" customHeight="1" x14ac:dyDescent="0.2">
      <c r="B34" s="43" t="s">
        <v>73</v>
      </c>
      <c r="C34" s="118"/>
      <c r="D34" s="119" t="s">
        <v>74</v>
      </c>
      <c r="E34" s="55" t="str">
        <f>$F$8</f>
        <v>介護福祉士</v>
      </c>
      <c r="F34" s="56"/>
      <c r="G34" s="57" t="s">
        <v>75</v>
      </c>
      <c r="H34" s="45"/>
      <c r="I34" s="57" t="s">
        <v>74</v>
      </c>
      <c r="J34" s="45"/>
      <c r="K34" s="57" t="s">
        <v>74</v>
      </c>
      <c r="M34" s="121" t="str">
        <f>IF(C34="","",F34+ROUNDDOWN((H34+J34)/C34,1))</f>
        <v/>
      </c>
      <c r="N34" s="122"/>
      <c r="O34" s="123"/>
      <c r="P34" s="121" t="str">
        <f>IF(C34="","",F35+ROUNDDOWN((H35+J35)/C34,1))</f>
        <v/>
      </c>
      <c r="Q34" s="122"/>
      <c r="R34" s="123"/>
    </row>
    <row r="35" spans="2:18" ht="26.15" customHeight="1" x14ac:dyDescent="0.2">
      <c r="B35" s="50" t="s">
        <v>106</v>
      </c>
      <c r="C35" s="118"/>
      <c r="D35" s="120"/>
      <c r="E35" s="51" t="str">
        <f>$F$9</f>
        <v>介護職員</v>
      </c>
      <c r="F35" s="52"/>
      <c r="G35" s="53" t="s">
        <v>75</v>
      </c>
      <c r="H35" s="52"/>
      <c r="I35" s="53" t="s">
        <v>74</v>
      </c>
      <c r="J35" s="52"/>
      <c r="K35" s="53" t="s">
        <v>74</v>
      </c>
      <c r="M35" s="124"/>
      <c r="N35" s="125"/>
      <c r="O35" s="126"/>
      <c r="P35" s="124"/>
      <c r="Q35" s="125"/>
      <c r="R35" s="126"/>
    </row>
    <row r="36" spans="2:18" ht="26.15" customHeight="1" x14ac:dyDescent="0.2">
      <c r="B36" s="54"/>
      <c r="C36" s="118"/>
      <c r="D36" s="119" t="s">
        <v>74</v>
      </c>
      <c r="E36" s="55" t="str">
        <f>$F$8</f>
        <v>介護福祉士</v>
      </c>
      <c r="F36" s="56"/>
      <c r="G36" s="57" t="s">
        <v>75</v>
      </c>
      <c r="H36" s="45"/>
      <c r="I36" s="57" t="s">
        <v>74</v>
      </c>
      <c r="J36" s="45"/>
      <c r="K36" s="57" t="s">
        <v>74</v>
      </c>
      <c r="M36" s="121" t="str">
        <f>IF(C36="","",F36+ROUNDDOWN((H36+J36)/C36,1))</f>
        <v/>
      </c>
      <c r="N36" s="122"/>
      <c r="O36" s="123"/>
      <c r="P36" s="121" t="str">
        <f>IF(C36="","",F37+ROUNDDOWN((H37+J37)/C36,1))</f>
        <v/>
      </c>
      <c r="Q36" s="122"/>
      <c r="R36" s="123"/>
    </row>
    <row r="37" spans="2:18" ht="26.15" customHeight="1" x14ac:dyDescent="0.2">
      <c r="B37" s="50" t="s">
        <v>107</v>
      </c>
      <c r="C37" s="118"/>
      <c r="D37" s="120"/>
      <c r="E37" s="51" t="str">
        <f>$F$9</f>
        <v>介護職員</v>
      </c>
      <c r="F37" s="52"/>
      <c r="G37" s="53" t="s">
        <v>75</v>
      </c>
      <c r="H37" s="52"/>
      <c r="I37" s="53" t="s">
        <v>74</v>
      </c>
      <c r="J37" s="52"/>
      <c r="K37" s="53" t="s">
        <v>74</v>
      </c>
      <c r="M37" s="124"/>
      <c r="N37" s="125"/>
      <c r="O37" s="126"/>
      <c r="P37" s="124"/>
      <c r="Q37" s="125"/>
      <c r="R37" s="126"/>
    </row>
    <row r="38" spans="2:18" ht="6.75" customHeight="1" x14ac:dyDescent="0.2">
      <c r="B38" s="35"/>
      <c r="C38" s="69"/>
      <c r="D38" s="35"/>
      <c r="E38" s="70"/>
      <c r="F38" s="71"/>
      <c r="H38" s="71"/>
      <c r="J38" s="71"/>
      <c r="M38" s="72"/>
      <c r="N38" s="72"/>
      <c r="O38" s="72"/>
      <c r="P38" s="72"/>
      <c r="Q38" s="72"/>
      <c r="R38" s="72"/>
    </row>
    <row r="39" spans="2:18" ht="20.149999999999999" customHeight="1" x14ac:dyDescent="0.2">
      <c r="H39" s="35"/>
      <c r="J39" s="102" t="s">
        <v>108</v>
      </c>
      <c r="K39" s="102"/>
      <c r="L39" s="102"/>
      <c r="M39" s="103" t="str">
        <f>IF(SUM(M16:O37)=0,"",SUM(M16:O37))</f>
        <v/>
      </c>
      <c r="N39" s="104"/>
      <c r="O39" s="105"/>
      <c r="P39" s="103" t="str">
        <f>IF(SUM(P16:R37)=0,"",SUM(P16:R37))</f>
        <v/>
      </c>
      <c r="Q39" s="104"/>
      <c r="R39" s="105"/>
    </row>
    <row r="40" spans="2:18" ht="20.149999999999999" customHeight="1" x14ac:dyDescent="0.2">
      <c r="H40" s="35"/>
      <c r="J40" s="102" t="s">
        <v>109</v>
      </c>
      <c r="K40" s="102"/>
      <c r="L40" s="102"/>
      <c r="M40" s="103" t="str">
        <f>IF(M39="","",ROUNDDOWN(M39/$K$11,1))</f>
        <v/>
      </c>
      <c r="N40" s="104"/>
      <c r="O40" s="105"/>
      <c r="P40" s="103" t="str">
        <f>IF(P39="","",ROUNDDOWN(P39/$K$11,1))</f>
        <v/>
      </c>
      <c r="Q40" s="104"/>
      <c r="R40" s="105"/>
    </row>
    <row r="41" spans="2:18" ht="18.75" customHeight="1" x14ac:dyDescent="0.2">
      <c r="J41" s="106" t="str">
        <f>$M$15</f>
        <v>介護福祉士</v>
      </c>
      <c r="K41" s="107"/>
      <c r="L41" s="107"/>
      <c r="M41" s="107"/>
      <c r="N41" s="107"/>
      <c r="O41" s="108"/>
      <c r="P41" s="109" t="str">
        <f>IF(M40="","",M40/P40)</f>
        <v/>
      </c>
      <c r="Q41" s="110"/>
      <c r="R41" s="111"/>
    </row>
    <row r="42" spans="2:18" ht="18.75" customHeight="1" x14ac:dyDescent="0.2">
      <c r="J42" s="115" t="s">
        <v>110</v>
      </c>
      <c r="K42" s="116"/>
      <c r="L42" s="116"/>
      <c r="M42" s="116"/>
      <c r="N42" s="116"/>
      <c r="O42" s="117"/>
      <c r="P42" s="112"/>
      <c r="Q42" s="113"/>
      <c r="R42" s="114"/>
    </row>
    <row r="43" spans="2:18" ht="18.75" customHeight="1" x14ac:dyDescent="0.2">
      <c r="J43" s="35"/>
      <c r="K43" s="35"/>
      <c r="L43" s="35"/>
      <c r="M43" s="35"/>
      <c r="N43" s="35"/>
      <c r="O43" s="35"/>
      <c r="P43" s="35"/>
      <c r="Q43" s="35"/>
      <c r="R43" s="73"/>
    </row>
    <row r="44" spans="2:18" ht="18.75" customHeight="1" x14ac:dyDescent="0.2">
      <c r="B44" s="36" t="s">
        <v>3</v>
      </c>
      <c r="C44" s="130" t="s">
        <v>111</v>
      </c>
      <c r="D44" s="130"/>
      <c r="E44" s="130"/>
      <c r="F44" s="130"/>
      <c r="G44" s="130"/>
      <c r="H44" s="130"/>
      <c r="I44" s="130"/>
      <c r="J44" s="130"/>
      <c r="K44" s="130"/>
      <c r="M44" s="131" t="s">
        <v>68</v>
      </c>
      <c r="N44" s="132"/>
      <c r="O44" s="132"/>
      <c r="P44" s="132"/>
      <c r="Q44" s="132"/>
      <c r="R44" s="133"/>
    </row>
    <row r="45" spans="2:18" ht="79.5" customHeight="1" x14ac:dyDescent="0.2">
      <c r="B45" s="42"/>
      <c r="C45" s="134" t="s">
        <v>69</v>
      </c>
      <c r="D45" s="134"/>
      <c r="E45" s="42"/>
      <c r="F45" s="135" t="s">
        <v>70</v>
      </c>
      <c r="G45" s="135"/>
      <c r="H45" s="135" t="s">
        <v>71</v>
      </c>
      <c r="I45" s="135"/>
      <c r="J45" s="134" t="s">
        <v>72</v>
      </c>
      <c r="K45" s="134"/>
      <c r="M45" s="127" t="str">
        <f>F8</f>
        <v>介護福祉士</v>
      </c>
      <c r="N45" s="128"/>
      <c r="O45" s="129"/>
      <c r="P45" s="127" t="str">
        <f>F9</f>
        <v>介護職員</v>
      </c>
      <c r="Q45" s="128"/>
      <c r="R45" s="129"/>
    </row>
    <row r="46" spans="2:18" ht="25.5" customHeight="1" x14ac:dyDescent="0.2">
      <c r="B46" s="43" t="s">
        <v>73</v>
      </c>
      <c r="C46" s="118"/>
      <c r="D46" s="119" t="s">
        <v>74</v>
      </c>
      <c r="E46" s="74" t="str">
        <f>$F$8</f>
        <v>介護福祉士</v>
      </c>
      <c r="F46" s="45"/>
      <c r="G46" s="46" t="s">
        <v>75</v>
      </c>
      <c r="H46" s="45"/>
      <c r="I46" s="46" t="s">
        <v>74</v>
      </c>
      <c r="J46" s="45"/>
      <c r="K46" s="46" t="s">
        <v>74</v>
      </c>
      <c r="M46" s="121" t="str">
        <f>IF(C46="","",F46+ROUNDDOWN((H46+J46)/C46,1))</f>
        <v/>
      </c>
      <c r="N46" s="122"/>
      <c r="O46" s="123"/>
      <c r="P46" s="121" t="str">
        <f>IF(C46="","",F47+ROUNDDOWN((H47+J47)/C46,1))</f>
        <v/>
      </c>
      <c r="Q46" s="122"/>
      <c r="R46" s="123"/>
    </row>
    <row r="47" spans="2:18" ht="25.5" customHeight="1" x14ac:dyDescent="0.2">
      <c r="B47" s="75" t="s">
        <v>80</v>
      </c>
      <c r="C47" s="118"/>
      <c r="D47" s="120"/>
      <c r="E47" s="76" t="str">
        <f>$F$9</f>
        <v>介護職員</v>
      </c>
      <c r="F47" s="52"/>
      <c r="G47" s="53" t="s">
        <v>75</v>
      </c>
      <c r="H47" s="52"/>
      <c r="I47" s="53" t="s">
        <v>74</v>
      </c>
      <c r="J47" s="52"/>
      <c r="K47" s="53" t="s">
        <v>74</v>
      </c>
      <c r="M47" s="124"/>
      <c r="N47" s="125"/>
      <c r="O47" s="126"/>
      <c r="P47" s="124"/>
      <c r="Q47" s="125"/>
      <c r="R47" s="126"/>
    </row>
    <row r="48" spans="2:18" ht="25.5" customHeight="1" x14ac:dyDescent="0.2">
      <c r="B48" s="77"/>
      <c r="C48" s="118"/>
      <c r="D48" s="119" t="s">
        <v>74</v>
      </c>
      <c r="E48" s="78" t="str">
        <f>$F$8</f>
        <v>介護福祉士</v>
      </c>
      <c r="F48" s="56"/>
      <c r="G48" s="57" t="s">
        <v>75</v>
      </c>
      <c r="H48" s="45"/>
      <c r="I48" s="57" t="s">
        <v>74</v>
      </c>
      <c r="J48" s="45"/>
      <c r="K48" s="57" t="s">
        <v>74</v>
      </c>
      <c r="M48" s="121" t="str">
        <f>IF(C48="","",F48+ROUNDDOWN((H48+J48)/C48,1))</f>
        <v/>
      </c>
      <c r="N48" s="122"/>
      <c r="O48" s="123"/>
      <c r="P48" s="121" t="str">
        <f>IF(C48="","",F49+ROUNDDOWN((H49+J49)/C48,1))</f>
        <v/>
      </c>
      <c r="Q48" s="122"/>
      <c r="R48" s="123"/>
    </row>
    <row r="49" spans="2:18" ht="25.5" customHeight="1" x14ac:dyDescent="0.2">
      <c r="B49" s="75" t="s">
        <v>86</v>
      </c>
      <c r="C49" s="118"/>
      <c r="D49" s="120"/>
      <c r="E49" s="76" t="str">
        <f>$F$9</f>
        <v>介護職員</v>
      </c>
      <c r="F49" s="52"/>
      <c r="G49" s="53" t="s">
        <v>75</v>
      </c>
      <c r="H49" s="52"/>
      <c r="I49" s="53" t="s">
        <v>74</v>
      </c>
      <c r="J49" s="52"/>
      <c r="K49" s="53" t="s">
        <v>74</v>
      </c>
      <c r="M49" s="124"/>
      <c r="N49" s="125"/>
      <c r="O49" s="126"/>
      <c r="P49" s="124"/>
      <c r="Q49" s="125"/>
      <c r="R49" s="126"/>
    </row>
    <row r="50" spans="2:18" ht="25.5" customHeight="1" x14ac:dyDescent="0.2">
      <c r="B50" s="77"/>
      <c r="C50" s="118"/>
      <c r="D50" s="119" t="s">
        <v>74</v>
      </c>
      <c r="E50" s="78" t="str">
        <f>$F$8</f>
        <v>介護福祉士</v>
      </c>
      <c r="F50" s="56"/>
      <c r="G50" s="57" t="s">
        <v>75</v>
      </c>
      <c r="H50" s="45"/>
      <c r="I50" s="57" t="s">
        <v>74</v>
      </c>
      <c r="J50" s="45"/>
      <c r="K50" s="57" t="s">
        <v>74</v>
      </c>
      <c r="M50" s="121" t="str">
        <f>IF(C50="","",F50+ROUNDDOWN((H50+J50)/C50,1))</f>
        <v/>
      </c>
      <c r="N50" s="122"/>
      <c r="O50" s="123"/>
      <c r="P50" s="121" t="str">
        <f>IF(C50="","",F51+ROUNDDOWN((H51+J51)/C50,1))</f>
        <v/>
      </c>
      <c r="Q50" s="122"/>
      <c r="R50" s="123"/>
    </row>
    <row r="51" spans="2:18" ht="25.5" customHeight="1" x14ac:dyDescent="0.2">
      <c r="B51" s="75" t="s">
        <v>91</v>
      </c>
      <c r="C51" s="118"/>
      <c r="D51" s="120"/>
      <c r="E51" s="79" t="str">
        <f>$F$9</f>
        <v>介護職員</v>
      </c>
      <c r="F51" s="52"/>
      <c r="G51" s="53" t="s">
        <v>75</v>
      </c>
      <c r="H51" s="52"/>
      <c r="I51" s="53" t="s">
        <v>74</v>
      </c>
      <c r="J51" s="52"/>
      <c r="K51" s="53" t="s">
        <v>74</v>
      </c>
      <c r="M51" s="124"/>
      <c r="N51" s="125"/>
      <c r="O51" s="126"/>
      <c r="P51" s="124"/>
      <c r="Q51" s="125"/>
      <c r="R51" s="126"/>
    </row>
    <row r="52" spans="2:18" ht="6.75" customHeight="1" x14ac:dyDescent="0.2">
      <c r="J52" s="35"/>
      <c r="K52" s="35"/>
      <c r="L52" s="35"/>
      <c r="M52" s="35"/>
      <c r="N52" s="35"/>
      <c r="O52" s="35"/>
      <c r="P52" s="35"/>
      <c r="Q52" s="35"/>
      <c r="R52" s="73"/>
    </row>
    <row r="53" spans="2:18" ht="20.149999999999999" customHeight="1" x14ac:dyDescent="0.2">
      <c r="J53" s="102" t="s">
        <v>108</v>
      </c>
      <c r="K53" s="102"/>
      <c r="L53" s="102"/>
      <c r="M53" s="103" t="str">
        <f>IF(SUM(M46:O51)=0,"",SUM(M46:O51))</f>
        <v/>
      </c>
      <c r="N53" s="104"/>
      <c r="O53" s="105"/>
      <c r="P53" s="103" t="str">
        <f>IF(SUM(P46:R51)=0,"",SUM(P46:R51))</f>
        <v/>
      </c>
      <c r="Q53" s="104"/>
      <c r="R53" s="105"/>
    </row>
    <row r="54" spans="2:18" ht="20.149999999999999" customHeight="1" x14ac:dyDescent="0.2">
      <c r="J54" s="102" t="s">
        <v>109</v>
      </c>
      <c r="K54" s="102"/>
      <c r="L54" s="102"/>
      <c r="M54" s="103" t="str">
        <f>IF(M53="","",ROUNDDOWN(M53/3,1))</f>
        <v/>
      </c>
      <c r="N54" s="104"/>
      <c r="O54" s="105"/>
      <c r="P54" s="103" t="str">
        <f>IF(P53="","",ROUNDDOWN(P53/3,1))</f>
        <v/>
      </c>
      <c r="Q54" s="104"/>
      <c r="R54" s="105"/>
    </row>
    <row r="55" spans="2:18" ht="18.75" customHeight="1" x14ac:dyDescent="0.2">
      <c r="J55" s="106" t="str">
        <f>$M$15</f>
        <v>介護福祉士</v>
      </c>
      <c r="K55" s="107"/>
      <c r="L55" s="107"/>
      <c r="M55" s="107"/>
      <c r="N55" s="107"/>
      <c r="O55" s="108"/>
      <c r="P55" s="109" t="str">
        <f>IF(M54="","",M54/P54)</f>
        <v/>
      </c>
      <c r="Q55" s="110"/>
      <c r="R55" s="111"/>
    </row>
    <row r="56" spans="2:18" ht="18.75" customHeight="1" x14ac:dyDescent="0.2">
      <c r="J56" s="115" t="s">
        <v>110</v>
      </c>
      <c r="K56" s="116"/>
      <c r="L56" s="116"/>
      <c r="M56" s="116"/>
      <c r="N56" s="116"/>
      <c r="O56" s="117"/>
      <c r="P56" s="112"/>
      <c r="Q56" s="113"/>
      <c r="R56" s="114"/>
    </row>
    <row r="57" spans="2:18" ht="18.75" customHeight="1" x14ac:dyDescent="0.2">
      <c r="J57" s="35"/>
      <c r="K57" s="35"/>
      <c r="L57" s="35"/>
      <c r="M57" s="35"/>
      <c r="N57" s="35"/>
      <c r="O57" s="35"/>
      <c r="P57" s="35"/>
      <c r="Q57" s="35"/>
      <c r="R57" s="73"/>
    </row>
    <row r="59" spans="2:18" x14ac:dyDescent="0.2">
      <c r="B59" s="33" t="s">
        <v>112</v>
      </c>
    </row>
    <row r="60" spans="2:18" x14ac:dyDescent="0.2">
      <c r="B60" s="100" t="s">
        <v>113</v>
      </c>
      <c r="C60" s="100"/>
      <c r="D60" s="100"/>
      <c r="E60" s="100"/>
      <c r="F60" s="100"/>
      <c r="G60" s="100"/>
      <c r="H60" s="100"/>
      <c r="I60" s="100"/>
      <c r="J60" s="100"/>
      <c r="K60" s="100"/>
      <c r="L60" s="100"/>
      <c r="M60" s="100"/>
      <c r="N60" s="100"/>
      <c r="O60" s="100"/>
      <c r="P60" s="100"/>
      <c r="Q60" s="100"/>
      <c r="R60" s="100"/>
    </row>
    <row r="61" spans="2:18" x14ac:dyDescent="0.2">
      <c r="B61" s="100" t="s">
        <v>114</v>
      </c>
      <c r="C61" s="100"/>
      <c r="D61" s="100"/>
      <c r="E61" s="100"/>
      <c r="F61" s="100"/>
      <c r="G61" s="100"/>
      <c r="H61" s="100"/>
      <c r="I61" s="100"/>
      <c r="J61" s="100"/>
      <c r="K61" s="100"/>
      <c r="L61" s="100"/>
      <c r="M61" s="100"/>
      <c r="N61" s="100"/>
      <c r="O61" s="100"/>
      <c r="P61" s="100"/>
      <c r="Q61" s="100"/>
      <c r="R61" s="100"/>
    </row>
    <row r="62" spans="2:18" x14ac:dyDescent="0.2">
      <c r="B62" s="100" t="s">
        <v>115</v>
      </c>
      <c r="C62" s="100"/>
      <c r="D62" s="100"/>
      <c r="E62" s="100"/>
      <c r="F62" s="100"/>
      <c r="G62" s="100"/>
      <c r="H62" s="100"/>
      <c r="I62" s="100"/>
      <c r="J62" s="100"/>
      <c r="K62" s="100"/>
      <c r="L62" s="100"/>
      <c r="M62" s="100"/>
      <c r="N62" s="100"/>
      <c r="O62" s="100"/>
      <c r="P62" s="100"/>
      <c r="Q62" s="100"/>
      <c r="R62" s="100"/>
    </row>
    <row r="63" spans="2:18" x14ac:dyDescent="0.2">
      <c r="B63" s="80" t="s">
        <v>116</v>
      </c>
      <c r="C63" s="80"/>
      <c r="D63" s="80"/>
      <c r="E63" s="80"/>
      <c r="F63" s="80"/>
      <c r="G63" s="80"/>
      <c r="H63" s="80"/>
      <c r="I63" s="80"/>
      <c r="J63" s="80"/>
      <c r="K63" s="80"/>
      <c r="L63" s="80"/>
      <c r="M63" s="80"/>
      <c r="N63" s="80"/>
      <c r="O63" s="80"/>
      <c r="P63" s="80"/>
      <c r="Q63" s="80"/>
      <c r="R63" s="80"/>
    </row>
    <row r="64" spans="2:18" x14ac:dyDescent="0.2">
      <c r="B64" s="100" t="s">
        <v>117</v>
      </c>
      <c r="C64" s="100"/>
      <c r="D64" s="100"/>
      <c r="E64" s="100"/>
      <c r="F64" s="100"/>
      <c r="G64" s="100"/>
      <c r="H64" s="100"/>
      <c r="I64" s="100"/>
      <c r="J64" s="100"/>
      <c r="K64" s="100"/>
      <c r="L64" s="100"/>
      <c r="M64" s="100"/>
      <c r="N64" s="100"/>
      <c r="O64" s="100"/>
      <c r="P64" s="100"/>
      <c r="Q64" s="100"/>
      <c r="R64" s="100"/>
    </row>
    <row r="65" spans="2:18" x14ac:dyDescent="0.2">
      <c r="B65" s="100" t="s">
        <v>118</v>
      </c>
      <c r="C65" s="100"/>
      <c r="D65" s="100"/>
      <c r="E65" s="100"/>
      <c r="F65" s="100"/>
      <c r="G65" s="100"/>
      <c r="H65" s="100"/>
      <c r="I65" s="100"/>
      <c r="J65" s="100"/>
      <c r="K65" s="100"/>
      <c r="L65" s="100"/>
      <c r="M65" s="100"/>
      <c r="N65" s="100"/>
      <c r="O65" s="100"/>
      <c r="P65" s="100"/>
      <c r="Q65" s="100"/>
      <c r="R65" s="100"/>
    </row>
    <row r="66" spans="2:18" x14ac:dyDescent="0.2">
      <c r="B66" s="100" t="s">
        <v>119</v>
      </c>
      <c r="C66" s="100"/>
      <c r="D66" s="100"/>
      <c r="E66" s="100"/>
      <c r="F66" s="100"/>
      <c r="G66" s="100"/>
      <c r="H66" s="100"/>
      <c r="I66" s="100"/>
      <c r="J66" s="100"/>
      <c r="K66" s="100"/>
      <c r="L66" s="100"/>
      <c r="M66" s="100"/>
      <c r="N66" s="100"/>
      <c r="O66" s="100"/>
      <c r="P66" s="100"/>
      <c r="Q66" s="100"/>
      <c r="R66" s="100"/>
    </row>
    <row r="67" spans="2:18" x14ac:dyDescent="0.2">
      <c r="B67" s="100" t="s">
        <v>120</v>
      </c>
      <c r="C67" s="100"/>
      <c r="D67" s="100"/>
      <c r="E67" s="100"/>
      <c r="F67" s="100"/>
      <c r="G67" s="100"/>
      <c r="H67" s="100"/>
      <c r="I67" s="100"/>
      <c r="J67" s="100"/>
      <c r="K67" s="100"/>
      <c r="L67" s="100"/>
      <c r="M67" s="100"/>
      <c r="N67" s="100"/>
      <c r="O67" s="100"/>
      <c r="P67" s="100"/>
      <c r="Q67" s="100"/>
      <c r="R67" s="100"/>
    </row>
    <row r="68" spans="2:18" x14ac:dyDescent="0.2">
      <c r="B68" s="100" t="s">
        <v>121</v>
      </c>
      <c r="C68" s="100"/>
      <c r="D68" s="100"/>
      <c r="E68" s="100"/>
      <c r="F68" s="100"/>
      <c r="G68" s="100"/>
      <c r="H68" s="100"/>
      <c r="I68" s="100"/>
      <c r="J68" s="100"/>
      <c r="K68" s="100"/>
      <c r="L68" s="100"/>
      <c r="M68" s="100"/>
      <c r="N68" s="100"/>
      <c r="O68" s="100"/>
      <c r="P68" s="100"/>
      <c r="Q68" s="100"/>
      <c r="R68" s="100"/>
    </row>
    <row r="69" spans="2:18" x14ac:dyDescent="0.2">
      <c r="B69" s="100" t="s">
        <v>122</v>
      </c>
      <c r="C69" s="100"/>
      <c r="D69" s="100"/>
      <c r="E69" s="100"/>
      <c r="F69" s="100"/>
      <c r="G69" s="100"/>
      <c r="H69" s="100"/>
      <c r="I69" s="100"/>
      <c r="J69" s="100"/>
      <c r="K69" s="100"/>
      <c r="L69" s="100"/>
      <c r="M69" s="100"/>
      <c r="N69" s="100"/>
      <c r="O69" s="100"/>
      <c r="P69" s="100"/>
      <c r="Q69" s="100"/>
      <c r="R69" s="100"/>
    </row>
    <row r="70" spans="2:18" x14ac:dyDescent="0.2">
      <c r="B70" s="100" t="s">
        <v>123</v>
      </c>
      <c r="C70" s="100"/>
      <c r="D70" s="100"/>
      <c r="E70" s="100"/>
      <c r="F70" s="100"/>
      <c r="G70" s="100"/>
      <c r="H70" s="100"/>
      <c r="I70" s="100"/>
      <c r="J70" s="100"/>
      <c r="K70" s="100"/>
      <c r="L70" s="100"/>
      <c r="M70" s="100"/>
      <c r="N70" s="100"/>
      <c r="O70" s="100"/>
      <c r="P70" s="100"/>
      <c r="Q70" s="100"/>
      <c r="R70" s="100"/>
    </row>
    <row r="71" spans="2:18" x14ac:dyDescent="0.2">
      <c r="B71" s="100" t="s">
        <v>124</v>
      </c>
      <c r="C71" s="100"/>
      <c r="D71" s="100"/>
      <c r="E71" s="100"/>
      <c r="F71" s="100"/>
      <c r="G71" s="100"/>
      <c r="H71" s="100"/>
      <c r="I71" s="100"/>
      <c r="J71" s="100"/>
      <c r="K71" s="100"/>
      <c r="L71" s="100"/>
      <c r="M71" s="100"/>
      <c r="N71" s="100"/>
      <c r="O71" s="100"/>
      <c r="P71" s="100"/>
      <c r="Q71" s="100"/>
      <c r="R71" s="100"/>
    </row>
    <row r="72" spans="2:18" x14ac:dyDescent="0.2">
      <c r="B72" s="100" t="s">
        <v>125</v>
      </c>
      <c r="C72" s="100"/>
      <c r="D72" s="100"/>
      <c r="E72" s="100"/>
      <c r="F72" s="100"/>
      <c r="G72" s="100"/>
      <c r="H72" s="100"/>
      <c r="I72" s="100"/>
      <c r="J72" s="100"/>
      <c r="K72" s="100"/>
      <c r="L72" s="100"/>
      <c r="M72" s="100"/>
      <c r="N72" s="100"/>
      <c r="O72" s="100"/>
      <c r="P72" s="100"/>
      <c r="Q72" s="100"/>
      <c r="R72" s="100"/>
    </row>
    <row r="73" spans="2:18" x14ac:dyDescent="0.2">
      <c r="B73" s="100" t="s">
        <v>126</v>
      </c>
      <c r="C73" s="100"/>
      <c r="D73" s="100"/>
      <c r="E73" s="100"/>
      <c r="F73" s="100"/>
      <c r="G73" s="100"/>
      <c r="H73" s="100"/>
      <c r="I73" s="100"/>
      <c r="J73" s="100"/>
      <c r="K73" s="100"/>
      <c r="L73" s="100"/>
      <c r="M73" s="100"/>
      <c r="N73" s="100"/>
      <c r="O73" s="100"/>
      <c r="P73" s="100"/>
      <c r="Q73" s="100"/>
      <c r="R73" s="100"/>
    </row>
    <row r="74" spans="2:18" x14ac:dyDescent="0.2">
      <c r="B74" s="100" t="s">
        <v>127</v>
      </c>
      <c r="C74" s="100"/>
      <c r="D74" s="100"/>
      <c r="E74" s="100"/>
      <c r="F74" s="100"/>
      <c r="G74" s="100"/>
      <c r="H74" s="100"/>
      <c r="I74" s="100"/>
      <c r="J74" s="100"/>
      <c r="K74" s="100"/>
      <c r="L74" s="100"/>
      <c r="M74" s="100"/>
      <c r="N74" s="100"/>
      <c r="O74" s="100"/>
      <c r="P74" s="100"/>
      <c r="Q74" s="100"/>
      <c r="R74" s="100"/>
    </row>
    <row r="75" spans="2:18" x14ac:dyDescent="0.2">
      <c r="B75" s="100" t="s">
        <v>128</v>
      </c>
      <c r="C75" s="100"/>
      <c r="D75" s="100"/>
      <c r="E75" s="100"/>
      <c r="F75" s="100"/>
      <c r="G75" s="100"/>
      <c r="H75" s="100"/>
      <c r="I75" s="100"/>
      <c r="J75" s="100"/>
      <c r="K75" s="100"/>
      <c r="L75" s="100"/>
      <c r="M75" s="100"/>
      <c r="N75" s="100"/>
      <c r="O75" s="100"/>
      <c r="P75" s="100"/>
      <c r="Q75" s="100"/>
      <c r="R75" s="100"/>
    </row>
    <row r="76" spans="2:18" x14ac:dyDescent="0.2">
      <c r="B76" s="100" t="s">
        <v>129</v>
      </c>
      <c r="C76" s="100"/>
      <c r="D76" s="100"/>
      <c r="E76" s="100"/>
      <c r="F76" s="100"/>
      <c r="G76" s="100"/>
      <c r="H76" s="100"/>
      <c r="I76" s="100"/>
      <c r="J76" s="100"/>
      <c r="K76" s="100"/>
      <c r="L76" s="100"/>
      <c r="M76" s="100"/>
      <c r="N76" s="100"/>
      <c r="O76" s="100"/>
      <c r="P76" s="100"/>
      <c r="Q76" s="100"/>
      <c r="R76" s="100"/>
    </row>
    <row r="77" spans="2:18" x14ac:dyDescent="0.2">
      <c r="B77" s="100" t="s">
        <v>130</v>
      </c>
      <c r="C77" s="100"/>
      <c r="D77" s="100"/>
      <c r="E77" s="100"/>
      <c r="F77" s="100"/>
      <c r="G77" s="100"/>
      <c r="H77" s="100"/>
      <c r="I77" s="100"/>
      <c r="J77" s="100"/>
      <c r="K77" s="100"/>
      <c r="L77" s="100"/>
      <c r="M77" s="100"/>
      <c r="N77" s="100"/>
      <c r="O77" s="100"/>
      <c r="P77" s="100"/>
      <c r="Q77" s="100"/>
      <c r="R77" s="100"/>
    </row>
    <row r="78" spans="2:18" x14ac:dyDescent="0.2">
      <c r="B78" s="100" t="s">
        <v>131</v>
      </c>
      <c r="C78" s="100"/>
      <c r="D78" s="100"/>
      <c r="E78" s="100"/>
      <c r="F78" s="100"/>
      <c r="G78" s="100"/>
      <c r="H78" s="100"/>
      <c r="I78" s="100"/>
      <c r="J78" s="100"/>
      <c r="K78" s="100"/>
      <c r="L78" s="100"/>
      <c r="M78" s="100"/>
      <c r="N78" s="100"/>
      <c r="O78" s="100"/>
      <c r="P78" s="100"/>
      <c r="Q78" s="100"/>
      <c r="R78" s="100"/>
    </row>
    <row r="79" spans="2:18" x14ac:dyDescent="0.2">
      <c r="B79" s="100" t="s">
        <v>132</v>
      </c>
      <c r="C79" s="100"/>
      <c r="D79" s="100"/>
      <c r="E79" s="100"/>
      <c r="F79" s="100"/>
      <c r="G79" s="100"/>
      <c r="H79" s="100"/>
      <c r="I79" s="100"/>
      <c r="J79" s="100"/>
      <c r="K79" s="100"/>
      <c r="L79" s="100"/>
      <c r="M79" s="100"/>
      <c r="N79" s="100"/>
      <c r="O79" s="100"/>
      <c r="P79" s="100"/>
      <c r="Q79" s="100"/>
      <c r="R79" s="100"/>
    </row>
    <row r="80" spans="2:18" x14ac:dyDescent="0.2">
      <c r="B80" s="100" t="s">
        <v>133</v>
      </c>
      <c r="C80" s="100"/>
      <c r="D80" s="100"/>
      <c r="E80" s="100"/>
      <c r="F80" s="100"/>
      <c r="G80" s="100"/>
      <c r="H80" s="100"/>
      <c r="I80" s="100"/>
      <c r="J80" s="100"/>
      <c r="K80" s="100"/>
      <c r="L80" s="100"/>
      <c r="M80" s="100"/>
      <c r="N80" s="100"/>
      <c r="O80" s="100"/>
      <c r="P80" s="100"/>
      <c r="Q80" s="100"/>
      <c r="R80" s="100"/>
    </row>
    <row r="81" spans="2:18" x14ac:dyDescent="0.2">
      <c r="B81" s="100" t="s">
        <v>134</v>
      </c>
      <c r="C81" s="100"/>
      <c r="D81" s="100"/>
      <c r="E81" s="100"/>
      <c r="F81" s="100"/>
      <c r="G81" s="100"/>
      <c r="H81" s="100"/>
      <c r="I81" s="100"/>
      <c r="J81" s="100"/>
      <c r="K81" s="100"/>
      <c r="L81" s="100"/>
      <c r="M81" s="100"/>
      <c r="N81" s="100"/>
      <c r="O81" s="100"/>
      <c r="P81" s="100"/>
      <c r="Q81" s="100"/>
      <c r="R81" s="100"/>
    </row>
    <row r="82" spans="2:18" x14ac:dyDescent="0.2">
      <c r="B82" s="100" t="s">
        <v>135</v>
      </c>
      <c r="C82" s="100"/>
      <c r="D82" s="100"/>
      <c r="E82" s="100"/>
      <c r="F82" s="100"/>
      <c r="G82" s="100"/>
      <c r="H82" s="100"/>
      <c r="I82" s="100"/>
      <c r="J82" s="100"/>
      <c r="K82" s="100"/>
      <c r="L82" s="100"/>
      <c r="M82" s="100"/>
      <c r="N82" s="100"/>
      <c r="O82" s="100"/>
      <c r="P82" s="100"/>
      <c r="Q82" s="100"/>
      <c r="R82" s="100"/>
    </row>
    <row r="83" spans="2:18" ht="18" customHeight="1" x14ac:dyDescent="0.2">
      <c r="B83" s="101" t="s">
        <v>136</v>
      </c>
      <c r="C83" s="100"/>
      <c r="D83" s="100"/>
      <c r="E83" s="100"/>
      <c r="F83" s="100"/>
      <c r="G83" s="100"/>
      <c r="H83" s="100"/>
      <c r="I83" s="100"/>
      <c r="J83" s="100"/>
      <c r="K83" s="100"/>
      <c r="L83" s="100"/>
      <c r="M83" s="100"/>
      <c r="N83" s="100"/>
      <c r="O83" s="100"/>
      <c r="P83" s="100"/>
      <c r="Q83" s="100"/>
      <c r="R83" s="100"/>
    </row>
    <row r="84" spans="2:18" x14ac:dyDescent="0.2">
      <c r="B84" s="100" t="s">
        <v>137</v>
      </c>
      <c r="C84" s="100"/>
      <c r="D84" s="100"/>
      <c r="E84" s="100"/>
      <c r="F84" s="100"/>
      <c r="G84" s="100"/>
      <c r="H84" s="100"/>
      <c r="I84" s="100"/>
      <c r="J84" s="100"/>
      <c r="K84" s="100"/>
      <c r="L84" s="100"/>
      <c r="M84" s="100"/>
      <c r="N84" s="100"/>
      <c r="O84" s="100"/>
      <c r="P84" s="100"/>
      <c r="Q84" s="100"/>
      <c r="R84" s="100"/>
    </row>
    <row r="85" spans="2:18" x14ac:dyDescent="0.2">
      <c r="B85" s="100" t="s">
        <v>138</v>
      </c>
      <c r="C85" s="100"/>
      <c r="D85" s="100"/>
      <c r="E85" s="100"/>
      <c r="F85" s="100"/>
      <c r="G85" s="100"/>
      <c r="H85" s="100"/>
      <c r="I85" s="100"/>
      <c r="J85" s="100"/>
      <c r="K85" s="100"/>
      <c r="L85" s="100"/>
      <c r="M85" s="100"/>
      <c r="N85" s="100"/>
      <c r="O85" s="100"/>
      <c r="P85" s="100"/>
      <c r="Q85" s="100"/>
      <c r="R85" s="100"/>
    </row>
    <row r="86" spans="2:18" x14ac:dyDescent="0.2">
      <c r="B86" s="100"/>
      <c r="C86" s="100"/>
      <c r="D86" s="100"/>
      <c r="E86" s="100"/>
      <c r="F86" s="100"/>
      <c r="G86" s="100"/>
      <c r="H86" s="100"/>
      <c r="I86" s="100"/>
      <c r="J86" s="100"/>
      <c r="K86" s="100"/>
      <c r="L86" s="100"/>
      <c r="M86" s="100"/>
      <c r="N86" s="100"/>
      <c r="O86" s="100"/>
      <c r="P86" s="100"/>
      <c r="Q86" s="100"/>
      <c r="R86" s="100"/>
    </row>
    <row r="87" spans="2:18" x14ac:dyDescent="0.2">
      <c r="B87" s="100"/>
      <c r="C87" s="100"/>
      <c r="D87" s="100"/>
      <c r="E87" s="100"/>
      <c r="F87" s="100"/>
      <c r="G87" s="100"/>
      <c r="H87" s="100"/>
      <c r="I87" s="100"/>
      <c r="J87" s="100"/>
      <c r="K87" s="100"/>
      <c r="L87" s="100"/>
      <c r="M87" s="100"/>
      <c r="N87" s="100"/>
      <c r="O87" s="100"/>
      <c r="P87" s="100"/>
      <c r="Q87" s="100"/>
      <c r="R87" s="100"/>
    </row>
    <row r="88" spans="2:18" x14ac:dyDescent="0.2">
      <c r="B88" s="100"/>
      <c r="C88" s="100"/>
      <c r="D88" s="100"/>
      <c r="E88" s="100"/>
      <c r="F88" s="100"/>
      <c r="G88" s="100"/>
      <c r="H88" s="100"/>
      <c r="I88" s="100"/>
      <c r="J88" s="100"/>
      <c r="K88" s="100"/>
      <c r="L88" s="100"/>
      <c r="M88" s="100"/>
      <c r="N88" s="100"/>
      <c r="O88" s="100"/>
      <c r="P88" s="100"/>
      <c r="Q88" s="100"/>
      <c r="R88" s="100"/>
    </row>
    <row r="89" spans="2:18" x14ac:dyDescent="0.2">
      <c r="B89" s="100"/>
      <c r="C89" s="100"/>
      <c r="D89" s="100"/>
      <c r="E89" s="100"/>
      <c r="F89" s="100"/>
      <c r="G89" s="100"/>
      <c r="H89" s="100"/>
      <c r="I89" s="100"/>
      <c r="J89" s="100"/>
      <c r="K89" s="100"/>
      <c r="L89" s="100"/>
      <c r="M89" s="100"/>
      <c r="N89" s="100"/>
      <c r="O89" s="100"/>
      <c r="P89" s="100"/>
      <c r="Q89" s="100"/>
      <c r="R89" s="100"/>
    </row>
    <row r="90" spans="2:18" x14ac:dyDescent="0.2">
      <c r="B90" s="100"/>
      <c r="C90" s="100"/>
      <c r="D90" s="100"/>
      <c r="E90" s="100"/>
      <c r="F90" s="100"/>
      <c r="G90" s="100"/>
      <c r="H90" s="100"/>
      <c r="I90" s="100"/>
      <c r="J90" s="100"/>
      <c r="K90" s="100"/>
      <c r="L90" s="100"/>
      <c r="M90" s="100"/>
      <c r="N90" s="100"/>
      <c r="O90" s="100"/>
      <c r="P90" s="100"/>
      <c r="Q90" s="100"/>
      <c r="R90" s="100"/>
    </row>
    <row r="91" spans="2:18" x14ac:dyDescent="0.2">
      <c r="B91" s="100"/>
      <c r="C91" s="100"/>
      <c r="D91" s="100"/>
      <c r="E91" s="100"/>
      <c r="F91" s="100"/>
      <c r="G91" s="100"/>
      <c r="H91" s="100"/>
      <c r="I91" s="100"/>
      <c r="J91" s="100"/>
      <c r="K91" s="100"/>
      <c r="L91" s="100"/>
      <c r="M91" s="100"/>
      <c r="N91" s="100"/>
      <c r="O91" s="100"/>
      <c r="P91" s="100"/>
      <c r="Q91" s="100"/>
      <c r="R91" s="100"/>
    </row>
    <row r="92" spans="2:18" x14ac:dyDescent="0.2">
      <c r="B92" s="100"/>
      <c r="C92" s="100"/>
      <c r="D92" s="100"/>
      <c r="E92" s="100"/>
      <c r="F92" s="100"/>
      <c r="G92" s="100"/>
      <c r="H92" s="100"/>
      <c r="I92" s="100"/>
      <c r="J92" s="100"/>
      <c r="K92" s="100"/>
      <c r="L92" s="100"/>
      <c r="M92" s="100"/>
      <c r="N92" s="100"/>
      <c r="O92" s="100"/>
      <c r="P92" s="100"/>
      <c r="Q92" s="100"/>
      <c r="R92" s="100"/>
    </row>
    <row r="93" spans="2:18" x14ac:dyDescent="0.2">
      <c r="B93" s="100"/>
      <c r="C93" s="100"/>
      <c r="D93" s="100"/>
      <c r="E93" s="100"/>
      <c r="F93" s="100"/>
      <c r="G93" s="100"/>
      <c r="H93" s="100"/>
      <c r="I93" s="100"/>
      <c r="J93" s="100"/>
      <c r="K93" s="100"/>
      <c r="L93" s="100"/>
      <c r="M93" s="100"/>
      <c r="N93" s="100"/>
      <c r="O93" s="100"/>
      <c r="P93" s="100"/>
      <c r="Q93" s="100"/>
      <c r="R93" s="100"/>
    </row>
    <row r="94" spans="2:18" x14ac:dyDescent="0.2">
      <c r="B94" s="100"/>
      <c r="C94" s="100"/>
      <c r="D94" s="100"/>
      <c r="E94" s="100"/>
      <c r="F94" s="100"/>
      <c r="G94" s="100"/>
      <c r="H94" s="100"/>
      <c r="I94" s="100"/>
      <c r="J94" s="100"/>
      <c r="K94" s="100"/>
      <c r="L94" s="100"/>
      <c r="M94" s="100"/>
      <c r="N94" s="100"/>
      <c r="O94" s="100"/>
      <c r="P94" s="100"/>
      <c r="Q94" s="100"/>
      <c r="R94" s="100"/>
    </row>
  </sheetData>
  <mergeCells count="142">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Z17:Z19"/>
    <mergeCell ref="C18:C19"/>
    <mergeCell ref="D18:D19"/>
    <mergeCell ref="M18:O19"/>
    <mergeCell ref="P18:R19"/>
    <mergeCell ref="C20:C21"/>
    <mergeCell ref="D20:D21"/>
    <mergeCell ref="M20:O21"/>
    <mergeCell ref="P20:R21"/>
    <mergeCell ref="Y21:Y22"/>
    <mergeCell ref="C16:C17"/>
    <mergeCell ref="D16:D17"/>
    <mergeCell ref="M16:O17"/>
    <mergeCell ref="P16:R17"/>
    <mergeCell ref="V17:V25"/>
    <mergeCell ref="Y17:Y19"/>
    <mergeCell ref="D24:D25"/>
    <mergeCell ref="M24:O25"/>
    <mergeCell ref="P24:R25"/>
    <mergeCell ref="Z21:Z22"/>
    <mergeCell ref="C22:C23"/>
    <mergeCell ref="D22:D23"/>
    <mergeCell ref="M22:O23"/>
    <mergeCell ref="P22:R23"/>
    <mergeCell ref="W23:W25"/>
    <mergeCell ref="X23:X25"/>
    <mergeCell ref="Y23:Y25"/>
    <mergeCell ref="Z23:Z25"/>
    <mergeCell ref="C24:C25"/>
    <mergeCell ref="C30:C31"/>
    <mergeCell ref="D30:D31"/>
    <mergeCell ref="M30:O31"/>
    <mergeCell ref="P30:R31"/>
    <mergeCell ref="C32:C33"/>
    <mergeCell ref="D32:D33"/>
    <mergeCell ref="M32:O33"/>
    <mergeCell ref="P32:R33"/>
    <mergeCell ref="C26:C27"/>
    <mergeCell ref="D26:D27"/>
    <mergeCell ref="M26:O27"/>
    <mergeCell ref="P26:R27"/>
    <mergeCell ref="C28:C29"/>
    <mergeCell ref="D28:D29"/>
    <mergeCell ref="M28:O29"/>
    <mergeCell ref="P28:R29"/>
    <mergeCell ref="J39:L39"/>
    <mergeCell ref="M39:O39"/>
    <mergeCell ref="P39:R39"/>
    <mergeCell ref="J40:L40"/>
    <mergeCell ref="M40:O40"/>
    <mergeCell ref="P40:R40"/>
    <mergeCell ref="C34:C35"/>
    <mergeCell ref="D34:D35"/>
    <mergeCell ref="M34:O35"/>
    <mergeCell ref="P34:R35"/>
    <mergeCell ref="C36:C37"/>
    <mergeCell ref="D36:D37"/>
    <mergeCell ref="M36:O37"/>
    <mergeCell ref="P36:R37"/>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10"/>
  <dataValidations count="3">
    <dataValidation type="list" allowBlank="1" showInputMessage="1" showErrorMessage="1" sqref="F8:I8">
      <formula1>$W$17:$W$23</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3" orientation="portrait" r:id="rId1"/>
  <headerFooter alignWithMargins="0"/>
  <rowBreaks count="1" manualBreakCount="1">
    <brk id="56"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3"/>
  <sheetViews>
    <sheetView view="pageBreakPreview" zoomScale="85" zoomScaleNormal="100" zoomScaleSheetLayoutView="85" workbookViewId="0">
      <selection activeCell="B3" sqref="B3:AH3"/>
    </sheetView>
  </sheetViews>
  <sheetFormatPr defaultColWidth="9" defaultRowHeight="13" x14ac:dyDescent="0.2"/>
  <cols>
    <col min="1" max="1" width="2.08984375" style="81" customWidth="1"/>
    <col min="2" max="11" width="3.6328125" style="81" customWidth="1"/>
    <col min="12" max="12" width="5.6328125" style="81" customWidth="1"/>
    <col min="13" max="18" width="3.6328125" style="81" customWidth="1"/>
    <col min="19" max="19" width="5.6328125" style="81" customWidth="1"/>
    <col min="20" max="25" width="3.6328125" style="81" customWidth="1"/>
    <col min="26" max="26" width="5.6328125" style="81" customWidth="1"/>
    <col min="27" max="32" width="3.6328125" style="81" customWidth="1"/>
    <col min="33" max="33" width="5.6328125" style="81" customWidth="1"/>
    <col min="34" max="34" width="4" style="81" customWidth="1"/>
    <col min="35" max="35" width="2.08984375" style="81" customWidth="1"/>
    <col min="36" max="37" width="5.6328125" style="81" customWidth="1"/>
    <col min="38" max="16384" width="9" style="81"/>
  </cols>
  <sheetData>
    <row r="1" spans="2:34" x14ac:dyDescent="0.2">
      <c r="B1" s="81" t="s">
        <v>139</v>
      </c>
      <c r="M1" s="82"/>
      <c r="N1" s="83"/>
      <c r="O1" s="83"/>
      <c r="P1" s="83"/>
      <c r="T1" s="83"/>
      <c r="U1" s="83"/>
      <c r="V1" s="83"/>
      <c r="W1" s="83"/>
      <c r="X1" s="83"/>
      <c r="Y1" s="83"/>
      <c r="AB1" s="82" t="s">
        <v>140</v>
      </c>
      <c r="AC1" s="84"/>
      <c r="AD1" s="83" t="s">
        <v>141</v>
      </c>
      <c r="AE1" s="84"/>
      <c r="AF1" s="83" t="s">
        <v>142</v>
      </c>
      <c r="AG1" s="84"/>
      <c r="AH1" s="83" t="s">
        <v>143</v>
      </c>
    </row>
    <row r="2" spans="2:34" ht="5.15" customHeight="1" x14ac:dyDescent="0.2">
      <c r="M2" s="82"/>
      <c r="N2" s="83"/>
      <c r="O2" s="83"/>
      <c r="P2" s="83"/>
      <c r="Q2" s="82"/>
      <c r="R2" s="83"/>
      <c r="S2" s="83"/>
      <c r="T2" s="83"/>
      <c r="U2" s="83"/>
      <c r="V2" s="83"/>
      <c r="W2" s="83"/>
      <c r="X2" s="83"/>
      <c r="Y2" s="83"/>
      <c r="Z2" s="83"/>
      <c r="AA2" s="83"/>
      <c r="AB2" s="83"/>
      <c r="AC2" s="83"/>
      <c r="AD2" s="83"/>
      <c r="AE2" s="83"/>
      <c r="AF2" s="83"/>
      <c r="AG2" s="83"/>
      <c r="AH2" s="83"/>
    </row>
    <row r="3" spans="2:34" ht="27" customHeight="1" x14ac:dyDescent="0.2">
      <c r="B3" s="192" t="s">
        <v>144</v>
      </c>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row>
    <row r="4" spans="2:34" ht="5.15" customHeight="1" x14ac:dyDescent="0.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row>
    <row r="5" spans="2:34" x14ac:dyDescent="0.2">
      <c r="B5" s="83"/>
      <c r="C5" s="83"/>
      <c r="D5" s="83"/>
      <c r="E5" s="83"/>
      <c r="F5" s="83"/>
      <c r="G5" s="83"/>
      <c r="H5" s="83"/>
      <c r="I5" s="83"/>
      <c r="J5" s="83"/>
      <c r="K5" s="83"/>
      <c r="L5" s="83"/>
      <c r="M5" s="83"/>
      <c r="N5" s="83"/>
      <c r="O5" s="83"/>
      <c r="P5" s="82" t="s">
        <v>145</v>
      </c>
      <c r="Q5" s="193"/>
      <c r="R5" s="193"/>
      <c r="S5" s="193"/>
      <c r="T5" s="193"/>
      <c r="U5" s="193"/>
      <c r="V5" s="193"/>
      <c r="W5" s="193"/>
      <c r="X5" s="193"/>
      <c r="Y5" s="193"/>
      <c r="Z5" s="193"/>
      <c r="AA5" s="193"/>
      <c r="AB5" s="193"/>
      <c r="AC5" s="193"/>
      <c r="AD5" s="193"/>
      <c r="AE5" s="193"/>
      <c r="AF5" s="193"/>
      <c r="AG5" s="193"/>
      <c r="AH5" s="193"/>
    </row>
    <row r="6" spans="2:34" x14ac:dyDescent="0.2">
      <c r="B6" s="83"/>
      <c r="C6" s="83"/>
      <c r="D6" s="83"/>
      <c r="E6" s="83"/>
      <c r="F6" s="83"/>
      <c r="G6" s="83"/>
      <c r="H6" s="83"/>
      <c r="I6" s="83"/>
      <c r="J6" s="83"/>
      <c r="K6" s="83"/>
      <c r="L6" s="83"/>
      <c r="M6" s="83"/>
      <c r="N6" s="83"/>
      <c r="O6" s="83"/>
      <c r="P6" s="82" t="s">
        <v>146</v>
      </c>
      <c r="Q6" s="194"/>
      <c r="R6" s="194"/>
      <c r="S6" s="194"/>
      <c r="T6" s="194"/>
      <c r="U6" s="194"/>
      <c r="V6" s="194"/>
      <c r="W6" s="194"/>
      <c r="X6" s="194"/>
      <c r="Y6" s="194"/>
      <c r="Z6" s="194"/>
      <c r="AA6" s="194"/>
      <c r="AB6" s="194"/>
      <c r="AC6" s="194"/>
      <c r="AD6" s="194"/>
      <c r="AE6" s="194"/>
      <c r="AF6" s="194"/>
      <c r="AG6" s="194"/>
      <c r="AH6" s="194"/>
    </row>
    <row r="7" spans="2:34" ht="10.5" customHeight="1" x14ac:dyDescent="0.2">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row>
    <row r="8" spans="2:34" x14ac:dyDescent="0.2">
      <c r="B8" s="81" t="s">
        <v>147</v>
      </c>
    </row>
    <row r="9" spans="2:34" x14ac:dyDescent="0.2">
      <c r="C9" s="84" t="s">
        <v>3</v>
      </c>
      <c r="D9" s="81" t="s">
        <v>148</v>
      </c>
      <c r="J9" s="84" t="s">
        <v>3</v>
      </c>
      <c r="K9" s="81" t="s">
        <v>149</v>
      </c>
    </row>
    <row r="10" spans="2:34" ht="10.5" customHeight="1" x14ac:dyDescent="0.2"/>
    <row r="11" spans="2:34" x14ac:dyDescent="0.2">
      <c r="B11" s="81" t="s">
        <v>150</v>
      </c>
    </row>
    <row r="12" spans="2:34" x14ac:dyDescent="0.2">
      <c r="C12" s="84" t="s">
        <v>3</v>
      </c>
      <c r="D12" s="81" t="s">
        <v>151</v>
      </c>
    </row>
    <row r="13" spans="2:34" x14ac:dyDescent="0.2">
      <c r="C13" s="84" t="s">
        <v>3</v>
      </c>
      <c r="D13" s="81" t="s">
        <v>152</v>
      </c>
    </row>
    <row r="14" spans="2:34" ht="10.5" customHeight="1" x14ac:dyDescent="0.2"/>
    <row r="15" spans="2:34" x14ac:dyDescent="0.2">
      <c r="B15" s="81" t="s">
        <v>153</v>
      </c>
    </row>
    <row r="16" spans="2:34" ht="60" customHeight="1" x14ac:dyDescent="0.2">
      <c r="B16" s="172"/>
      <c r="C16" s="173"/>
      <c r="D16" s="173"/>
      <c r="E16" s="174"/>
      <c r="F16" s="189" t="s">
        <v>154</v>
      </c>
      <c r="G16" s="190"/>
      <c r="H16" s="190"/>
      <c r="I16" s="190"/>
      <c r="J16" s="190"/>
      <c r="K16" s="190"/>
      <c r="L16" s="191"/>
      <c r="M16" s="189" t="s">
        <v>155</v>
      </c>
      <c r="N16" s="190"/>
      <c r="O16" s="190"/>
      <c r="P16" s="190"/>
      <c r="Q16" s="190"/>
      <c r="R16" s="190"/>
      <c r="S16" s="191"/>
      <c r="T16" s="189" t="s">
        <v>156</v>
      </c>
      <c r="U16" s="190"/>
      <c r="V16" s="190"/>
      <c r="W16" s="190"/>
      <c r="X16" s="190"/>
      <c r="Y16" s="190"/>
      <c r="Z16" s="191"/>
      <c r="AA16" s="189" t="s">
        <v>157</v>
      </c>
      <c r="AB16" s="190"/>
      <c r="AC16" s="190"/>
      <c r="AD16" s="190"/>
      <c r="AE16" s="190"/>
      <c r="AF16" s="190"/>
      <c r="AG16" s="191"/>
    </row>
    <row r="17" spans="2:33" x14ac:dyDescent="0.2">
      <c r="B17" s="172">
        <v>4</v>
      </c>
      <c r="C17" s="173"/>
      <c r="D17" s="173" t="s">
        <v>142</v>
      </c>
      <c r="E17" s="174"/>
      <c r="F17" s="188"/>
      <c r="G17" s="187"/>
      <c r="H17" s="187"/>
      <c r="I17" s="187"/>
      <c r="J17" s="187"/>
      <c r="K17" s="187"/>
      <c r="L17" s="85" t="s">
        <v>158</v>
      </c>
      <c r="M17" s="188"/>
      <c r="N17" s="187"/>
      <c r="O17" s="187"/>
      <c r="P17" s="187"/>
      <c r="Q17" s="187"/>
      <c r="R17" s="187"/>
      <c r="S17" s="85" t="s">
        <v>158</v>
      </c>
      <c r="T17" s="188"/>
      <c r="U17" s="187"/>
      <c r="V17" s="187"/>
      <c r="W17" s="187"/>
      <c r="X17" s="187"/>
      <c r="Y17" s="187"/>
      <c r="Z17" s="85" t="s">
        <v>158</v>
      </c>
      <c r="AA17" s="188"/>
      <c r="AB17" s="187"/>
      <c r="AC17" s="187"/>
      <c r="AD17" s="187"/>
      <c r="AE17" s="187"/>
      <c r="AF17" s="187"/>
      <c r="AG17" s="85" t="s">
        <v>158</v>
      </c>
    </row>
    <row r="18" spans="2:33" x14ac:dyDescent="0.2">
      <c r="B18" s="172">
        <v>5</v>
      </c>
      <c r="C18" s="173"/>
      <c r="D18" s="173" t="s">
        <v>142</v>
      </c>
      <c r="E18" s="174"/>
      <c r="F18" s="188"/>
      <c r="G18" s="187"/>
      <c r="H18" s="187"/>
      <c r="I18" s="187"/>
      <c r="J18" s="187"/>
      <c r="K18" s="187"/>
      <c r="L18" s="85" t="s">
        <v>158</v>
      </c>
      <c r="M18" s="188"/>
      <c r="N18" s="187"/>
      <c r="O18" s="187"/>
      <c r="P18" s="187"/>
      <c r="Q18" s="187"/>
      <c r="R18" s="187"/>
      <c r="S18" s="85" t="s">
        <v>158</v>
      </c>
      <c r="T18" s="188"/>
      <c r="U18" s="187"/>
      <c r="V18" s="187"/>
      <c r="W18" s="187"/>
      <c r="X18" s="187"/>
      <c r="Y18" s="187"/>
      <c r="Z18" s="85" t="s">
        <v>158</v>
      </c>
      <c r="AA18" s="188"/>
      <c r="AB18" s="187"/>
      <c r="AC18" s="187"/>
      <c r="AD18" s="187"/>
      <c r="AE18" s="187"/>
      <c r="AF18" s="187"/>
      <c r="AG18" s="85" t="s">
        <v>158</v>
      </c>
    </row>
    <row r="19" spans="2:33" x14ac:dyDescent="0.2">
      <c r="B19" s="172">
        <v>6</v>
      </c>
      <c r="C19" s="173"/>
      <c r="D19" s="173" t="s">
        <v>142</v>
      </c>
      <c r="E19" s="174"/>
      <c r="F19" s="188"/>
      <c r="G19" s="187"/>
      <c r="H19" s="187"/>
      <c r="I19" s="187"/>
      <c r="J19" s="187"/>
      <c r="K19" s="187"/>
      <c r="L19" s="85" t="s">
        <v>158</v>
      </c>
      <c r="M19" s="188"/>
      <c r="N19" s="187"/>
      <c r="O19" s="187"/>
      <c r="P19" s="187"/>
      <c r="Q19" s="187"/>
      <c r="R19" s="187"/>
      <c r="S19" s="85" t="s">
        <v>158</v>
      </c>
      <c r="T19" s="188"/>
      <c r="U19" s="187"/>
      <c r="V19" s="187"/>
      <c r="W19" s="187"/>
      <c r="X19" s="187"/>
      <c r="Y19" s="187"/>
      <c r="Z19" s="85" t="s">
        <v>158</v>
      </c>
      <c r="AA19" s="188"/>
      <c r="AB19" s="187"/>
      <c r="AC19" s="187"/>
      <c r="AD19" s="187"/>
      <c r="AE19" s="187"/>
      <c r="AF19" s="187"/>
      <c r="AG19" s="85" t="s">
        <v>158</v>
      </c>
    </row>
    <row r="20" spans="2:33" x14ac:dyDescent="0.2">
      <c r="B20" s="172">
        <v>7</v>
      </c>
      <c r="C20" s="173"/>
      <c r="D20" s="173" t="s">
        <v>142</v>
      </c>
      <c r="E20" s="174"/>
      <c r="F20" s="188"/>
      <c r="G20" s="187"/>
      <c r="H20" s="187"/>
      <c r="I20" s="187"/>
      <c r="J20" s="187"/>
      <c r="K20" s="187"/>
      <c r="L20" s="85" t="s">
        <v>158</v>
      </c>
      <c r="M20" s="188"/>
      <c r="N20" s="187"/>
      <c r="O20" s="187"/>
      <c r="P20" s="187"/>
      <c r="Q20" s="187"/>
      <c r="R20" s="187"/>
      <c r="S20" s="85" t="s">
        <v>158</v>
      </c>
      <c r="T20" s="188"/>
      <c r="U20" s="187"/>
      <c r="V20" s="187"/>
      <c r="W20" s="187"/>
      <c r="X20" s="187"/>
      <c r="Y20" s="187"/>
      <c r="Z20" s="85" t="s">
        <v>158</v>
      </c>
      <c r="AA20" s="188"/>
      <c r="AB20" s="187"/>
      <c r="AC20" s="187"/>
      <c r="AD20" s="187"/>
      <c r="AE20" s="187"/>
      <c r="AF20" s="187"/>
      <c r="AG20" s="85" t="s">
        <v>158</v>
      </c>
    </row>
    <row r="21" spans="2:33" ht="13.5" customHeight="1" x14ac:dyDescent="0.2">
      <c r="B21" s="172">
        <v>8</v>
      </c>
      <c r="C21" s="173"/>
      <c r="D21" s="173" t="s">
        <v>142</v>
      </c>
      <c r="E21" s="174"/>
      <c r="F21" s="188"/>
      <c r="G21" s="187"/>
      <c r="H21" s="187"/>
      <c r="I21" s="187"/>
      <c r="J21" s="187"/>
      <c r="K21" s="187"/>
      <c r="L21" s="85" t="s">
        <v>158</v>
      </c>
      <c r="M21" s="188"/>
      <c r="N21" s="187"/>
      <c r="O21" s="187"/>
      <c r="P21" s="187"/>
      <c r="Q21" s="187"/>
      <c r="R21" s="187"/>
      <c r="S21" s="85" t="s">
        <v>158</v>
      </c>
      <c r="T21" s="188"/>
      <c r="U21" s="187"/>
      <c r="V21" s="187"/>
      <c r="W21" s="187"/>
      <c r="X21" s="187"/>
      <c r="Y21" s="187"/>
      <c r="Z21" s="85" t="s">
        <v>158</v>
      </c>
      <c r="AA21" s="188"/>
      <c r="AB21" s="187"/>
      <c r="AC21" s="187"/>
      <c r="AD21" s="187"/>
      <c r="AE21" s="187"/>
      <c r="AF21" s="187"/>
      <c r="AG21" s="85" t="s">
        <v>158</v>
      </c>
    </row>
    <row r="22" spans="2:33" x14ac:dyDescent="0.2">
      <c r="B22" s="172">
        <v>9</v>
      </c>
      <c r="C22" s="173"/>
      <c r="D22" s="173" t="s">
        <v>142</v>
      </c>
      <c r="E22" s="174"/>
      <c r="F22" s="188"/>
      <c r="G22" s="187"/>
      <c r="H22" s="187"/>
      <c r="I22" s="187"/>
      <c r="J22" s="187"/>
      <c r="K22" s="187"/>
      <c r="L22" s="85" t="s">
        <v>158</v>
      </c>
      <c r="M22" s="188"/>
      <c r="N22" s="187"/>
      <c r="O22" s="187"/>
      <c r="P22" s="187"/>
      <c r="Q22" s="187"/>
      <c r="R22" s="187"/>
      <c r="S22" s="85" t="s">
        <v>158</v>
      </c>
      <c r="T22" s="188"/>
      <c r="U22" s="187"/>
      <c r="V22" s="187"/>
      <c r="W22" s="187"/>
      <c r="X22" s="187"/>
      <c r="Y22" s="187"/>
      <c r="Z22" s="85" t="s">
        <v>158</v>
      </c>
      <c r="AA22" s="188"/>
      <c r="AB22" s="187"/>
      <c r="AC22" s="187"/>
      <c r="AD22" s="187"/>
      <c r="AE22" s="187"/>
      <c r="AF22" s="187"/>
      <c r="AG22" s="85" t="s">
        <v>158</v>
      </c>
    </row>
    <row r="23" spans="2:33" ht="13.5" customHeight="1" x14ac:dyDescent="0.2">
      <c r="B23" s="172">
        <v>10</v>
      </c>
      <c r="C23" s="173"/>
      <c r="D23" s="173" t="s">
        <v>142</v>
      </c>
      <c r="E23" s="174"/>
      <c r="F23" s="188"/>
      <c r="G23" s="187"/>
      <c r="H23" s="187"/>
      <c r="I23" s="187"/>
      <c r="J23" s="187"/>
      <c r="K23" s="187"/>
      <c r="L23" s="85" t="s">
        <v>158</v>
      </c>
      <c r="M23" s="188"/>
      <c r="N23" s="187"/>
      <c r="O23" s="187"/>
      <c r="P23" s="187"/>
      <c r="Q23" s="187"/>
      <c r="R23" s="187"/>
      <c r="S23" s="85" t="s">
        <v>158</v>
      </c>
      <c r="T23" s="188"/>
      <c r="U23" s="187"/>
      <c r="V23" s="187"/>
      <c r="W23" s="187"/>
      <c r="X23" s="187"/>
      <c r="Y23" s="187"/>
      <c r="Z23" s="85" t="s">
        <v>158</v>
      </c>
      <c r="AA23" s="188"/>
      <c r="AB23" s="187"/>
      <c r="AC23" s="187"/>
      <c r="AD23" s="187"/>
      <c r="AE23" s="187"/>
      <c r="AF23" s="187"/>
      <c r="AG23" s="85" t="s">
        <v>158</v>
      </c>
    </row>
    <row r="24" spans="2:33" ht="13.5" customHeight="1" x14ac:dyDescent="0.2">
      <c r="B24" s="172">
        <v>11</v>
      </c>
      <c r="C24" s="173"/>
      <c r="D24" s="173" t="s">
        <v>142</v>
      </c>
      <c r="E24" s="174"/>
      <c r="F24" s="188"/>
      <c r="G24" s="187"/>
      <c r="H24" s="187"/>
      <c r="I24" s="187"/>
      <c r="J24" s="187"/>
      <c r="K24" s="187"/>
      <c r="L24" s="85" t="s">
        <v>158</v>
      </c>
      <c r="M24" s="188"/>
      <c r="N24" s="187"/>
      <c r="O24" s="187"/>
      <c r="P24" s="187"/>
      <c r="Q24" s="187"/>
      <c r="R24" s="187"/>
      <c r="S24" s="85" t="s">
        <v>158</v>
      </c>
      <c r="T24" s="188"/>
      <c r="U24" s="187"/>
      <c r="V24" s="187"/>
      <c r="W24" s="187"/>
      <c r="X24" s="187"/>
      <c r="Y24" s="187"/>
      <c r="Z24" s="85" t="s">
        <v>158</v>
      </c>
      <c r="AA24" s="188"/>
      <c r="AB24" s="187"/>
      <c r="AC24" s="187"/>
      <c r="AD24" s="187"/>
      <c r="AE24" s="187"/>
      <c r="AF24" s="187"/>
      <c r="AG24" s="85" t="s">
        <v>158</v>
      </c>
    </row>
    <row r="25" spans="2:33" ht="13.5" customHeight="1" x14ac:dyDescent="0.2">
      <c r="B25" s="172">
        <v>12</v>
      </c>
      <c r="C25" s="173"/>
      <c r="D25" s="173" t="s">
        <v>142</v>
      </c>
      <c r="E25" s="174"/>
      <c r="F25" s="188"/>
      <c r="G25" s="187"/>
      <c r="H25" s="187"/>
      <c r="I25" s="187"/>
      <c r="J25" s="187"/>
      <c r="K25" s="187"/>
      <c r="L25" s="85" t="s">
        <v>158</v>
      </c>
      <c r="M25" s="188"/>
      <c r="N25" s="187"/>
      <c r="O25" s="187"/>
      <c r="P25" s="187"/>
      <c r="Q25" s="187"/>
      <c r="R25" s="187"/>
      <c r="S25" s="85" t="s">
        <v>158</v>
      </c>
      <c r="T25" s="188"/>
      <c r="U25" s="187"/>
      <c r="V25" s="187"/>
      <c r="W25" s="187"/>
      <c r="X25" s="187"/>
      <c r="Y25" s="187"/>
      <c r="Z25" s="85" t="s">
        <v>158</v>
      </c>
      <c r="AA25" s="188"/>
      <c r="AB25" s="187"/>
      <c r="AC25" s="187"/>
      <c r="AD25" s="187"/>
      <c r="AE25" s="187"/>
      <c r="AF25" s="187"/>
      <c r="AG25" s="85" t="s">
        <v>158</v>
      </c>
    </row>
    <row r="26" spans="2:33" ht="13.5" customHeight="1" x14ac:dyDescent="0.2">
      <c r="B26" s="172">
        <v>1</v>
      </c>
      <c r="C26" s="173"/>
      <c r="D26" s="173" t="s">
        <v>142</v>
      </c>
      <c r="E26" s="174"/>
      <c r="F26" s="188"/>
      <c r="G26" s="187"/>
      <c r="H26" s="187"/>
      <c r="I26" s="187"/>
      <c r="J26" s="187"/>
      <c r="K26" s="187"/>
      <c r="L26" s="85" t="s">
        <v>158</v>
      </c>
      <c r="M26" s="188"/>
      <c r="N26" s="187"/>
      <c r="O26" s="187"/>
      <c r="P26" s="187"/>
      <c r="Q26" s="187"/>
      <c r="R26" s="187"/>
      <c r="S26" s="85" t="s">
        <v>158</v>
      </c>
      <c r="T26" s="188"/>
      <c r="U26" s="187"/>
      <c r="V26" s="187"/>
      <c r="W26" s="187"/>
      <c r="X26" s="187"/>
      <c r="Y26" s="187"/>
      <c r="Z26" s="85" t="s">
        <v>158</v>
      </c>
      <c r="AA26" s="188"/>
      <c r="AB26" s="187"/>
      <c r="AC26" s="187"/>
      <c r="AD26" s="187"/>
      <c r="AE26" s="187"/>
      <c r="AF26" s="187"/>
      <c r="AG26" s="85" t="s">
        <v>158</v>
      </c>
    </row>
    <row r="27" spans="2:33" x14ac:dyDescent="0.2">
      <c r="B27" s="172">
        <v>2</v>
      </c>
      <c r="C27" s="173"/>
      <c r="D27" s="173" t="s">
        <v>142</v>
      </c>
      <c r="E27" s="174"/>
      <c r="F27" s="188"/>
      <c r="G27" s="187"/>
      <c r="H27" s="187"/>
      <c r="I27" s="187"/>
      <c r="J27" s="187"/>
      <c r="K27" s="187"/>
      <c r="L27" s="85" t="s">
        <v>158</v>
      </c>
      <c r="M27" s="188"/>
      <c r="N27" s="187"/>
      <c r="O27" s="187"/>
      <c r="P27" s="187"/>
      <c r="Q27" s="187"/>
      <c r="R27" s="187"/>
      <c r="S27" s="85" t="s">
        <v>158</v>
      </c>
      <c r="T27" s="188"/>
      <c r="U27" s="187"/>
      <c r="V27" s="187"/>
      <c r="W27" s="187"/>
      <c r="X27" s="187"/>
      <c r="Y27" s="187"/>
      <c r="Z27" s="85" t="s">
        <v>158</v>
      </c>
      <c r="AA27" s="188"/>
      <c r="AB27" s="187"/>
      <c r="AC27" s="187"/>
      <c r="AD27" s="187"/>
      <c r="AE27" s="187"/>
      <c r="AF27" s="187"/>
      <c r="AG27" s="85" t="s">
        <v>158</v>
      </c>
    </row>
    <row r="28" spans="2:33" x14ac:dyDescent="0.2">
      <c r="B28" s="172" t="s">
        <v>159</v>
      </c>
      <c r="C28" s="173"/>
      <c r="D28" s="173"/>
      <c r="E28" s="174"/>
      <c r="F28" s="172" t="str">
        <f>IF(SUM(F17:K27)=0,"",SUM(F17:K27))</f>
        <v/>
      </c>
      <c r="G28" s="173"/>
      <c r="H28" s="173"/>
      <c r="I28" s="173"/>
      <c r="J28" s="173"/>
      <c r="K28" s="173"/>
      <c r="L28" s="85" t="s">
        <v>158</v>
      </c>
      <c r="M28" s="172" t="str">
        <f>IF(SUM(M17:R27)=0,"",SUM(M17:R27))</f>
        <v/>
      </c>
      <c r="N28" s="173"/>
      <c r="O28" s="173"/>
      <c r="P28" s="173"/>
      <c r="Q28" s="173"/>
      <c r="R28" s="173"/>
      <c r="S28" s="85" t="s">
        <v>158</v>
      </c>
      <c r="T28" s="172" t="str">
        <f>IF(SUM(T17:Y27)=0,"",SUM(T17:Y27))</f>
        <v/>
      </c>
      <c r="U28" s="173"/>
      <c r="V28" s="173"/>
      <c r="W28" s="173"/>
      <c r="X28" s="173"/>
      <c r="Y28" s="173"/>
      <c r="Z28" s="85" t="s">
        <v>158</v>
      </c>
      <c r="AA28" s="172" t="str">
        <f>IF(SUM(AA17:AF27)=0,"",SUM(AA17:AF27))</f>
        <v/>
      </c>
      <c r="AB28" s="173"/>
      <c r="AC28" s="173"/>
      <c r="AD28" s="173"/>
      <c r="AE28" s="173"/>
      <c r="AF28" s="173"/>
      <c r="AG28" s="85" t="s">
        <v>158</v>
      </c>
    </row>
    <row r="30" spans="2:33" ht="13.5" customHeight="1" x14ac:dyDescent="0.2">
      <c r="B30" s="175" t="s">
        <v>160</v>
      </c>
      <c r="C30" s="176"/>
      <c r="D30" s="176"/>
      <c r="E30" s="177"/>
      <c r="F30" s="181" t="str">
        <f>IF(SUM(M28,T28,AA28)=0,"",SUM(M28,T28,AA28))</f>
        <v/>
      </c>
      <c r="G30" s="182"/>
      <c r="H30" s="182"/>
      <c r="I30" s="182"/>
      <c r="J30" s="182"/>
      <c r="K30" s="183"/>
      <c r="L30" s="171" t="s">
        <v>158</v>
      </c>
    </row>
    <row r="31" spans="2:33" ht="19.5" customHeight="1" x14ac:dyDescent="0.2">
      <c r="B31" s="178"/>
      <c r="C31" s="179"/>
      <c r="D31" s="179"/>
      <c r="E31" s="180"/>
      <c r="F31" s="184"/>
      <c r="G31" s="185"/>
      <c r="H31" s="185"/>
      <c r="I31" s="185"/>
      <c r="J31" s="185"/>
      <c r="K31" s="186"/>
      <c r="L31" s="171"/>
    </row>
    <row r="32" spans="2:33" ht="9" customHeight="1" x14ac:dyDescent="0.2">
      <c r="B32" s="86"/>
      <c r="C32" s="86"/>
      <c r="D32" s="86"/>
      <c r="E32" s="86"/>
      <c r="F32" s="87"/>
      <c r="G32" s="87"/>
      <c r="H32" s="87"/>
      <c r="I32" s="87"/>
      <c r="J32" s="87"/>
      <c r="K32" s="87"/>
      <c r="L32" s="83"/>
    </row>
    <row r="33" spans="1:33" ht="19.5" customHeight="1" x14ac:dyDescent="0.2">
      <c r="B33" s="159" t="s">
        <v>161</v>
      </c>
      <c r="C33" s="160"/>
      <c r="D33" s="160"/>
      <c r="E33" s="161"/>
      <c r="F33" s="165" t="str">
        <f>IF(F28="","",ROUNDDOWN(F28/F30,3))</f>
        <v/>
      </c>
      <c r="G33" s="166"/>
      <c r="H33" s="166"/>
      <c r="I33" s="166"/>
      <c r="J33" s="166"/>
      <c r="K33" s="167"/>
      <c r="L33" s="171" t="s">
        <v>162</v>
      </c>
    </row>
    <row r="34" spans="1:33" ht="19.5" customHeight="1" x14ac:dyDescent="0.2">
      <c r="B34" s="162"/>
      <c r="C34" s="163"/>
      <c r="D34" s="163"/>
      <c r="E34" s="164"/>
      <c r="F34" s="168"/>
      <c r="G34" s="169"/>
      <c r="H34" s="169"/>
      <c r="I34" s="169"/>
      <c r="J34" s="169"/>
      <c r="K34" s="170"/>
      <c r="L34" s="171"/>
    </row>
    <row r="35" spans="1:33" ht="19.5" customHeight="1" x14ac:dyDescent="0.2">
      <c r="B35" s="88"/>
      <c r="C35" s="88"/>
      <c r="D35" s="88"/>
      <c r="E35" s="89"/>
      <c r="F35" s="90"/>
      <c r="G35" s="90"/>
      <c r="H35" s="90"/>
      <c r="I35" s="91"/>
      <c r="J35" s="91"/>
      <c r="K35" s="91"/>
      <c r="L35" s="83"/>
    </row>
    <row r="36" spans="1:33" x14ac:dyDescent="0.2">
      <c r="B36" s="81" t="s">
        <v>163</v>
      </c>
    </row>
    <row r="37" spans="1:33" ht="60" customHeight="1" x14ac:dyDescent="0.2">
      <c r="B37" s="172"/>
      <c r="C37" s="173"/>
      <c r="D37" s="173"/>
      <c r="E37" s="174"/>
      <c r="F37" s="189" t="s">
        <v>154</v>
      </c>
      <c r="G37" s="190"/>
      <c r="H37" s="190"/>
      <c r="I37" s="190"/>
      <c r="J37" s="190"/>
      <c r="K37" s="190"/>
      <c r="L37" s="191"/>
      <c r="M37" s="189" t="s">
        <v>155</v>
      </c>
      <c r="N37" s="190"/>
      <c r="O37" s="190"/>
      <c r="P37" s="190"/>
      <c r="Q37" s="190"/>
      <c r="R37" s="190"/>
      <c r="S37" s="191"/>
      <c r="T37" s="189" t="s">
        <v>156</v>
      </c>
      <c r="U37" s="190"/>
      <c r="V37" s="190"/>
      <c r="W37" s="190"/>
      <c r="X37" s="190"/>
      <c r="Y37" s="190"/>
      <c r="Z37" s="191"/>
      <c r="AA37" s="189" t="s">
        <v>157</v>
      </c>
      <c r="AB37" s="190"/>
      <c r="AC37" s="190"/>
      <c r="AD37" s="190"/>
      <c r="AE37" s="190"/>
      <c r="AF37" s="190"/>
      <c r="AG37" s="191"/>
    </row>
    <row r="38" spans="1:33" ht="13.5" customHeight="1" x14ac:dyDescent="0.2">
      <c r="B38" s="188"/>
      <c r="C38" s="187"/>
      <c r="D38" s="187"/>
      <c r="E38" s="92" t="s">
        <v>142</v>
      </c>
      <c r="F38" s="188"/>
      <c r="G38" s="187"/>
      <c r="H38" s="187"/>
      <c r="I38" s="187"/>
      <c r="J38" s="187"/>
      <c r="K38" s="187"/>
      <c r="L38" s="85" t="s">
        <v>158</v>
      </c>
      <c r="M38" s="188"/>
      <c r="N38" s="187"/>
      <c r="O38" s="187"/>
      <c r="P38" s="187"/>
      <c r="Q38" s="187"/>
      <c r="R38" s="187"/>
      <c r="S38" s="85" t="s">
        <v>158</v>
      </c>
      <c r="T38" s="188"/>
      <c r="U38" s="187"/>
      <c r="V38" s="187"/>
      <c r="W38" s="187"/>
      <c r="X38" s="187"/>
      <c r="Y38" s="187"/>
      <c r="Z38" s="85" t="s">
        <v>158</v>
      </c>
      <c r="AA38" s="188"/>
      <c r="AB38" s="187"/>
      <c r="AC38" s="187"/>
      <c r="AD38" s="187"/>
      <c r="AE38" s="187"/>
      <c r="AF38" s="187"/>
      <c r="AG38" s="85" t="s">
        <v>158</v>
      </c>
    </row>
    <row r="39" spans="1:33" x14ac:dyDescent="0.2">
      <c r="A39" s="93"/>
      <c r="B39" s="184"/>
      <c r="C39" s="187"/>
      <c r="D39" s="185"/>
      <c r="E39" s="94" t="s">
        <v>142</v>
      </c>
      <c r="F39" s="184"/>
      <c r="G39" s="185"/>
      <c r="H39" s="185"/>
      <c r="I39" s="185"/>
      <c r="J39" s="185"/>
      <c r="K39" s="185"/>
      <c r="L39" s="95" t="s">
        <v>158</v>
      </c>
      <c r="M39" s="184"/>
      <c r="N39" s="185"/>
      <c r="O39" s="185"/>
      <c r="P39" s="185"/>
      <c r="Q39" s="185"/>
      <c r="R39" s="185"/>
      <c r="S39" s="95" t="s">
        <v>158</v>
      </c>
      <c r="T39" s="184"/>
      <c r="U39" s="185"/>
      <c r="V39" s="185"/>
      <c r="W39" s="185"/>
      <c r="X39" s="185"/>
      <c r="Y39" s="185"/>
      <c r="Z39" s="95" t="s">
        <v>158</v>
      </c>
      <c r="AA39" s="184"/>
      <c r="AB39" s="185"/>
      <c r="AC39" s="185"/>
      <c r="AD39" s="185"/>
      <c r="AE39" s="185"/>
      <c r="AF39" s="185"/>
      <c r="AG39" s="85" t="s">
        <v>158</v>
      </c>
    </row>
    <row r="40" spans="1:33" x14ac:dyDescent="0.2">
      <c r="B40" s="188"/>
      <c r="C40" s="187"/>
      <c r="D40" s="187"/>
      <c r="E40" s="92" t="s">
        <v>164</v>
      </c>
      <c r="F40" s="188"/>
      <c r="G40" s="187"/>
      <c r="H40" s="187"/>
      <c r="I40" s="187"/>
      <c r="J40" s="187"/>
      <c r="K40" s="187"/>
      <c r="L40" s="85" t="s">
        <v>158</v>
      </c>
      <c r="M40" s="188"/>
      <c r="N40" s="187"/>
      <c r="O40" s="187"/>
      <c r="P40" s="187"/>
      <c r="Q40" s="187"/>
      <c r="R40" s="187"/>
      <c r="S40" s="85" t="s">
        <v>158</v>
      </c>
      <c r="T40" s="188"/>
      <c r="U40" s="187"/>
      <c r="V40" s="187"/>
      <c r="W40" s="187"/>
      <c r="X40" s="187"/>
      <c r="Y40" s="187"/>
      <c r="Z40" s="85" t="s">
        <v>158</v>
      </c>
      <c r="AA40" s="188"/>
      <c r="AB40" s="187"/>
      <c r="AC40" s="187"/>
      <c r="AD40" s="187"/>
      <c r="AE40" s="187"/>
      <c r="AF40" s="187"/>
      <c r="AG40" s="85" t="s">
        <v>158</v>
      </c>
    </row>
    <row r="41" spans="1:33" x14ac:dyDescent="0.2">
      <c r="B41" s="172" t="s">
        <v>159</v>
      </c>
      <c r="C41" s="173"/>
      <c r="D41" s="173"/>
      <c r="E41" s="174"/>
      <c r="F41" s="172" t="str">
        <f>IF(SUM(F38:K40)=0,"",SUM(F38:K40))</f>
        <v/>
      </c>
      <c r="G41" s="173"/>
      <c r="H41" s="173"/>
      <c r="I41" s="173"/>
      <c r="J41" s="173"/>
      <c r="K41" s="173"/>
      <c r="L41" s="85" t="s">
        <v>158</v>
      </c>
      <c r="M41" s="172" t="str">
        <f>IF(SUM(M38:R40)=0,"",SUM(M38:R40))</f>
        <v/>
      </c>
      <c r="N41" s="173"/>
      <c r="O41" s="173"/>
      <c r="P41" s="173"/>
      <c r="Q41" s="173"/>
      <c r="R41" s="173"/>
      <c r="S41" s="85" t="s">
        <v>158</v>
      </c>
      <c r="T41" s="172" t="str">
        <f>IF(SUM(T38:Y40)=0,"",SUM(T38:Y40))</f>
        <v/>
      </c>
      <c r="U41" s="173"/>
      <c r="V41" s="173"/>
      <c r="W41" s="173"/>
      <c r="X41" s="173"/>
      <c r="Y41" s="173"/>
      <c r="Z41" s="85" t="s">
        <v>158</v>
      </c>
      <c r="AA41" s="172" t="str">
        <f>IF(SUM(AA38:AF40)=0,"",SUM(AA38:AF40))</f>
        <v/>
      </c>
      <c r="AB41" s="173"/>
      <c r="AC41" s="173"/>
      <c r="AD41" s="173"/>
      <c r="AE41" s="173"/>
      <c r="AF41" s="173"/>
      <c r="AG41" s="85" t="s">
        <v>158</v>
      </c>
    </row>
    <row r="42" spans="1:33" ht="13.5" customHeight="1" x14ac:dyDescent="0.2">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row>
    <row r="43" spans="1:33" ht="19.5" customHeight="1" x14ac:dyDescent="0.2">
      <c r="B43" s="175" t="s">
        <v>160</v>
      </c>
      <c r="C43" s="176"/>
      <c r="D43" s="176"/>
      <c r="E43" s="177"/>
      <c r="F43" s="181" t="str">
        <f>IF(SUM(M41,T41,AA41)=0,"",SUM(M41,T41,AA41))</f>
        <v/>
      </c>
      <c r="G43" s="182"/>
      <c r="H43" s="182"/>
      <c r="I43" s="182"/>
      <c r="J43" s="182"/>
      <c r="K43" s="183"/>
      <c r="L43" s="171" t="s">
        <v>158</v>
      </c>
      <c r="M43" s="83"/>
      <c r="N43" s="83"/>
      <c r="O43" s="83"/>
      <c r="P43" s="83"/>
      <c r="Q43" s="83"/>
      <c r="R43" s="83"/>
      <c r="S43" s="83"/>
      <c r="T43" s="83"/>
      <c r="U43" s="83"/>
      <c r="V43" s="83"/>
      <c r="W43" s="83"/>
      <c r="X43" s="83"/>
      <c r="Y43" s="83"/>
      <c r="Z43" s="83"/>
      <c r="AA43" s="83"/>
      <c r="AB43" s="83"/>
      <c r="AC43" s="83"/>
      <c r="AD43" s="83"/>
      <c r="AE43" s="83"/>
      <c r="AF43" s="83"/>
      <c r="AG43" s="83"/>
    </row>
    <row r="44" spans="1:33" ht="19.5" customHeight="1" x14ac:dyDescent="0.2">
      <c r="B44" s="178"/>
      <c r="C44" s="179"/>
      <c r="D44" s="179"/>
      <c r="E44" s="180"/>
      <c r="F44" s="184"/>
      <c r="G44" s="185"/>
      <c r="H44" s="185"/>
      <c r="I44" s="185"/>
      <c r="J44" s="185"/>
      <c r="K44" s="186"/>
      <c r="L44" s="171"/>
      <c r="M44" s="83"/>
      <c r="N44" s="83"/>
      <c r="O44" s="83"/>
      <c r="P44" s="83"/>
      <c r="Q44" s="83"/>
      <c r="R44" s="83"/>
      <c r="S44" s="83"/>
      <c r="T44" s="83"/>
      <c r="U44" s="83"/>
      <c r="V44" s="83"/>
      <c r="W44" s="83"/>
      <c r="X44" s="83"/>
      <c r="Y44" s="83"/>
      <c r="Z44" s="83"/>
      <c r="AA44" s="83"/>
      <c r="AB44" s="83"/>
      <c r="AC44" s="83"/>
      <c r="AD44" s="83"/>
      <c r="AE44" s="83"/>
      <c r="AF44" s="83"/>
      <c r="AG44" s="83"/>
    </row>
    <row r="45" spans="1:33" ht="9" customHeight="1" x14ac:dyDescent="0.2">
      <c r="B45" s="86"/>
      <c r="C45" s="86"/>
      <c r="D45" s="86"/>
      <c r="E45" s="86"/>
      <c r="F45" s="87"/>
      <c r="G45" s="87"/>
      <c r="H45" s="87"/>
      <c r="I45" s="87"/>
      <c r="J45" s="87"/>
      <c r="K45" s="87"/>
      <c r="L45" s="83"/>
      <c r="M45" s="83"/>
      <c r="N45" s="83"/>
      <c r="O45" s="83"/>
      <c r="P45" s="83"/>
      <c r="Q45" s="83"/>
      <c r="R45" s="83"/>
      <c r="S45" s="83"/>
      <c r="T45" s="83"/>
      <c r="U45" s="83"/>
      <c r="V45" s="83"/>
      <c r="W45" s="83"/>
      <c r="X45" s="83"/>
      <c r="Y45" s="83"/>
      <c r="Z45" s="83"/>
      <c r="AA45" s="83"/>
      <c r="AB45" s="83"/>
      <c r="AC45" s="83"/>
      <c r="AD45" s="83"/>
      <c r="AE45" s="83"/>
      <c r="AF45" s="83"/>
      <c r="AG45" s="83"/>
    </row>
    <row r="46" spans="1:33" ht="19.5" customHeight="1" x14ac:dyDescent="0.2">
      <c r="B46" s="159" t="s">
        <v>161</v>
      </c>
      <c r="C46" s="160"/>
      <c r="D46" s="160"/>
      <c r="E46" s="161"/>
      <c r="F46" s="165" t="str">
        <f>IF(F41="","",ROUNDDOWN(F41/F43,3))</f>
        <v/>
      </c>
      <c r="G46" s="166"/>
      <c r="H46" s="166"/>
      <c r="I46" s="166"/>
      <c r="J46" s="166"/>
      <c r="K46" s="167"/>
      <c r="L46" s="171" t="s">
        <v>162</v>
      </c>
      <c r="M46" s="83"/>
      <c r="N46" s="83"/>
      <c r="O46" s="83"/>
      <c r="P46" s="83"/>
      <c r="Q46" s="83"/>
      <c r="R46" s="83"/>
      <c r="S46" s="83"/>
      <c r="T46" s="83"/>
      <c r="U46" s="83"/>
      <c r="V46" s="83"/>
      <c r="W46" s="83"/>
      <c r="X46" s="83"/>
      <c r="Y46" s="83"/>
      <c r="Z46" s="83"/>
      <c r="AA46" s="83"/>
      <c r="AB46" s="83"/>
      <c r="AC46" s="83"/>
      <c r="AD46" s="83"/>
      <c r="AE46" s="83"/>
      <c r="AF46" s="83"/>
      <c r="AG46" s="83"/>
    </row>
    <row r="47" spans="1:33" ht="19.5" customHeight="1" x14ac:dyDescent="0.2">
      <c r="B47" s="162"/>
      <c r="C47" s="163"/>
      <c r="D47" s="163"/>
      <c r="E47" s="164"/>
      <c r="F47" s="168"/>
      <c r="G47" s="169"/>
      <c r="H47" s="169"/>
      <c r="I47" s="169"/>
      <c r="J47" s="169"/>
      <c r="K47" s="170"/>
      <c r="L47" s="171"/>
      <c r="M47" s="96"/>
      <c r="N47" s="96"/>
      <c r="O47" s="96"/>
      <c r="P47" s="96"/>
      <c r="Q47" s="96"/>
      <c r="R47" s="96"/>
      <c r="S47" s="83"/>
      <c r="T47" s="83"/>
      <c r="U47" s="83"/>
      <c r="V47" s="83"/>
      <c r="W47" s="83"/>
      <c r="X47" s="83"/>
      <c r="Y47" s="83"/>
      <c r="Z47" s="83"/>
      <c r="AA47" s="83"/>
      <c r="AB47" s="83"/>
      <c r="AC47" s="83"/>
      <c r="AD47" s="83"/>
      <c r="AE47" s="83"/>
      <c r="AF47" s="83"/>
      <c r="AG47" s="83"/>
    </row>
    <row r="48" spans="1:33" ht="19.5" customHeight="1" x14ac:dyDescent="0.2">
      <c r="B48" s="88"/>
      <c r="C48" s="88"/>
      <c r="D48" s="88"/>
      <c r="E48" s="88"/>
      <c r="F48" s="90"/>
      <c r="G48" s="90"/>
      <c r="H48" s="90"/>
      <c r="I48" s="90"/>
      <c r="J48" s="90"/>
      <c r="K48" s="90"/>
      <c r="L48" s="83"/>
      <c r="M48" s="96"/>
      <c r="N48" s="96"/>
      <c r="O48" s="96"/>
      <c r="P48" s="96"/>
      <c r="Q48" s="96"/>
      <c r="R48" s="96"/>
      <c r="S48" s="83"/>
      <c r="T48" s="83"/>
      <c r="U48" s="83"/>
      <c r="V48" s="83"/>
      <c r="W48" s="83"/>
      <c r="X48" s="83"/>
      <c r="Y48" s="83"/>
      <c r="Z48" s="83"/>
      <c r="AA48" s="83"/>
      <c r="AB48" s="83"/>
      <c r="AC48" s="83"/>
      <c r="AD48" s="83"/>
      <c r="AE48" s="83"/>
      <c r="AF48" s="83"/>
      <c r="AG48" s="83"/>
    </row>
    <row r="49" spans="2:34" x14ac:dyDescent="0.2">
      <c r="B49" s="81" t="s">
        <v>165</v>
      </c>
    </row>
    <row r="50" spans="2:34" x14ac:dyDescent="0.2">
      <c r="B50" s="158" t="s">
        <v>166</v>
      </c>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row>
    <row r="51" spans="2:34" x14ac:dyDescent="0.2">
      <c r="B51" s="158" t="s">
        <v>167</v>
      </c>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row>
    <row r="52" spans="2:34" x14ac:dyDescent="0.2">
      <c r="B52" s="158" t="s">
        <v>168</v>
      </c>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row>
    <row r="53" spans="2:34" x14ac:dyDescent="0.2">
      <c r="B53" s="158" t="s">
        <v>169</v>
      </c>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row>
    <row r="54" spans="2:34" x14ac:dyDescent="0.2">
      <c r="B54" s="158" t="s">
        <v>170</v>
      </c>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row>
    <row r="55" spans="2:34" x14ac:dyDescent="0.2">
      <c r="B55" s="158" t="s">
        <v>171</v>
      </c>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row>
    <row r="56" spans="2:34" x14ac:dyDescent="0.2">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row>
    <row r="57" spans="2:34" x14ac:dyDescent="0.2">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row>
    <row r="58" spans="2:34" x14ac:dyDescent="0.2">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row>
    <row r="59" spans="2:34" x14ac:dyDescent="0.2">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row>
    <row r="60" spans="2:34" x14ac:dyDescent="0.2">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row>
    <row r="61" spans="2:34" x14ac:dyDescent="0.2">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row>
    <row r="62" spans="2:34" x14ac:dyDescent="0.2">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row>
    <row r="63" spans="2:34" x14ac:dyDescent="0.2">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row>
    <row r="64" spans="2:34" x14ac:dyDescent="0.2">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row>
    <row r="88" spans="12:12" x14ac:dyDescent="0.2">
      <c r="L88" s="97"/>
    </row>
    <row r="122" spans="3:7" x14ac:dyDescent="0.2">
      <c r="C122" s="98"/>
      <c r="D122" s="98"/>
      <c r="E122" s="98"/>
      <c r="F122" s="98"/>
      <c r="G122" s="98"/>
    </row>
    <row r="123" spans="3:7" x14ac:dyDescent="0.2">
      <c r="C123" s="99"/>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0"/>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46"/>
  <sheetViews>
    <sheetView view="pageBreakPreview" zoomScale="85" zoomScaleNormal="85" zoomScaleSheetLayoutView="85" workbookViewId="0">
      <selection activeCell="A2" sqref="A2:E2"/>
    </sheetView>
  </sheetViews>
  <sheetFormatPr defaultColWidth="9" defaultRowHeight="20.149999999999999" customHeight="1" x14ac:dyDescent="0.2"/>
  <cols>
    <col min="1" max="1" width="23.6328125" style="29" customWidth="1"/>
    <col min="2" max="2" width="58.54296875" style="30" customWidth="1"/>
    <col min="3" max="3" width="4.08984375" style="31" customWidth="1"/>
    <col min="4" max="4" width="15.6328125" style="32" customWidth="1"/>
    <col min="5" max="5" width="28.90625" style="6" customWidth="1"/>
    <col min="6" max="256" width="9" style="1"/>
    <col min="257" max="257" width="23.6328125" style="1" customWidth="1"/>
    <col min="258" max="258" width="55.6328125" style="1" customWidth="1"/>
    <col min="259" max="259" width="4.08984375" style="1" customWidth="1"/>
    <col min="260" max="260" width="15.6328125" style="1" customWidth="1"/>
    <col min="261" max="261" width="30.6328125" style="1" customWidth="1"/>
    <col min="262" max="512" width="9" style="1"/>
    <col min="513" max="513" width="23.6328125" style="1" customWidth="1"/>
    <col min="514" max="514" width="55.6328125" style="1" customWidth="1"/>
    <col min="515" max="515" width="4.08984375" style="1" customWidth="1"/>
    <col min="516" max="516" width="15.6328125" style="1" customWidth="1"/>
    <col min="517" max="517" width="30.6328125" style="1" customWidth="1"/>
    <col min="518" max="768" width="9" style="1"/>
    <col min="769" max="769" width="23.6328125" style="1" customWidth="1"/>
    <col min="770" max="770" width="55.6328125" style="1" customWidth="1"/>
    <col min="771" max="771" width="4.08984375" style="1" customWidth="1"/>
    <col min="772" max="772" width="15.6328125" style="1" customWidth="1"/>
    <col min="773" max="773" width="30.6328125" style="1" customWidth="1"/>
    <col min="774" max="1024" width="9" style="1"/>
    <col min="1025" max="1025" width="23.6328125" style="1" customWidth="1"/>
    <col min="1026" max="1026" width="55.6328125" style="1" customWidth="1"/>
    <col min="1027" max="1027" width="4.08984375" style="1" customWidth="1"/>
    <col min="1028" max="1028" width="15.6328125" style="1" customWidth="1"/>
    <col min="1029" max="1029" width="30.6328125" style="1" customWidth="1"/>
    <col min="1030" max="1280" width="9" style="1"/>
    <col min="1281" max="1281" width="23.6328125" style="1" customWidth="1"/>
    <col min="1282" max="1282" width="55.6328125" style="1" customWidth="1"/>
    <col min="1283" max="1283" width="4.08984375" style="1" customWidth="1"/>
    <col min="1284" max="1284" width="15.6328125" style="1" customWidth="1"/>
    <col min="1285" max="1285" width="30.6328125" style="1" customWidth="1"/>
    <col min="1286" max="1536" width="9" style="1"/>
    <col min="1537" max="1537" width="23.6328125" style="1" customWidth="1"/>
    <col min="1538" max="1538" width="55.6328125" style="1" customWidth="1"/>
    <col min="1539" max="1539" width="4.08984375" style="1" customWidth="1"/>
    <col min="1540" max="1540" width="15.6328125" style="1" customWidth="1"/>
    <col min="1541" max="1541" width="30.6328125" style="1" customWidth="1"/>
    <col min="1542" max="1792" width="9" style="1"/>
    <col min="1793" max="1793" width="23.6328125" style="1" customWidth="1"/>
    <col min="1794" max="1794" width="55.6328125" style="1" customWidth="1"/>
    <col min="1795" max="1795" width="4.08984375" style="1" customWidth="1"/>
    <col min="1796" max="1796" width="15.6328125" style="1" customWidth="1"/>
    <col min="1797" max="1797" width="30.6328125" style="1" customWidth="1"/>
    <col min="1798" max="2048" width="9" style="1"/>
    <col min="2049" max="2049" width="23.6328125" style="1" customWidth="1"/>
    <col min="2050" max="2050" width="55.6328125" style="1" customWidth="1"/>
    <col min="2051" max="2051" width="4.08984375" style="1" customWidth="1"/>
    <col min="2052" max="2052" width="15.6328125" style="1" customWidth="1"/>
    <col min="2053" max="2053" width="30.6328125" style="1" customWidth="1"/>
    <col min="2054" max="2304" width="9" style="1"/>
    <col min="2305" max="2305" width="23.6328125" style="1" customWidth="1"/>
    <col min="2306" max="2306" width="55.6328125" style="1" customWidth="1"/>
    <col min="2307" max="2307" width="4.08984375" style="1" customWidth="1"/>
    <col min="2308" max="2308" width="15.6328125" style="1" customWidth="1"/>
    <col min="2309" max="2309" width="30.6328125" style="1" customWidth="1"/>
    <col min="2310" max="2560" width="9" style="1"/>
    <col min="2561" max="2561" width="23.6328125" style="1" customWidth="1"/>
    <col min="2562" max="2562" width="55.6328125" style="1" customWidth="1"/>
    <col min="2563" max="2563" width="4.08984375" style="1" customWidth="1"/>
    <col min="2564" max="2564" width="15.6328125" style="1" customWidth="1"/>
    <col min="2565" max="2565" width="30.6328125" style="1" customWidth="1"/>
    <col min="2566" max="2816" width="9" style="1"/>
    <col min="2817" max="2817" width="23.6328125" style="1" customWidth="1"/>
    <col min="2818" max="2818" width="55.6328125" style="1" customWidth="1"/>
    <col min="2819" max="2819" width="4.08984375" style="1" customWidth="1"/>
    <col min="2820" max="2820" width="15.6328125" style="1" customWidth="1"/>
    <col min="2821" max="2821" width="30.6328125" style="1" customWidth="1"/>
    <col min="2822" max="3072" width="9" style="1"/>
    <col min="3073" max="3073" width="23.6328125" style="1" customWidth="1"/>
    <col min="3074" max="3074" width="55.6328125" style="1" customWidth="1"/>
    <col min="3075" max="3075" width="4.08984375" style="1" customWidth="1"/>
    <col min="3076" max="3076" width="15.6328125" style="1" customWidth="1"/>
    <col min="3077" max="3077" width="30.6328125" style="1" customWidth="1"/>
    <col min="3078" max="3328" width="9" style="1"/>
    <col min="3329" max="3329" width="23.6328125" style="1" customWidth="1"/>
    <col min="3330" max="3330" width="55.6328125" style="1" customWidth="1"/>
    <col min="3331" max="3331" width="4.08984375" style="1" customWidth="1"/>
    <col min="3332" max="3332" width="15.6328125" style="1" customWidth="1"/>
    <col min="3333" max="3333" width="30.6328125" style="1" customWidth="1"/>
    <col min="3334" max="3584" width="9" style="1"/>
    <col min="3585" max="3585" width="23.6328125" style="1" customWidth="1"/>
    <col min="3586" max="3586" width="55.6328125" style="1" customWidth="1"/>
    <col min="3587" max="3587" width="4.08984375" style="1" customWidth="1"/>
    <col min="3588" max="3588" width="15.6328125" style="1" customWidth="1"/>
    <col min="3589" max="3589" width="30.6328125" style="1" customWidth="1"/>
    <col min="3590" max="3840" width="9" style="1"/>
    <col min="3841" max="3841" width="23.6328125" style="1" customWidth="1"/>
    <col min="3842" max="3842" width="55.6328125" style="1" customWidth="1"/>
    <col min="3843" max="3843" width="4.08984375" style="1" customWidth="1"/>
    <col min="3844" max="3844" width="15.6328125" style="1" customWidth="1"/>
    <col min="3845" max="3845" width="30.6328125" style="1" customWidth="1"/>
    <col min="3846" max="4096" width="9" style="1"/>
    <col min="4097" max="4097" width="23.6328125" style="1" customWidth="1"/>
    <col min="4098" max="4098" width="55.6328125" style="1" customWidth="1"/>
    <col min="4099" max="4099" width="4.08984375" style="1" customWidth="1"/>
    <col min="4100" max="4100" width="15.6328125" style="1" customWidth="1"/>
    <col min="4101" max="4101" width="30.6328125" style="1" customWidth="1"/>
    <col min="4102" max="4352" width="9" style="1"/>
    <col min="4353" max="4353" width="23.6328125" style="1" customWidth="1"/>
    <col min="4354" max="4354" width="55.6328125" style="1" customWidth="1"/>
    <col min="4355" max="4355" width="4.08984375" style="1" customWidth="1"/>
    <col min="4356" max="4356" width="15.6328125" style="1" customWidth="1"/>
    <col min="4357" max="4357" width="30.6328125" style="1" customWidth="1"/>
    <col min="4358" max="4608" width="9" style="1"/>
    <col min="4609" max="4609" width="23.6328125" style="1" customWidth="1"/>
    <col min="4610" max="4610" width="55.6328125" style="1" customWidth="1"/>
    <col min="4611" max="4611" width="4.08984375" style="1" customWidth="1"/>
    <col min="4612" max="4612" width="15.6328125" style="1" customWidth="1"/>
    <col min="4613" max="4613" width="30.6328125" style="1" customWidth="1"/>
    <col min="4614" max="4864" width="9" style="1"/>
    <col min="4865" max="4865" width="23.6328125" style="1" customWidth="1"/>
    <col min="4866" max="4866" width="55.6328125" style="1" customWidth="1"/>
    <col min="4867" max="4867" width="4.08984375" style="1" customWidth="1"/>
    <col min="4868" max="4868" width="15.6328125" style="1" customWidth="1"/>
    <col min="4869" max="4869" width="30.6328125" style="1" customWidth="1"/>
    <col min="4870" max="5120" width="9" style="1"/>
    <col min="5121" max="5121" width="23.6328125" style="1" customWidth="1"/>
    <col min="5122" max="5122" width="55.6328125" style="1" customWidth="1"/>
    <col min="5123" max="5123" width="4.08984375" style="1" customWidth="1"/>
    <col min="5124" max="5124" width="15.6328125" style="1" customWidth="1"/>
    <col min="5125" max="5125" width="30.6328125" style="1" customWidth="1"/>
    <col min="5126" max="5376" width="9" style="1"/>
    <col min="5377" max="5377" width="23.6328125" style="1" customWidth="1"/>
    <col min="5378" max="5378" width="55.6328125" style="1" customWidth="1"/>
    <col min="5379" max="5379" width="4.08984375" style="1" customWidth="1"/>
    <col min="5380" max="5380" width="15.6328125" style="1" customWidth="1"/>
    <col min="5381" max="5381" width="30.6328125" style="1" customWidth="1"/>
    <col min="5382" max="5632" width="9" style="1"/>
    <col min="5633" max="5633" width="23.6328125" style="1" customWidth="1"/>
    <col min="5634" max="5634" width="55.6328125" style="1" customWidth="1"/>
    <col min="5635" max="5635" width="4.08984375" style="1" customWidth="1"/>
    <col min="5636" max="5636" width="15.6328125" style="1" customWidth="1"/>
    <col min="5637" max="5637" width="30.6328125" style="1" customWidth="1"/>
    <col min="5638" max="5888" width="9" style="1"/>
    <col min="5889" max="5889" width="23.6328125" style="1" customWidth="1"/>
    <col min="5890" max="5890" width="55.6328125" style="1" customWidth="1"/>
    <col min="5891" max="5891" width="4.08984375" style="1" customWidth="1"/>
    <col min="5892" max="5892" width="15.6328125" style="1" customWidth="1"/>
    <col min="5893" max="5893" width="30.6328125" style="1" customWidth="1"/>
    <col min="5894" max="6144" width="9" style="1"/>
    <col min="6145" max="6145" width="23.6328125" style="1" customWidth="1"/>
    <col min="6146" max="6146" width="55.6328125" style="1" customWidth="1"/>
    <col min="6147" max="6147" width="4.08984375" style="1" customWidth="1"/>
    <col min="6148" max="6148" width="15.6328125" style="1" customWidth="1"/>
    <col min="6149" max="6149" width="30.6328125" style="1" customWidth="1"/>
    <col min="6150" max="6400" width="9" style="1"/>
    <col min="6401" max="6401" width="23.6328125" style="1" customWidth="1"/>
    <col min="6402" max="6402" width="55.6328125" style="1" customWidth="1"/>
    <col min="6403" max="6403" width="4.08984375" style="1" customWidth="1"/>
    <col min="6404" max="6404" width="15.6328125" style="1" customWidth="1"/>
    <col min="6405" max="6405" width="30.6328125" style="1" customWidth="1"/>
    <col min="6406" max="6656" width="9" style="1"/>
    <col min="6657" max="6657" width="23.6328125" style="1" customWidth="1"/>
    <col min="6658" max="6658" width="55.6328125" style="1" customWidth="1"/>
    <col min="6659" max="6659" width="4.08984375" style="1" customWidth="1"/>
    <col min="6660" max="6660" width="15.6328125" style="1" customWidth="1"/>
    <col min="6661" max="6661" width="30.6328125" style="1" customWidth="1"/>
    <col min="6662" max="6912" width="9" style="1"/>
    <col min="6913" max="6913" width="23.6328125" style="1" customWidth="1"/>
    <col min="6914" max="6914" width="55.6328125" style="1" customWidth="1"/>
    <col min="6915" max="6915" width="4.08984375" style="1" customWidth="1"/>
    <col min="6916" max="6916" width="15.6328125" style="1" customWidth="1"/>
    <col min="6917" max="6917" width="30.6328125" style="1" customWidth="1"/>
    <col min="6918" max="7168" width="9" style="1"/>
    <col min="7169" max="7169" width="23.6328125" style="1" customWidth="1"/>
    <col min="7170" max="7170" width="55.6328125" style="1" customWidth="1"/>
    <col min="7171" max="7171" width="4.08984375" style="1" customWidth="1"/>
    <col min="7172" max="7172" width="15.6328125" style="1" customWidth="1"/>
    <col min="7173" max="7173" width="30.6328125" style="1" customWidth="1"/>
    <col min="7174" max="7424" width="9" style="1"/>
    <col min="7425" max="7425" width="23.6328125" style="1" customWidth="1"/>
    <col min="7426" max="7426" width="55.6328125" style="1" customWidth="1"/>
    <col min="7427" max="7427" width="4.08984375" style="1" customWidth="1"/>
    <col min="7428" max="7428" width="15.6328125" style="1" customWidth="1"/>
    <col min="7429" max="7429" width="30.6328125" style="1" customWidth="1"/>
    <col min="7430" max="7680" width="9" style="1"/>
    <col min="7681" max="7681" width="23.6328125" style="1" customWidth="1"/>
    <col min="7682" max="7682" width="55.6328125" style="1" customWidth="1"/>
    <col min="7683" max="7683" width="4.08984375" style="1" customWidth="1"/>
    <col min="7684" max="7684" width="15.6328125" style="1" customWidth="1"/>
    <col min="7685" max="7685" width="30.6328125" style="1" customWidth="1"/>
    <col min="7686" max="7936" width="9" style="1"/>
    <col min="7937" max="7937" width="23.6328125" style="1" customWidth="1"/>
    <col min="7938" max="7938" width="55.6328125" style="1" customWidth="1"/>
    <col min="7939" max="7939" width="4.08984375" style="1" customWidth="1"/>
    <col min="7940" max="7940" width="15.6328125" style="1" customWidth="1"/>
    <col min="7941" max="7941" width="30.6328125" style="1" customWidth="1"/>
    <col min="7942" max="8192" width="9" style="1"/>
    <col min="8193" max="8193" width="23.6328125" style="1" customWidth="1"/>
    <col min="8194" max="8194" width="55.6328125" style="1" customWidth="1"/>
    <col min="8195" max="8195" width="4.08984375" style="1" customWidth="1"/>
    <col min="8196" max="8196" width="15.6328125" style="1" customWidth="1"/>
    <col min="8197" max="8197" width="30.6328125" style="1" customWidth="1"/>
    <col min="8198" max="8448" width="9" style="1"/>
    <col min="8449" max="8449" width="23.6328125" style="1" customWidth="1"/>
    <col min="8450" max="8450" width="55.6328125" style="1" customWidth="1"/>
    <col min="8451" max="8451" width="4.08984375" style="1" customWidth="1"/>
    <col min="8452" max="8452" width="15.6328125" style="1" customWidth="1"/>
    <col min="8453" max="8453" width="30.6328125" style="1" customWidth="1"/>
    <col min="8454" max="8704" width="9" style="1"/>
    <col min="8705" max="8705" width="23.6328125" style="1" customWidth="1"/>
    <col min="8706" max="8706" width="55.6328125" style="1" customWidth="1"/>
    <col min="8707" max="8707" width="4.08984375" style="1" customWidth="1"/>
    <col min="8708" max="8708" width="15.6328125" style="1" customWidth="1"/>
    <col min="8709" max="8709" width="30.6328125" style="1" customWidth="1"/>
    <col min="8710" max="8960" width="9" style="1"/>
    <col min="8961" max="8961" width="23.6328125" style="1" customWidth="1"/>
    <col min="8962" max="8962" width="55.6328125" style="1" customWidth="1"/>
    <col min="8963" max="8963" width="4.08984375" style="1" customWidth="1"/>
    <col min="8964" max="8964" width="15.6328125" style="1" customWidth="1"/>
    <col min="8965" max="8965" width="30.6328125" style="1" customWidth="1"/>
    <col min="8966" max="9216" width="9" style="1"/>
    <col min="9217" max="9217" width="23.6328125" style="1" customWidth="1"/>
    <col min="9218" max="9218" width="55.6328125" style="1" customWidth="1"/>
    <col min="9219" max="9219" width="4.08984375" style="1" customWidth="1"/>
    <col min="9220" max="9220" width="15.6328125" style="1" customWidth="1"/>
    <col min="9221" max="9221" width="30.6328125" style="1" customWidth="1"/>
    <col min="9222" max="9472" width="9" style="1"/>
    <col min="9473" max="9473" width="23.6328125" style="1" customWidth="1"/>
    <col min="9474" max="9474" width="55.6328125" style="1" customWidth="1"/>
    <col min="9475" max="9475" width="4.08984375" style="1" customWidth="1"/>
    <col min="9476" max="9476" width="15.6328125" style="1" customWidth="1"/>
    <col min="9477" max="9477" width="30.6328125" style="1" customWidth="1"/>
    <col min="9478" max="9728" width="9" style="1"/>
    <col min="9729" max="9729" width="23.6328125" style="1" customWidth="1"/>
    <col min="9730" max="9730" width="55.6328125" style="1" customWidth="1"/>
    <col min="9731" max="9731" width="4.08984375" style="1" customWidth="1"/>
    <col min="9732" max="9732" width="15.6328125" style="1" customWidth="1"/>
    <col min="9733" max="9733" width="30.6328125" style="1" customWidth="1"/>
    <col min="9734" max="9984" width="9" style="1"/>
    <col min="9985" max="9985" width="23.6328125" style="1" customWidth="1"/>
    <col min="9986" max="9986" width="55.6328125" style="1" customWidth="1"/>
    <col min="9987" max="9987" width="4.08984375" style="1" customWidth="1"/>
    <col min="9988" max="9988" width="15.6328125" style="1" customWidth="1"/>
    <col min="9989" max="9989" width="30.6328125" style="1" customWidth="1"/>
    <col min="9990" max="10240" width="9" style="1"/>
    <col min="10241" max="10241" width="23.6328125" style="1" customWidth="1"/>
    <col min="10242" max="10242" width="55.6328125" style="1" customWidth="1"/>
    <col min="10243" max="10243" width="4.08984375" style="1" customWidth="1"/>
    <col min="10244" max="10244" width="15.6328125" style="1" customWidth="1"/>
    <col min="10245" max="10245" width="30.6328125" style="1" customWidth="1"/>
    <col min="10246" max="10496" width="9" style="1"/>
    <col min="10497" max="10497" width="23.6328125" style="1" customWidth="1"/>
    <col min="10498" max="10498" width="55.6328125" style="1" customWidth="1"/>
    <col min="10499" max="10499" width="4.08984375" style="1" customWidth="1"/>
    <col min="10500" max="10500" width="15.6328125" style="1" customWidth="1"/>
    <col min="10501" max="10501" width="30.6328125" style="1" customWidth="1"/>
    <col min="10502" max="10752" width="9" style="1"/>
    <col min="10753" max="10753" width="23.6328125" style="1" customWidth="1"/>
    <col min="10754" max="10754" width="55.6328125" style="1" customWidth="1"/>
    <col min="10755" max="10755" width="4.08984375" style="1" customWidth="1"/>
    <col min="10756" max="10756" width="15.6328125" style="1" customWidth="1"/>
    <col min="10757" max="10757" width="30.6328125" style="1" customWidth="1"/>
    <col min="10758" max="11008" width="9" style="1"/>
    <col min="11009" max="11009" width="23.6328125" style="1" customWidth="1"/>
    <col min="11010" max="11010" width="55.6328125" style="1" customWidth="1"/>
    <col min="11011" max="11011" width="4.08984375" style="1" customWidth="1"/>
    <col min="11012" max="11012" width="15.6328125" style="1" customWidth="1"/>
    <col min="11013" max="11013" width="30.6328125" style="1" customWidth="1"/>
    <col min="11014" max="11264" width="9" style="1"/>
    <col min="11265" max="11265" width="23.6328125" style="1" customWidth="1"/>
    <col min="11266" max="11266" width="55.6328125" style="1" customWidth="1"/>
    <col min="11267" max="11267" width="4.08984375" style="1" customWidth="1"/>
    <col min="11268" max="11268" width="15.6328125" style="1" customWidth="1"/>
    <col min="11269" max="11269" width="30.6328125" style="1" customWidth="1"/>
    <col min="11270" max="11520" width="9" style="1"/>
    <col min="11521" max="11521" width="23.6328125" style="1" customWidth="1"/>
    <col min="11522" max="11522" width="55.6328125" style="1" customWidth="1"/>
    <col min="11523" max="11523" width="4.08984375" style="1" customWidth="1"/>
    <col min="11524" max="11524" width="15.6328125" style="1" customWidth="1"/>
    <col min="11525" max="11525" width="30.6328125" style="1" customWidth="1"/>
    <col min="11526" max="11776" width="9" style="1"/>
    <col min="11777" max="11777" width="23.6328125" style="1" customWidth="1"/>
    <col min="11778" max="11778" width="55.6328125" style="1" customWidth="1"/>
    <col min="11779" max="11779" width="4.08984375" style="1" customWidth="1"/>
    <col min="11780" max="11780" width="15.6328125" style="1" customWidth="1"/>
    <col min="11781" max="11781" width="30.6328125" style="1" customWidth="1"/>
    <col min="11782" max="12032" width="9" style="1"/>
    <col min="12033" max="12033" width="23.6328125" style="1" customWidth="1"/>
    <col min="12034" max="12034" width="55.6328125" style="1" customWidth="1"/>
    <col min="12035" max="12035" width="4.08984375" style="1" customWidth="1"/>
    <col min="12036" max="12036" width="15.6328125" style="1" customWidth="1"/>
    <col min="12037" max="12037" width="30.6328125" style="1" customWidth="1"/>
    <col min="12038" max="12288" width="9" style="1"/>
    <col min="12289" max="12289" width="23.6328125" style="1" customWidth="1"/>
    <col min="12290" max="12290" width="55.6328125" style="1" customWidth="1"/>
    <col min="12291" max="12291" width="4.08984375" style="1" customWidth="1"/>
    <col min="12292" max="12292" width="15.6328125" style="1" customWidth="1"/>
    <col min="12293" max="12293" width="30.6328125" style="1" customWidth="1"/>
    <col min="12294" max="12544" width="9" style="1"/>
    <col min="12545" max="12545" width="23.6328125" style="1" customWidth="1"/>
    <col min="12546" max="12546" width="55.6328125" style="1" customWidth="1"/>
    <col min="12547" max="12547" width="4.08984375" style="1" customWidth="1"/>
    <col min="12548" max="12548" width="15.6328125" style="1" customWidth="1"/>
    <col min="12549" max="12549" width="30.6328125" style="1" customWidth="1"/>
    <col min="12550" max="12800" width="9" style="1"/>
    <col min="12801" max="12801" width="23.6328125" style="1" customWidth="1"/>
    <col min="12802" max="12802" width="55.6328125" style="1" customWidth="1"/>
    <col min="12803" max="12803" width="4.08984375" style="1" customWidth="1"/>
    <col min="12804" max="12804" width="15.6328125" style="1" customWidth="1"/>
    <col min="12805" max="12805" width="30.6328125" style="1" customWidth="1"/>
    <col min="12806" max="13056" width="9" style="1"/>
    <col min="13057" max="13057" width="23.6328125" style="1" customWidth="1"/>
    <col min="13058" max="13058" width="55.6328125" style="1" customWidth="1"/>
    <col min="13059" max="13059" width="4.08984375" style="1" customWidth="1"/>
    <col min="13060" max="13060" width="15.6328125" style="1" customWidth="1"/>
    <col min="13061" max="13061" width="30.6328125" style="1" customWidth="1"/>
    <col min="13062" max="13312" width="9" style="1"/>
    <col min="13313" max="13313" width="23.6328125" style="1" customWidth="1"/>
    <col min="13314" max="13314" width="55.6328125" style="1" customWidth="1"/>
    <col min="13315" max="13315" width="4.08984375" style="1" customWidth="1"/>
    <col min="13316" max="13316" width="15.6328125" style="1" customWidth="1"/>
    <col min="13317" max="13317" width="30.6328125" style="1" customWidth="1"/>
    <col min="13318" max="13568" width="9" style="1"/>
    <col min="13569" max="13569" width="23.6328125" style="1" customWidth="1"/>
    <col min="13570" max="13570" width="55.6328125" style="1" customWidth="1"/>
    <col min="13571" max="13571" width="4.08984375" style="1" customWidth="1"/>
    <col min="13572" max="13572" width="15.6328125" style="1" customWidth="1"/>
    <col min="13573" max="13573" width="30.6328125" style="1" customWidth="1"/>
    <col min="13574" max="13824" width="9" style="1"/>
    <col min="13825" max="13825" width="23.6328125" style="1" customWidth="1"/>
    <col min="13826" max="13826" width="55.6328125" style="1" customWidth="1"/>
    <col min="13827" max="13827" width="4.08984375" style="1" customWidth="1"/>
    <col min="13828" max="13828" width="15.6328125" style="1" customWidth="1"/>
    <col min="13829" max="13829" width="30.6328125" style="1" customWidth="1"/>
    <col min="13830" max="14080" width="9" style="1"/>
    <col min="14081" max="14081" width="23.6328125" style="1" customWidth="1"/>
    <col min="14082" max="14082" width="55.6328125" style="1" customWidth="1"/>
    <col min="14083" max="14083" width="4.08984375" style="1" customWidth="1"/>
    <col min="14084" max="14084" width="15.6328125" style="1" customWidth="1"/>
    <col min="14085" max="14085" width="30.6328125" style="1" customWidth="1"/>
    <col min="14086" max="14336" width="9" style="1"/>
    <col min="14337" max="14337" width="23.6328125" style="1" customWidth="1"/>
    <col min="14338" max="14338" width="55.6328125" style="1" customWidth="1"/>
    <col min="14339" max="14339" width="4.08984375" style="1" customWidth="1"/>
    <col min="14340" max="14340" width="15.6328125" style="1" customWidth="1"/>
    <col min="14341" max="14341" width="30.6328125" style="1" customWidth="1"/>
    <col min="14342" max="14592" width="9" style="1"/>
    <col min="14593" max="14593" width="23.6328125" style="1" customWidth="1"/>
    <col min="14594" max="14594" width="55.6328125" style="1" customWidth="1"/>
    <col min="14595" max="14595" width="4.08984375" style="1" customWidth="1"/>
    <col min="14596" max="14596" width="15.6328125" style="1" customWidth="1"/>
    <col min="14597" max="14597" width="30.6328125" style="1" customWidth="1"/>
    <col min="14598" max="14848" width="9" style="1"/>
    <col min="14849" max="14849" width="23.6328125" style="1" customWidth="1"/>
    <col min="14850" max="14850" width="55.6328125" style="1" customWidth="1"/>
    <col min="14851" max="14851" width="4.08984375" style="1" customWidth="1"/>
    <col min="14852" max="14852" width="15.6328125" style="1" customWidth="1"/>
    <col min="14853" max="14853" width="30.6328125" style="1" customWidth="1"/>
    <col min="14854" max="15104" width="9" style="1"/>
    <col min="15105" max="15105" width="23.6328125" style="1" customWidth="1"/>
    <col min="15106" max="15106" width="55.6328125" style="1" customWidth="1"/>
    <col min="15107" max="15107" width="4.08984375" style="1" customWidth="1"/>
    <col min="15108" max="15108" width="15.6328125" style="1" customWidth="1"/>
    <col min="15109" max="15109" width="30.6328125" style="1" customWidth="1"/>
    <col min="15110" max="15360" width="9" style="1"/>
    <col min="15361" max="15361" width="23.6328125" style="1" customWidth="1"/>
    <col min="15362" max="15362" width="55.6328125" style="1" customWidth="1"/>
    <col min="15363" max="15363" width="4.08984375" style="1" customWidth="1"/>
    <col min="15364" max="15364" width="15.6328125" style="1" customWidth="1"/>
    <col min="15365" max="15365" width="30.6328125" style="1" customWidth="1"/>
    <col min="15366" max="15616" width="9" style="1"/>
    <col min="15617" max="15617" width="23.6328125" style="1" customWidth="1"/>
    <col min="15618" max="15618" width="55.6328125" style="1" customWidth="1"/>
    <col min="15619" max="15619" width="4.08984375" style="1" customWidth="1"/>
    <col min="15620" max="15620" width="15.6328125" style="1" customWidth="1"/>
    <col min="15621" max="15621" width="30.6328125" style="1" customWidth="1"/>
    <col min="15622" max="15872" width="9" style="1"/>
    <col min="15873" max="15873" width="23.6328125" style="1" customWidth="1"/>
    <col min="15874" max="15874" width="55.6328125" style="1" customWidth="1"/>
    <col min="15875" max="15875" width="4.08984375" style="1" customWidth="1"/>
    <col min="15876" max="15876" width="15.6328125" style="1" customWidth="1"/>
    <col min="15877" max="15877" width="30.6328125" style="1" customWidth="1"/>
    <col min="15878" max="16128" width="9" style="1"/>
    <col min="16129" max="16129" width="23.6328125" style="1" customWidth="1"/>
    <col min="16130" max="16130" width="55.6328125" style="1" customWidth="1"/>
    <col min="16131" max="16131" width="4.08984375" style="1" customWidth="1"/>
    <col min="16132" max="16132" width="15.6328125" style="1" customWidth="1"/>
    <col min="16133" max="16133" width="30.6328125" style="1" customWidth="1"/>
    <col min="16134" max="16384" width="9" style="1"/>
  </cols>
  <sheetData>
    <row r="1" spans="1:5" ht="20.149999999999999" customHeight="1" x14ac:dyDescent="0.2">
      <c r="A1" s="29" t="s">
        <v>177</v>
      </c>
    </row>
    <row r="2" spans="1:5" ht="30" customHeight="1" x14ac:dyDescent="0.2">
      <c r="A2" s="203" t="s">
        <v>172</v>
      </c>
      <c r="B2" s="204"/>
      <c r="C2" s="204"/>
      <c r="D2" s="204"/>
      <c r="E2" s="204"/>
    </row>
    <row r="3" spans="1:5" ht="10" customHeight="1" x14ac:dyDescent="0.2">
      <c r="A3" s="2"/>
      <c r="B3" s="3"/>
      <c r="C3" s="4"/>
      <c r="D3" s="5"/>
    </row>
    <row r="4" spans="1:5" ht="20.149999999999999" customHeight="1" x14ac:dyDescent="0.2">
      <c r="A4" s="7" t="s">
        <v>0</v>
      </c>
      <c r="B4" s="7" t="s">
        <v>1</v>
      </c>
      <c r="C4" s="205" t="s">
        <v>2</v>
      </c>
      <c r="D4" s="206"/>
      <c r="E4" s="8"/>
    </row>
    <row r="5" spans="1:5" s="9" customFormat="1" ht="55.5" customHeight="1" x14ac:dyDescent="0.2">
      <c r="A5" s="195" t="s">
        <v>5</v>
      </c>
      <c r="B5" s="10" t="s">
        <v>173</v>
      </c>
      <c r="C5" s="11" t="s">
        <v>3</v>
      </c>
      <c r="D5" s="17" t="s">
        <v>6</v>
      </c>
      <c r="E5" s="18" t="s">
        <v>7</v>
      </c>
    </row>
    <row r="6" spans="1:5" s="9" customFormat="1" ht="63.5" customHeight="1" x14ac:dyDescent="0.2">
      <c r="A6" s="196"/>
      <c r="B6" s="12" t="s">
        <v>176</v>
      </c>
      <c r="C6" s="13" t="s">
        <v>3</v>
      </c>
      <c r="D6" s="14" t="s">
        <v>8</v>
      </c>
      <c r="E6" s="15" t="s">
        <v>9</v>
      </c>
    </row>
    <row r="7" spans="1:5" s="9" customFormat="1" ht="52.5" customHeight="1" x14ac:dyDescent="0.2">
      <c r="A7" s="196"/>
      <c r="B7" s="12" t="s">
        <v>175</v>
      </c>
      <c r="C7" s="13" t="s">
        <v>3</v>
      </c>
      <c r="D7" s="14" t="s">
        <v>10</v>
      </c>
      <c r="E7" s="15" t="s">
        <v>174</v>
      </c>
    </row>
    <row r="8" spans="1:5" s="9" customFormat="1" ht="19.899999999999999" customHeight="1" x14ac:dyDescent="0.2">
      <c r="A8" s="196"/>
      <c r="B8" s="12" t="s">
        <v>11</v>
      </c>
      <c r="C8" s="13" t="s">
        <v>3</v>
      </c>
      <c r="D8" s="14" t="s">
        <v>12</v>
      </c>
      <c r="E8" s="15" t="s">
        <v>13</v>
      </c>
    </row>
    <row r="9" spans="1:5" s="9" customFormat="1" ht="20.149999999999999" customHeight="1" x14ac:dyDescent="0.2">
      <c r="A9" s="196"/>
      <c r="B9" s="12" t="s">
        <v>14</v>
      </c>
      <c r="C9" s="13" t="s">
        <v>3</v>
      </c>
      <c r="D9" s="14" t="s">
        <v>4</v>
      </c>
      <c r="E9" s="15" t="s">
        <v>15</v>
      </c>
    </row>
    <row r="10" spans="1:5" s="9" customFormat="1" ht="99.5" customHeight="1" x14ac:dyDescent="0.2">
      <c r="A10" s="196"/>
      <c r="B10" s="12" t="s">
        <v>16</v>
      </c>
      <c r="C10" s="13" t="s">
        <v>3</v>
      </c>
      <c r="D10" s="19" t="s">
        <v>17</v>
      </c>
      <c r="E10" s="15" t="s">
        <v>18</v>
      </c>
    </row>
    <row r="11" spans="1:5" s="9" customFormat="1" ht="62.25" customHeight="1" x14ac:dyDescent="0.2">
      <c r="A11" s="196"/>
      <c r="B11" s="12" t="s">
        <v>19</v>
      </c>
      <c r="C11" s="13" t="s">
        <v>3</v>
      </c>
      <c r="D11" s="14" t="s">
        <v>20</v>
      </c>
      <c r="E11" s="15" t="s">
        <v>21</v>
      </c>
    </row>
    <row r="12" spans="1:5" s="9" customFormat="1" ht="85.5" customHeight="1" x14ac:dyDescent="0.2">
      <c r="A12" s="196"/>
      <c r="B12" s="12" t="s">
        <v>22</v>
      </c>
      <c r="C12" s="13" t="s">
        <v>3</v>
      </c>
      <c r="D12" s="14" t="s">
        <v>20</v>
      </c>
      <c r="E12" s="15" t="s">
        <v>23</v>
      </c>
    </row>
    <row r="13" spans="1:5" s="9" customFormat="1" ht="60.65" customHeight="1" x14ac:dyDescent="0.2">
      <c r="A13" s="196"/>
      <c r="B13" s="12" t="s">
        <v>24</v>
      </c>
      <c r="C13" s="13" t="s">
        <v>3</v>
      </c>
      <c r="D13" s="198" t="s">
        <v>25</v>
      </c>
      <c r="E13" s="15" t="s">
        <v>26</v>
      </c>
    </row>
    <row r="14" spans="1:5" s="9" customFormat="1" ht="27" customHeight="1" x14ac:dyDescent="0.2">
      <c r="A14" s="197"/>
      <c r="B14" s="20" t="s">
        <v>27</v>
      </c>
      <c r="C14" s="16" t="s">
        <v>3</v>
      </c>
      <c r="D14" s="200"/>
      <c r="E14" s="21" t="s">
        <v>28</v>
      </c>
    </row>
    <row r="15" spans="1:5" s="9" customFormat="1" ht="50.5" customHeight="1" x14ac:dyDescent="0.2">
      <c r="A15" s="195" t="s">
        <v>29</v>
      </c>
      <c r="B15" s="10" t="s">
        <v>173</v>
      </c>
      <c r="C15" s="11" t="s">
        <v>3</v>
      </c>
      <c r="D15" s="17" t="s">
        <v>6</v>
      </c>
      <c r="E15" s="18" t="s">
        <v>7</v>
      </c>
    </row>
    <row r="16" spans="1:5" s="9" customFormat="1" ht="64.5" customHeight="1" x14ac:dyDescent="0.2">
      <c r="A16" s="196"/>
      <c r="B16" s="12" t="s">
        <v>176</v>
      </c>
      <c r="C16" s="13" t="s">
        <v>3</v>
      </c>
      <c r="D16" s="14" t="s">
        <v>8</v>
      </c>
      <c r="E16" s="15" t="s">
        <v>9</v>
      </c>
    </row>
    <row r="17" spans="1:5" s="9" customFormat="1" ht="45.5" customHeight="1" x14ac:dyDescent="0.2">
      <c r="A17" s="196"/>
      <c r="B17" s="12" t="s">
        <v>175</v>
      </c>
      <c r="C17" s="13" t="s">
        <v>3</v>
      </c>
      <c r="D17" s="14" t="s">
        <v>10</v>
      </c>
      <c r="E17" s="15" t="s">
        <v>174</v>
      </c>
    </row>
    <row r="18" spans="1:5" s="9" customFormat="1" ht="20.149999999999999" customHeight="1" x14ac:dyDescent="0.2">
      <c r="A18" s="196"/>
      <c r="B18" s="12" t="s">
        <v>30</v>
      </c>
      <c r="C18" s="13" t="s">
        <v>3</v>
      </c>
      <c r="D18" s="14" t="s">
        <v>12</v>
      </c>
      <c r="E18" s="15" t="s">
        <v>13</v>
      </c>
    </row>
    <row r="19" spans="1:5" s="9" customFormat="1" ht="20.149999999999999" customHeight="1" x14ac:dyDescent="0.2">
      <c r="A19" s="196"/>
      <c r="B19" s="12" t="s">
        <v>31</v>
      </c>
      <c r="C19" s="13" t="s">
        <v>3</v>
      </c>
      <c r="D19" s="14" t="s">
        <v>4</v>
      </c>
      <c r="E19" s="15" t="s">
        <v>15</v>
      </c>
    </row>
    <row r="20" spans="1:5" s="9" customFormat="1" ht="60" customHeight="1" x14ac:dyDescent="0.2">
      <c r="A20" s="196"/>
      <c r="B20" s="12" t="s">
        <v>32</v>
      </c>
      <c r="C20" s="13" t="s">
        <v>3</v>
      </c>
      <c r="D20" s="201" t="s">
        <v>33</v>
      </c>
      <c r="E20" s="15" t="s">
        <v>34</v>
      </c>
    </row>
    <row r="21" spans="1:5" s="9" customFormat="1" ht="84" customHeight="1" x14ac:dyDescent="0.2">
      <c r="A21" s="197"/>
      <c r="B21" s="22" t="s">
        <v>35</v>
      </c>
      <c r="C21" s="16" t="s">
        <v>3</v>
      </c>
      <c r="D21" s="202"/>
      <c r="E21" s="23" t="s">
        <v>36</v>
      </c>
    </row>
    <row r="22" spans="1:5" s="9" customFormat="1" ht="49" customHeight="1" x14ac:dyDescent="0.2">
      <c r="A22" s="195" t="s">
        <v>37</v>
      </c>
      <c r="B22" s="10" t="s">
        <v>173</v>
      </c>
      <c r="C22" s="11" t="s">
        <v>3</v>
      </c>
      <c r="D22" s="17" t="s">
        <v>6</v>
      </c>
      <c r="E22" s="18" t="s">
        <v>7</v>
      </c>
    </row>
    <row r="23" spans="1:5" s="9" customFormat="1" ht="60.5" customHeight="1" x14ac:dyDescent="0.2">
      <c r="A23" s="196"/>
      <c r="B23" s="12" t="s">
        <v>176</v>
      </c>
      <c r="C23" s="13" t="s">
        <v>3</v>
      </c>
      <c r="D23" s="14" t="s">
        <v>8</v>
      </c>
      <c r="E23" s="15" t="s">
        <v>9</v>
      </c>
    </row>
    <row r="24" spans="1:5" s="9" customFormat="1" ht="43" customHeight="1" x14ac:dyDescent="0.2">
      <c r="A24" s="196"/>
      <c r="B24" s="12" t="s">
        <v>175</v>
      </c>
      <c r="C24" s="13" t="s">
        <v>3</v>
      </c>
      <c r="D24" s="14" t="s">
        <v>10</v>
      </c>
      <c r="E24" s="15" t="s">
        <v>174</v>
      </c>
    </row>
    <row r="25" spans="1:5" s="9" customFormat="1" ht="22.5" customHeight="1" x14ac:dyDescent="0.2">
      <c r="A25" s="196"/>
      <c r="B25" s="24" t="s">
        <v>30</v>
      </c>
      <c r="C25" s="13" t="s">
        <v>3</v>
      </c>
      <c r="D25" s="14" t="s">
        <v>12</v>
      </c>
      <c r="E25" s="15" t="s">
        <v>13</v>
      </c>
    </row>
    <row r="26" spans="1:5" s="9" customFormat="1" ht="20.149999999999999" customHeight="1" x14ac:dyDescent="0.2">
      <c r="A26" s="196"/>
      <c r="B26" s="12" t="s">
        <v>31</v>
      </c>
      <c r="C26" s="13" t="s">
        <v>3</v>
      </c>
      <c r="D26" s="14" t="s">
        <v>4</v>
      </c>
      <c r="E26" s="15" t="s">
        <v>15</v>
      </c>
    </row>
    <row r="27" spans="1:5" s="9" customFormat="1" ht="87" customHeight="1" x14ac:dyDescent="0.2">
      <c r="A27" s="196"/>
      <c r="B27" s="12" t="s">
        <v>16</v>
      </c>
      <c r="C27" s="13" t="s">
        <v>3</v>
      </c>
      <c r="D27" s="14" t="s">
        <v>38</v>
      </c>
      <c r="E27" s="15"/>
    </row>
    <row r="28" spans="1:5" s="9" customFormat="1" ht="56" customHeight="1" x14ac:dyDescent="0.2">
      <c r="A28" s="196"/>
      <c r="B28" s="12" t="s">
        <v>39</v>
      </c>
      <c r="C28" s="13" t="s">
        <v>3</v>
      </c>
      <c r="D28" s="198" t="s">
        <v>40</v>
      </c>
      <c r="E28" s="25" t="s">
        <v>41</v>
      </c>
    </row>
    <row r="29" spans="1:5" s="9" customFormat="1" ht="47.5" customHeight="1" x14ac:dyDescent="0.2">
      <c r="A29" s="196"/>
      <c r="B29" s="26" t="s">
        <v>42</v>
      </c>
      <c r="C29" s="13" t="s">
        <v>3</v>
      </c>
      <c r="D29" s="199"/>
      <c r="E29" s="25" t="s">
        <v>34</v>
      </c>
    </row>
    <row r="30" spans="1:5" s="9" customFormat="1" ht="60.65" customHeight="1" x14ac:dyDescent="0.2">
      <c r="A30" s="196"/>
      <c r="B30" s="26" t="s">
        <v>24</v>
      </c>
      <c r="C30" s="13" t="s">
        <v>3</v>
      </c>
      <c r="D30" s="198" t="s">
        <v>25</v>
      </c>
      <c r="E30" s="27" t="s">
        <v>43</v>
      </c>
    </row>
    <row r="31" spans="1:5" s="9" customFormat="1" ht="28.5" customHeight="1" x14ac:dyDescent="0.2">
      <c r="A31" s="197"/>
      <c r="B31" s="20" t="s">
        <v>27</v>
      </c>
      <c r="C31" s="16" t="s">
        <v>3</v>
      </c>
      <c r="D31" s="200"/>
      <c r="E31" s="21" t="s">
        <v>28</v>
      </c>
    </row>
    <row r="32" spans="1:5" s="9" customFormat="1" ht="52.5" customHeight="1" x14ac:dyDescent="0.2">
      <c r="A32" s="195" t="s">
        <v>44</v>
      </c>
      <c r="B32" s="10" t="s">
        <v>173</v>
      </c>
      <c r="C32" s="11" t="s">
        <v>3</v>
      </c>
      <c r="D32" s="17" t="s">
        <v>6</v>
      </c>
      <c r="E32" s="18" t="s">
        <v>7</v>
      </c>
    </row>
    <row r="33" spans="1:5" s="9" customFormat="1" ht="59.5" customHeight="1" x14ac:dyDescent="0.2">
      <c r="A33" s="196"/>
      <c r="B33" s="12" t="s">
        <v>176</v>
      </c>
      <c r="C33" s="13" t="s">
        <v>3</v>
      </c>
      <c r="D33" s="14" t="s">
        <v>8</v>
      </c>
      <c r="E33" s="15" t="s">
        <v>9</v>
      </c>
    </row>
    <row r="34" spans="1:5" s="9" customFormat="1" ht="44" customHeight="1" x14ac:dyDescent="0.2">
      <c r="A34" s="196"/>
      <c r="B34" s="12" t="s">
        <v>175</v>
      </c>
      <c r="C34" s="13" t="s">
        <v>3</v>
      </c>
      <c r="D34" s="14" t="s">
        <v>10</v>
      </c>
      <c r="E34" s="15" t="s">
        <v>174</v>
      </c>
    </row>
    <row r="35" spans="1:5" s="9" customFormat="1" ht="22.5" customHeight="1" x14ac:dyDescent="0.2">
      <c r="A35" s="196"/>
      <c r="B35" s="24" t="s">
        <v>30</v>
      </c>
      <c r="C35" s="13" t="s">
        <v>3</v>
      </c>
      <c r="D35" s="14" t="s">
        <v>12</v>
      </c>
      <c r="E35" s="15" t="s">
        <v>13</v>
      </c>
    </row>
    <row r="36" spans="1:5" s="9" customFormat="1" ht="20.149999999999999" customHeight="1" x14ac:dyDescent="0.2">
      <c r="A36" s="196"/>
      <c r="B36" s="12" t="s">
        <v>31</v>
      </c>
      <c r="C36" s="13" t="s">
        <v>3</v>
      </c>
      <c r="D36" s="14" t="s">
        <v>4</v>
      </c>
      <c r="E36" s="15" t="s">
        <v>15</v>
      </c>
    </row>
    <row r="37" spans="1:5" s="9" customFormat="1" ht="56" customHeight="1" x14ac:dyDescent="0.2">
      <c r="A37" s="196"/>
      <c r="B37" s="12" t="s">
        <v>45</v>
      </c>
      <c r="C37" s="13" t="s">
        <v>3</v>
      </c>
      <c r="D37" s="201" t="s">
        <v>33</v>
      </c>
      <c r="E37" s="15" t="s">
        <v>41</v>
      </c>
    </row>
    <row r="38" spans="1:5" s="9" customFormat="1" ht="41" customHeight="1" x14ac:dyDescent="0.2">
      <c r="A38" s="197"/>
      <c r="B38" s="26" t="s">
        <v>46</v>
      </c>
      <c r="C38" s="16" t="s">
        <v>3</v>
      </c>
      <c r="D38" s="202"/>
      <c r="E38" s="25" t="s">
        <v>34</v>
      </c>
    </row>
    <row r="39" spans="1:5" s="9" customFormat="1" ht="47" customHeight="1" x14ac:dyDescent="0.2">
      <c r="A39" s="195" t="s">
        <v>47</v>
      </c>
      <c r="B39" s="10" t="s">
        <v>173</v>
      </c>
      <c r="C39" s="11" t="s">
        <v>3</v>
      </c>
      <c r="D39" s="17" t="s">
        <v>6</v>
      </c>
      <c r="E39" s="18" t="s">
        <v>7</v>
      </c>
    </row>
    <row r="40" spans="1:5" s="9" customFormat="1" ht="65" customHeight="1" x14ac:dyDescent="0.2">
      <c r="A40" s="196"/>
      <c r="B40" s="12" t="s">
        <v>176</v>
      </c>
      <c r="C40" s="13" t="s">
        <v>3</v>
      </c>
      <c r="D40" s="14" t="s">
        <v>8</v>
      </c>
      <c r="E40" s="15" t="s">
        <v>9</v>
      </c>
    </row>
    <row r="41" spans="1:5" s="9" customFormat="1" ht="42.5" customHeight="1" x14ac:dyDescent="0.2">
      <c r="A41" s="196"/>
      <c r="B41" s="12" t="s">
        <v>175</v>
      </c>
      <c r="C41" s="13" t="s">
        <v>3</v>
      </c>
      <c r="D41" s="14" t="s">
        <v>10</v>
      </c>
      <c r="E41" s="15" t="s">
        <v>174</v>
      </c>
    </row>
    <row r="42" spans="1:5" s="9" customFormat="1" ht="24.75" customHeight="1" x14ac:dyDescent="0.2">
      <c r="A42" s="196"/>
      <c r="B42" s="24" t="s">
        <v>30</v>
      </c>
      <c r="C42" s="13" t="s">
        <v>3</v>
      </c>
      <c r="D42" s="14" t="s">
        <v>12</v>
      </c>
      <c r="E42" s="15" t="s">
        <v>13</v>
      </c>
    </row>
    <row r="43" spans="1:5" s="9" customFormat="1" ht="25.5" customHeight="1" x14ac:dyDescent="0.2">
      <c r="A43" s="196"/>
      <c r="B43" s="12" t="s">
        <v>31</v>
      </c>
      <c r="C43" s="13" t="s">
        <v>3</v>
      </c>
      <c r="D43" s="14" t="s">
        <v>4</v>
      </c>
      <c r="E43" s="15" t="s">
        <v>15</v>
      </c>
    </row>
    <row r="44" spans="1:5" s="9" customFormat="1" ht="31.5" customHeight="1" x14ac:dyDescent="0.2">
      <c r="A44" s="196"/>
      <c r="B44" s="26" t="s">
        <v>48</v>
      </c>
      <c r="C44" s="13" t="s">
        <v>3</v>
      </c>
      <c r="D44" s="14" t="s">
        <v>4</v>
      </c>
      <c r="E44" s="15" t="s">
        <v>49</v>
      </c>
    </row>
    <row r="45" spans="1:5" s="9" customFormat="1" ht="52.5" customHeight="1" x14ac:dyDescent="0.2">
      <c r="A45" s="197"/>
      <c r="B45" s="20" t="s">
        <v>50</v>
      </c>
      <c r="C45" s="16" t="s">
        <v>3</v>
      </c>
      <c r="D45" s="28" t="s">
        <v>38</v>
      </c>
      <c r="E45" s="21" t="s">
        <v>51</v>
      </c>
    </row>
    <row r="46" spans="1:5" ht="18.75" customHeight="1" x14ac:dyDescent="0.2"/>
  </sheetData>
  <mergeCells count="12">
    <mergeCell ref="A39:A45"/>
    <mergeCell ref="A2:E2"/>
    <mergeCell ref="C4:D4"/>
    <mergeCell ref="A5:A14"/>
    <mergeCell ref="D13:D14"/>
    <mergeCell ref="A15:A21"/>
    <mergeCell ref="D20:D21"/>
    <mergeCell ref="A22:A31"/>
    <mergeCell ref="D28:D29"/>
    <mergeCell ref="D30:D31"/>
    <mergeCell ref="A32:A38"/>
    <mergeCell ref="D37:D38"/>
  </mergeCells>
  <phoneticPr fontId="4"/>
  <dataValidations count="1">
    <dataValidation type="list" allowBlank="1" showInputMessage="1" showErrorMessage="1" sqref="C5:C45">
      <formula1>"□,■"</formula1>
    </dataValidation>
  </dataValidations>
  <printOptions horizontalCentered="1"/>
  <pageMargins left="0.59055118110236227" right="0.59055118110236227" top="0.59055118110236227" bottom="0.59055118110236227" header="0.39370078740157483" footer="0.59055118110236227"/>
  <pageSetup paperSize="9" scale="70" fitToHeight="0" orientation="portrait" horizontalDpi="300" verticalDpi="300" r:id="rId1"/>
  <headerFooter alignWithMargins="0">
    <oddFooter xml:space="preserve">&amp;R&amp;P / &amp;N </oddFooter>
  </headerFooter>
  <rowBreaks count="1" manualBreakCount="1">
    <brk id="2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（別紙7-2）人材要件</vt:lpstr>
      <vt:lpstr>（別紙9-3）重度要介護者等対応割合</vt:lpstr>
      <vt:lpstr>加算点検</vt:lpstr>
      <vt:lpstr>'（別紙7-2）人材要件'!Print_Area</vt:lpstr>
      <vt:lpstr>'（別紙9-3）重度要介護者等対応割合'!Print_Area</vt:lpstr>
      <vt:lpstr>加算点検!Print_Area</vt:lpstr>
      <vt:lpstr>加算点検!Print_Titles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cp:lastPrinted>2025-02-28T01:16:05Z</cp:lastPrinted>
  <dcterms:created xsi:type="dcterms:W3CDTF">2025-02-28T00:09:48Z</dcterms:created>
  <dcterms:modified xsi:type="dcterms:W3CDTF">2025-03-04T04:19:20Z</dcterms:modified>
</cp:coreProperties>
</file>