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7 施設福祉支援G\05工賃向上\01工賃向上計画\★香川県工賃向上計画\R3～5(随時)工賃向上計画\01指針周知（市町、事業所）\"/>
    </mc:Choice>
  </mc:AlternateContent>
  <bookViews>
    <workbookView xWindow="600" yWindow="90" windowWidth="14550" windowHeight="7530" tabRatio="869"/>
  </bookViews>
  <sheets>
    <sheet name="①全体" sheetId="9" r:id="rId1"/>
    <sheet name="②事業別" sheetId="15" r:id="rId2"/>
    <sheet name="③行動計画" sheetId="11" r:id="rId3"/>
    <sheet name="例②事業別" sheetId="14" r:id="rId4"/>
  </sheets>
  <calcPr calcId="162913"/>
</workbook>
</file>

<file path=xl/calcChain.xml><?xml version="1.0" encoding="utf-8"?>
<calcChain xmlns="http://schemas.openxmlformats.org/spreadsheetml/2006/main">
  <c r="D20" i="9" l="1"/>
  <c r="E21" i="9"/>
  <c r="E19" i="9"/>
  <c r="C18" i="9" l="1"/>
  <c r="D18" i="9"/>
  <c r="J26" i="15"/>
  <c r="H26" i="15"/>
  <c r="F26" i="15"/>
  <c r="D26" i="15"/>
  <c r="E40" i="15"/>
  <c r="C31" i="14"/>
  <c r="C30" i="14"/>
  <c r="D30" i="14" s="1"/>
  <c r="D35" i="14"/>
  <c r="D36" i="14"/>
  <c r="E31" i="9"/>
  <c r="Q26" i="9"/>
  <c r="R26" i="9" s="1"/>
  <c r="Q25" i="9"/>
  <c r="R25" i="9" s="1"/>
  <c r="Q21" i="9"/>
  <c r="R21" i="9" s="1"/>
  <c r="J26" i="9"/>
  <c r="K26" i="9" s="1"/>
  <c r="C25" i="9"/>
  <c r="D25" i="9" s="1"/>
  <c r="C26" i="9"/>
  <c r="D26" i="9" s="1"/>
  <c r="C28" i="9"/>
  <c r="D28" i="9" s="1"/>
  <c r="S29" i="9"/>
  <c r="S24" i="9"/>
  <c r="Q24" i="9" s="1"/>
  <c r="S25" i="9"/>
  <c r="S26" i="9"/>
  <c r="S27" i="9"/>
  <c r="Q27" i="9" s="1"/>
  <c r="R27" i="9" s="1"/>
  <c r="S28" i="9"/>
  <c r="Q28" i="9" s="1"/>
  <c r="R28" i="9" s="1"/>
  <c r="S20" i="9"/>
  <c r="Q20" i="9" s="1"/>
  <c r="S21" i="9"/>
  <c r="S18" i="9"/>
  <c r="Q18" i="9" s="1"/>
  <c r="L24" i="9"/>
  <c r="J24" i="9" s="1"/>
  <c r="L25" i="9"/>
  <c r="J25" i="9" s="1"/>
  <c r="K25" i="9" s="1"/>
  <c r="L26" i="9"/>
  <c r="L27" i="9"/>
  <c r="J27" i="9" s="1"/>
  <c r="K27" i="9" s="1"/>
  <c r="L28" i="9"/>
  <c r="J28" i="9" s="1"/>
  <c r="K28" i="9" s="1"/>
  <c r="L20" i="9"/>
  <c r="J20" i="9" s="1"/>
  <c r="L21" i="9"/>
  <c r="J21" i="9" s="1"/>
  <c r="K21" i="9" s="1"/>
  <c r="L18" i="9"/>
  <c r="J18" i="9" s="1"/>
  <c r="E24" i="9"/>
  <c r="C24" i="9" s="1"/>
  <c r="E25" i="9"/>
  <c r="E26" i="9"/>
  <c r="E27" i="9"/>
  <c r="C27" i="9" s="1"/>
  <c r="D27" i="9" s="1"/>
  <c r="E28" i="9"/>
  <c r="E20" i="9"/>
  <c r="C20" i="9" s="1"/>
  <c r="C21" i="9"/>
  <c r="D21" i="9" s="1"/>
  <c r="E18" i="9"/>
  <c r="J36" i="15"/>
  <c r="J35" i="15"/>
  <c r="J34" i="15"/>
  <c r="J33" i="15"/>
  <c r="J32" i="15"/>
  <c r="J31" i="15"/>
  <c r="I31" i="15"/>
  <c r="S23" i="9" s="1"/>
  <c r="J29" i="15"/>
  <c r="J28" i="15"/>
  <c r="J27" i="15"/>
  <c r="I43" i="15" s="1"/>
  <c r="I27" i="15"/>
  <c r="S19" i="9" s="1"/>
  <c r="I30" i="15"/>
  <c r="S22" i="9" s="1"/>
  <c r="H36" i="15"/>
  <c r="H35" i="15"/>
  <c r="H34" i="15"/>
  <c r="H33" i="15"/>
  <c r="H32" i="15"/>
  <c r="H31" i="15"/>
  <c r="G31" i="15"/>
  <c r="L23" i="9" s="1"/>
  <c r="H29" i="15"/>
  <c r="H28" i="15"/>
  <c r="H27" i="15"/>
  <c r="G43" i="15" s="1"/>
  <c r="G27" i="15"/>
  <c r="L19" i="9" s="1"/>
  <c r="G30" i="15"/>
  <c r="H30" i="15" s="1"/>
  <c r="F36" i="15"/>
  <c r="F35" i="15"/>
  <c r="F34" i="15"/>
  <c r="F33" i="15"/>
  <c r="F32" i="15"/>
  <c r="E31" i="15"/>
  <c r="E23" i="9" s="1"/>
  <c r="F29" i="15"/>
  <c r="F28" i="15"/>
  <c r="E27" i="15"/>
  <c r="E30" i="15"/>
  <c r="E22" i="9" s="1"/>
  <c r="D29" i="15"/>
  <c r="D28" i="15"/>
  <c r="D36" i="15"/>
  <c r="D35" i="15"/>
  <c r="D34" i="15"/>
  <c r="D33" i="15"/>
  <c r="D32" i="15"/>
  <c r="D27" i="15"/>
  <c r="C43" i="15" s="1"/>
  <c r="C27" i="15"/>
  <c r="C30" i="15" s="1"/>
  <c r="C31" i="15"/>
  <c r="D31" i="15"/>
  <c r="I26" i="14"/>
  <c r="J34" i="14" s="1"/>
  <c r="G26" i="14"/>
  <c r="H28" i="14"/>
  <c r="J35" i="14"/>
  <c r="I31" i="14"/>
  <c r="I27" i="14"/>
  <c r="J27" i="14" s="1"/>
  <c r="I43" i="14" s="1"/>
  <c r="H36" i="14"/>
  <c r="H34" i="14"/>
  <c r="H32" i="14"/>
  <c r="G31" i="14"/>
  <c r="H31" i="14"/>
  <c r="F36" i="14"/>
  <c r="F35" i="14"/>
  <c r="F34" i="14"/>
  <c r="F33" i="14"/>
  <c r="F32" i="14"/>
  <c r="F29" i="14"/>
  <c r="F28" i="14"/>
  <c r="F26" i="14"/>
  <c r="E31" i="14"/>
  <c r="F31" i="14" s="1"/>
  <c r="E27" i="14"/>
  <c r="F27" i="14"/>
  <c r="E43" i="14"/>
  <c r="C27" i="14"/>
  <c r="D27" i="14" s="1"/>
  <c r="C43" i="14" s="1"/>
  <c r="D34" i="14"/>
  <c r="D33" i="14"/>
  <c r="D32" i="14"/>
  <c r="D31" i="14"/>
  <c r="D29" i="14"/>
  <c r="D28" i="14"/>
  <c r="D26" i="14"/>
  <c r="G27" i="14"/>
  <c r="H27" i="14"/>
  <c r="G43" i="14"/>
  <c r="J32" i="14"/>
  <c r="J33" i="14"/>
  <c r="I30" i="14"/>
  <c r="I37" i="14" s="1"/>
  <c r="E30" i="14"/>
  <c r="J30" i="14"/>
  <c r="F30" i="14"/>
  <c r="J36" i="14"/>
  <c r="J28" i="14"/>
  <c r="G30" i="14"/>
  <c r="G37" i="14" s="1"/>
  <c r="H26" i="14"/>
  <c r="H33" i="14"/>
  <c r="H35" i="14"/>
  <c r="H29" i="14"/>
  <c r="I37" i="15"/>
  <c r="J30" i="15"/>
  <c r="G37" i="15"/>
  <c r="H37" i="15" s="1"/>
  <c r="E37" i="15"/>
  <c r="F30" i="15"/>
  <c r="J37" i="15"/>
  <c r="I40" i="15"/>
  <c r="F37" i="15"/>
  <c r="E29" i="9" s="1"/>
  <c r="I40" i="14" l="1"/>
  <c r="J37" i="14"/>
  <c r="G40" i="14"/>
  <c r="H37" i="14"/>
  <c r="K18" i="9"/>
  <c r="R18" i="9"/>
  <c r="Q22" i="9"/>
  <c r="D30" i="15"/>
  <c r="C37" i="15"/>
  <c r="C19" i="9"/>
  <c r="K20" i="9"/>
  <c r="J19" i="9"/>
  <c r="K19" i="9" s="1"/>
  <c r="Q19" i="9"/>
  <c r="R19" i="9" s="1"/>
  <c r="R20" i="9"/>
  <c r="D24" i="9"/>
  <c r="C23" i="9"/>
  <c r="D23" i="9" s="1"/>
  <c r="K24" i="9"/>
  <c r="J23" i="9"/>
  <c r="K23" i="9" s="1"/>
  <c r="R24" i="9"/>
  <c r="Q23" i="9"/>
  <c r="R23" i="9" s="1"/>
  <c r="L29" i="9"/>
  <c r="G40" i="15"/>
  <c r="E37" i="14"/>
  <c r="J31" i="14"/>
  <c r="L22" i="9"/>
  <c r="H30" i="14"/>
  <c r="J29" i="14"/>
  <c r="J26" i="14"/>
  <c r="F31" i="15"/>
  <c r="F27" i="15"/>
  <c r="E43" i="15" s="1"/>
  <c r="C37" i="14"/>
  <c r="D19" i="9" l="1"/>
  <c r="C22" i="9"/>
  <c r="D37" i="15"/>
  <c r="C40" i="15"/>
  <c r="Q29" i="9"/>
  <c r="R22" i="9"/>
  <c r="C40" i="14"/>
  <c r="D37" i="14"/>
  <c r="E40" i="14"/>
  <c r="F37" i="14"/>
  <c r="J22" i="9"/>
  <c r="J29" i="9" l="1"/>
  <c r="K22" i="9"/>
  <c r="D22" i="9"/>
  <c r="C29" i="9"/>
  <c r="Q32" i="9"/>
  <c r="R29" i="9"/>
  <c r="D29" i="9" l="1"/>
  <c r="C32" i="9"/>
  <c r="K29" i="9"/>
  <c r="J32" i="9"/>
</calcChain>
</file>

<file path=xl/comments1.xml><?xml version="1.0" encoding="utf-8"?>
<comments xmlns="http://schemas.openxmlformats.org/spreadsheetml/2006/main">
  <authors>
    <author>C16-1187</author>
  </authors>
  <commentLis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事業名を記入してください【例】弁当、清掃</t>
        </r>
      </text>
    </comment>
  </commentList>
</comments>
</file>

<file path=xl/sharedStrings.xml><?xml version="1.0" encoding="utf-8"?>
<sst xmlns="http://schemas.openxmlformats.org/spreadsheetml/2006/main" count="144" uniqueCount="62">
  <si>
    <t>営業利益</t>
    <rPh sb="0" eb="2">
      <t>エイギョウ</t>
    </rPh>
    <rPh sb="2" eb="4">
      <t>リエキ</t>
    </rPh>
    <phoneticPr fontId="1"/>
  </si>
  <si>
    <t>戦略方針</t>
    <rPh sb="0" eb="2">
      <t>センリャク</t>
    </rPh>
    <rPh sb="2" eb="4">
      <t>ホウシン</t>
    </rPh>
    <phoneticPr fontId="1"/>
  </si>
  <si>
    <t>合計</t>
    <rPh sb="0" eb="2">
      <t>ゴウケイ</t>
    </rPh>
    <phoneticPr fontId="1"/>
  </si>
  <si>
    <t>売上高</t>
    <rPh sb="0" eb="2">
      <t>ウリアゲ</t>
    </rPh>
    <rPh sb="2" eb="3">
      <t>ダカ</t>
    </rPh>
    <phoneticPr fontId="1"/>
  </si>
  <si>
    <t>目標</t>
    <rPh sb="0" eb="2">
      <t>モクヒョウ</t>
    </rPh>
    <phoneticPr fontId="1"/>
  </si>
  <si>
    <t>％</t>
    <phoneticPr fontId="1"/>
  </si>
  <si>
    <t>原価</t>
    <rPh sb="0" eb="2">
      <t>ゲンカ</t>
    </rPh>
    <phoneticPr fontId="1"/>
  </si>
  <si>
    <t>原材料費</t>
    <rPh sb="0" eb="3">
      <t>ゲンザイリョウ</t>
    </rPh>
    <rPh sb="3" eb="4">
      <t>ヒ</t>
    </rPh>
    <phoneticPr fontId="1"/>
  </si>
  <si>
    <t>粗利益</t>
    <rPh sb="0" eb="3">
      <t>アラリエキ</t>
    </rPh>
    <phoneticPr fontId="1"/>
  </si>
  <si>
    <t>経費</t>
    <rPh sb="0" eb="2">
      <t>ケイヒ</t>
    </rPh>
    <phoneticPr fontId="1"/>
  </si>
  <si>
    <t>水道光熱費</t>
    <rPh sb="0" eb="2">
      <t>スイドウ</t>
    </rPh>
    <rPh sb="2" eb="4">
      <t>コウネツ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</si>
  <si>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</si>
  <si>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P/A人件費</t>
    <rPh sb="3" eb="6">
      <t>ジンケンヒ</t>
    </rPh>
    <phoneticPr fontId="1"/>
  </si>
  <si>
    <t>地代家賃</t>
    <rPh sb="0" eb="2">
      <t>チダイ</t>
    </rPh>
    <rPh sb="2" eb="4">
      <t>ヤチン</t>
    </rPh>
    <phoneticPr fontId="1"/>
  </si>
  <si>
    <t>ほか経費</t>
    <rPh sb="2" eb="4">
      <t>ケイヒ</t>
    </rPh>
    <phoneticPr fontId="1"/>
  </si>
  <si>
    <t>利用者数</t>
    <rPh sb="0" eb="3">
      <t>リヨウシャ</t>
    </rPh>
    <rPh sb="3" eb="4">
      <t>スウ</t>
    </rPh>
    <phoneticPr fontId="1"/>
  </si>
  <si>
    <t>（自主・下請等）</t>
    <rPh sb="1" eb="3">
      <t>ジシュ</t>
    </rPh>
    <rPh sb="4" eb="6">
      <t>シタウケ</t>
    </rPh>
    <rPh sb="6" eb="7">
      <t>トウ</t>
    </rPh>
    <phoneticPr fontId="1"/>
  </si>
  <si>
    <t>資材費</t>
    <rPh sb="0" eb="2">
      <t>シザイ</t>
    </rPh>
    <rPh sb="2" eb="3">
      <t>ヒ</t>
    </rPh>
    <phoneticPr fontId="1"/>
  </si>
  <si>
    <t>備考</t>
    <rPh sb="0" eb="2">
      <t>ビコウ</t>
    </rPh>
    <phoneticPr fontId="1"/>
  </si>
  <si>
    <t>事業名</t>
    <rPh sb="0" eb="2">
      <t>ジギョウ</t>
    </rPh>
    <rPh sb="2" eb="3">
      <t>メイ</t>
    </rPh>
    <phoneticPr fontId="2"/>
  </si>
  <si>
    <t>アクションプラン</t>
    <phoneticPr fontId="1"/>
  </si>
  <si>
    <t>どの事業を</t>
    <rPh sb="2" eb="4">
      <t>ジギョウ</t>
    </rPh>
    <phoneticPr fontId="1"/>
  </si>
  <si>
    <t>どういう目的で</t>
    <rPh sb="4" eb="6">
      <t>モクテキ</t>
    </rPh>
    <phoneticPr fontId="1"/>
  </si>
  <si>
    <t>どのように改善・整理して</t>
    <rPh sb="5" eb="7">
      <t>カイゼン</t>
    </rPh>
    <rPh sb="8" eb="10">
      <t>セイリ</t>
    </rPh>
    <phoneticPr fontId="1"/>
  </si>
  <si>
    <t>どういう状態にするか？</t>
    <rPh sb="4" eb="6">
      <t>ジョウタイ</t>
    </rPh>
    <phoneticPr fontId="1"/>
  </si>
  <si>
    <t>次のステップとして、</t>
    <rPh sb="0" eb="1">
      <t>ツギ</t>
    </rPh>
    <phoneticPr fontId="1"/>
  </si>
  <si>
    <t>金額</t>
    <rPh sb="0" eb="2">
      <t>キンガク</t>
    </rPh>
    <phoneticPr fontId="3"/>
  </si>
  <si>
    <t>％</t>
    <phoneticPr fontId="3"/>
  </si>
  <si>
    <t>工賃向上計画書（事業別）</t>
    <rPh sb="0" eb="2">
      <t>コウチン</t>
    </rPh>
    <rPh sb="2" eb="4">
      <t>コウジョウ</t>
    </rPh>
    <rPh sb="4" eb="6">
      <t>ケイカク</t>
    </rPh>
    <rPh sb="6" eb="7">
      <t>ショ</t>
    </rPh>
    <rPh sb="8" eb="10">
      <t>ジギョウ</t>
    </rPh>
    <rPh sb="10" eb="11">
      <t>ベツ</t>
    </rPh>
    <phoneticPr fontId="1"/>
  </si>
  <si>
    <t>目標工賃</t>
    <rPh sb="0" eb="2">
      <t>モクヒョウ</t>
    </rPh>
    <rPh sb="2" eb="4">
      <t>コウチン</t>
    </rPh>
    <phoneticPr fontId="1"/>
  </si>
  <si>
    <t>法人名</t>
    <rPh sb="0" eb="2">
      <t>ホウジン</t>
    </rPh>
    <rPh sb="2" eb="3">
      <t>メイ</t>
    </rPh>
    <phoneticPr fontId="3"/>
  </si>
  <si>
    <t>行動計画書（事業別）</t>
    <rPh sb="0" eb="2">
      <t>コウドウ</t>
    </rPh>
    <rPh sb="2" eb="4">
      <t>ケイカク</t>
    </rPh>
    <rPh sb="4" eb="5">
      <t>ショ</t>
    </rPh>
    <rPh sb="6" eb="8">
      <t>ジギョウ</t>
    </rPh>
    <rPh sb="8" eb="9">
      <t>ベツ</t>
    </rPh>
    <phoneticPr fontId="1"/>
  </si>
  <si>
    <t>損益分岐点売上</t>
    <rPh sb="0" eb="2">
      <t>ソンエキ</t>
    </rPh>
    <rPh sb="2" eb="5">
      <t>ブンキテン</t>
    </rPh>
    <rPh sb="5" eb="7">
      <t>ウリアゲ</t>
    </rPh>
    <phoneticPr fontId="1"/>
  </si>
  <si>
    <t>社福）ABC</t>
    <rPh sb="0" eb="1">
      <t>シャ</t>
    </rPh>
    <rPh sb="1" eb="2">
      <t>フク</t>
    </rPh>
    <phoneticPr fontId="5"/>
  </si>
  <si>
    <t>支払可能工賃</t>
    <rPh sb="0" eb="2">
      <t>シハラ</t>
    </rPh>
    <rPh sb="2" eb="4">
      <t>カノウ</t>
    </rPh>
    <rPh sb="4" eb="6">
      <t>コウチン</t>
    </rPh>
    <phoneticPr fontId="1"/>
  </si>
  <si>
    <t>1日50食、週３日弁当販売を行う
・設備課題の検討
・事業として安定させる
・作業の役割分担
・販売等のノウハウを学ぶ</t>
    <rPh sb="1" eb="2">
      <t>ニチ</t>
    </rPh>
    <rPh sb="4" eb="5">
      <t>ショク</t>
    </rPh>
    <rPh sb="6" eb="7">
      <t>シュウ</t>
    </rPh>
    <rPh sb="8" eb="9">
      <t>ニチ</t>
    </rPh>
    <rPh sb="9" eb="11">
      <t>ベントウ</t>
    </rPh>
    <rPh sb="11" eb="13">
      <t>ハンバイ</t>
    </rPh>
    <rPh sb="14" eb="15">
      <t>オコナ</t>
    </rPh>
    <rPh sb="18" eb="20">
      <t>セツビ</t>
    </rPh>
    <rPh sb="20" eb="22">
      <t>カダイ</t>
    </rPh>
    <rPh sb="23" eb="25">
      <t>ケントウ</t>
    </rPh>
    <rPh sb="27" eb="29">
      <t>ジギョウ</t>
    </rPh>
    <rPh sb="32" eb="34">
      <t>アンテイ</t>
    </rPh>
    <rPh sb="39" eb="41">
      <t>サギョウ</t>
    </rPh>
    <rPh sb="42" eb="44">
      <t>ヤクワリ</t>
    </rPh>
    <rPh sb="44" eb="46">
      <t>ブンタン</t>
    </rPh>
    <rPh sb="48" eb="50">
      <t>ハンバイ</t>
    </rPh>
    <rPh sb="50" eb="51">
      <t>トウ</t>
    </rPh>
    <rPh sb="57" eb="58">
      <t>マナ</t>
    </rPh>
    <phoneticPr fontId="1"/>
  </si>
  <si>
    <t>1日100食、月22日弁当販売
惣菜販売店舗型（移動販売も）</t>
    <rPh sb="1" eb="2">
      <t>ニチ</t>
    </rPh>
    <rPh sb="5" eb="6">
      <t>ショク</t>
    </rPh>
    <rPh sb="7" eb="8">
      <t>ツキ</t>
    </rPh>
    <rPh sb="10" eb="11">
      <t>ニチ</t>
    </rPh>
    <rPh sb="11" eb="13">
      <t>ベントウ</t>
    </rPh>
    <rPh sb="13" eb="15">
      <t>ハンバイ</t>
    </rPh>
    <rPh sb="16" eb="18">
      <t>ソウザイ</t>
    </rPh>
    <rPh sb="18" eb="20">
      <t>ハンバイ</t>
    </rPh>
    <rPh sb="20" eb="23">
      <t>テンポガタ</t>
    </rPh>
    <rPh sb="24" eb="26">
      <t>イドウ</t>
    </rPh>
    <rPh sb="26" eb="28">
      <t>ハンバイ</t>
    </rPh>
    <phoneticPr fontId="1"/>
  </si>
  <si>
    <t>・1日100食限界を理解し、経験を重ねることで問題点や課題、設備など課題を明確にしていく
・外部との接点の中で、顧客から得られる意見などを反映させ、次年度への取り組みへとつなげていく</t>
    <rPh sb="2" eb="3">
      <t>ニチ</t>
    </rPh>
    <rPh sb="6" eb="7">
      <t>ショク</t>
    </rPh>
    <rPh sb="7" eb="9">
      <t>ゲンカイ</t>
    </rPh>
    <rPh sb="10" eb="12">
      <t>リカイ</t>
    </rPh>
    <rPh sb="14" eb="16">
      <t>ケイケン</t>
    </rPh>
    <rPh sb="17" eb="18">
      <t>カサ</t>
    </rPh>
    <rPh sb="23" eb="26">
      <t>モンダイテン</t>
    </rPh>
    <rPh sb="27" eb="29">
      <t>カダイ</t>
    </rPh>
    <rPh sb="30" eb="32">
      <t>セツビ</t>
    </rPh>
    <rPh sb="34" eb="36">
      <t>カダイ</t>
    </rPh>
    <rPh sb="37" eb="39">
      <t>メイカク</t>
    </rPh>
    <rPh sb="46" eb="48">
      <t>ガイブ</t>
    </rPh>
    <rPh sb="50" eb="52">
      <t>セッテン</t>
    </rPh>
    <rPh sb="53" eb="54">
      <t>ナカ</t>
    </rPh>
    <rPh sb="56" eb="58">
      <t>コキャク</t>
    </rPh>
    <rPh sb="60" eb="61">
      <t>エ</t>
    </rPh>
    <rPh sb="64" eb="66">
      <t>イケン</t>
    </rPh>
    <rPh sb="69" eb="71">
      <t>ハンエイ</t>
    </rPh>
    <rPh sb="74" eb="77">
      <t>ジネンド</t>
    </rPh>
    <rPh sb="79" eb="80">
      <t>ト</t>
    </rPh>
    <rPh sb="81" eb="82">
      <t>ク</t>
    </rPh>
    <phoneticPr fontId="1"/>
  </si>
  <si>
    <t>・一人で販売、配達が出来る利用者を増やす
・設備充実化をめざし、作業場及び配達車などの目途をつけていく
・営業活動を続け、販路の拡大に努める</t>
    <rPh sb="1" eb="3">
      <t>ヒトリ</t>
    </rPh>
    <rPh sb="4" eb="6">
      <t>ハンバイ</t>
    </rPh>
    <rPh sb="7" eb="9">
      <t>ハイタツ</t>
    </rPh>
    <rPh sb="10" eb="12">
      <t>デキ</t>
    </rPh>
    <rPh sb="13" eb="16">
      <t>リヨウシャ</t>
    </rPh>
    <rPh sb="17" eb="18">
      <t>フ</t>
    </rPh>
    <rPh sb="22" eb="24">
      <t>セツビ</t>
    </rPh>
    <rPh sb="24" eb="27">
      <t>ジュウジツカ</t>
    </rPh>
    <rPh sb="32" eb="34">
      <t>サギョウ</t>
    </rPh>
    <rPh sb="34" eb="35">
      <t>バ</t>
    </rPh>
    <rPh sb="35" eb="36">
      <t>オヨ</t>
    </rPh>
    <rPh sb="37" eb="39">
      <t>ハイタツ</t>
    </rPh>
    <rPh sb="39" eb="40">
      <t>シャ</t>
    </rPh>
    <rPh sb="43" eb="45">
      <t>メド</t>
    </rPh>
    <rPh sb="53" eb="55">
      <t>エイギョウ</t>
    </rPh>
    <rPh sb="55" eb="57">
      <t>カツドウ</t>
    </rPh>
    <rPh sb="58" eb="59">
      <t>ツヅ</t>
    </rPh>
    <rPh sb="61" eb="63">
      <t>ハンロ</t>
    </rPh>
    <rPh sb="64" eb="66">
      <t>カクダイ</t>
    </rPh>
    <rPh sb="67" eb="68">
      <t>ツト</t>
    </rPh>
    <phoneticPr fontId="1"/>
  </si>
  <si>
    <t>・制作場所の拡大に伴い、設備機器の充実を図る
・弁当販売で名前がある程度売れ（宣伝効果）更なる顧客を開拓する為移動販売で惣菜を売り、ロスを少なくしていく</t>
    <rPh sb="1" eb="3">
      <t>セイサク</t>
    </rPh>
    <rPh sb="3" eb="5">
      <t>バショ</t>
    </rPh>
    <rPh sb="6" eb="8">
      <t>カクダイ</t>
    </rPh>
    <rPh sb="9" eb="10">
      <t>トモナ</t>
    </rPh>
    <rPh sb="12" eb="14">
      <t>セツビ</t>
    </rPh>
    <rPh sb="14" eb="16">
      <t>キキ</t>
    </rPh>
    <rPh sb="17" eb="19">
      <t>ジュウジツ</t>
    </rPh>
    <rPh sb="20" eb="21">
      <t>ハカ</t>
    </rPh>
    <rPh sb="24" eb="26">
      <t>ベントウ</t>
    </rPh>
    <rPh sb="26" eb="28">
      <t>ハンバイ</t>
    </rPh>
    <rPh sb="29" eb="31">
      <t>ナマエ</t>
    </rPh>
    <rPh sb="34" eb="36">
      <t>テイド</t>
    </rPh>
    <rPh sb="36" eb="37">
      <t>ウ</t>
    </rPh>
    <rPh sb="39" eb="41">
      <t>センデン</t>
    </rPh>
    <rPh sb="41" eb="43">
      <t>コウカ</t>
    </rPh>
    <rPh sb="44" eb="45">
      <t>サラ</t>
    </rPh>
    <rPh sb="47" eb="49">
      <t>コキャク</t>
    </rPh>
    <rPh sb="50" eb="52">
      <t>カイタク</t>
    </rPh>
    <rPh sb="54" eb="55">
      <t>タメ</t>
    </rPh>
    <rPh sb="55" eb="57">
      <t>イドウ</t>
    </rPh>
    <rPh sb="57" eb="59">
      <t>ハンバイ</t>
    </rPh>
    <rPh sb="60" eb="62">
      <t>ソウザイ</t>
    </rPh>
    <rPh sb="63" eb="64">
      <t>ウ</t>
    </rPh>
    <rPh sb="69" eb="70">
      <t>スク</t>
    </rPh>
    <phoneticPr fontId="1"/>
  </si>
  <si>
    <t>1日50食、月22日弁当販売
・惣菜販売導入
・弁当＋惣菜の幅広いニーズにこたえていくため、配達の拡充を目指す</t>
    <rPh sb="1" eb="2">
      <t>ニチ</t>
    </rPh>
    <rPh sb="4" eb="5">
      <t>ショク</t>
    </rPh>
    <rPh sb="6" eb="7">
      <t>ツキ</t>
    </rPh>
    <rPh sb="9" eb="10">
      <t>ニチ</t>
    </rPh>
    <rPh sb="10" eb="12">
      <t>ベントウ</t>
    </rPh>
    <rPh sb="12" eb="14">
      <t>ハンバイ</t>
    </rPh>
    <rPh sb="16" eb="18">
      <t>ソウザイ</t>
    </rPh>
    <rPh sb="18" eb="20">
      <t>ハンバイ</t>
    </rPh>
    <rPh sb="20" eb="22">
      <t>ドウニュウ</t>
    </rPh>
    <rPh sb="24" eb="26">
      <t>ベントウ</t>
    </rPh>
    <rPh sb="27" eb="29">
      <t>ソウザイ</t>
    </rPh>
    <rPh sb="30" eb="32">
      <t>ハバヒロ</t>
    </rPh>
    <rPh sb="46" eb="48">
      <t>ハイタツ</t>
    </rPh>
    <rPh sb="49" eb="51">
      <t>カクジュウ</t>
    </rPh>
    <rPh sb="52" eb="54">
      <t>メザ</t>
    </rPh>
    <phoneticPr fontId="1"/>
  </si>
  <si>
    <t>新規事業として、弁当事業に着手</t>
    <rPh sb="0" eb="2">
      <t>シンキ</t>
    </rPh>
    <rPh sb="2" eb="4">
      <t>ジギョウ</t>
    </rPh>
    <rPh sb="8" eb="10">
      <t>ベントウ</t>
    </rPh>
    <rPh sb="10" eb="12">
      <t>ジギョウ</t>
    </rPh>
    <rPh sb="13" eb="15">
      <t>チャクシュ</t>
    </rPh>
    <phoneticPr fontId="5"/>
  </si>
  <si>
    <t>自主</t>
    <rPh sb="0" eb="2">
      <t>ジシュ</t>
    </rPh>
    <phoneticPr fontId="5"/>
  </si>
  <si>
    <t>お弁当</t>
    <rPh sb="1" eb="3">
      <t>ベントウ</t>
    </rPh>
    <phoneticPr fontId="5"/>
  </si>
  <si>
    <t>・家族会を中心に販売し、商品ブラッシュアップ
・各個人の生産への関わり方を模索する</t>
    <rPh sb="1" eb="3">
      <t>カゾク</t>
    </rPh>
    <rPh sb="3" eb="4">
      <t>カイ</t>
    </rPh>
    <rPh sb="5" eb="7">
      <t>チュウシン</t>
    </rPh>
    <rPh sb="8" eb="10">
      <t>ハンバイ</t>
    </rPh>
    <rPh sb="12" eb="14">
      <t>ショウヒン</t>
    </rPh>
    <rPh sb="24" eb="27">
      <t>カクコジン</t>
    </rPh>
    <rPh sb="28" eb="30">
      <t>セイサン</t>
    </rPh>
    <rPh sb="32" eb="33">
      <t>カカ</t>
    </rPh>
    <rPh sb="35" eb="36">
      <t>カタ</t>
    </rPh>
    <rPh sb="37" eb="39">
      <t>モサク</t>
    </rPh>
    <phoneticPr fontId="5"/>
  </si>
  <si>
    <t>工賃向上計画書</t>
    <rPh sb="0" eb="2">
      <t>コウチン</t>
    </rPh>
    <rPh sb="2" eb="4">
      <t>コウジョウ</t>
    </rPh>
    <rPh sb="4" eb="6">
      <t>ケイカク</t>
    </rPh>
    <rPh sb="6" eb="7">
      <t>ショ</t>
    </rPh>
    <phoneticPr fontId="1"/>
  </si>
  <si>
    <t>法人名　</t>
    <rPh sb="0" eb="2">
      <t>ホウジン</t>
    </rPh>
    <rPh sb="2" eb="3">
      <t>メイ</t>
    </rPh>
    <phoneticPr fontId="1"/>
  </si>
  <si>
    <t xml:space="preserve">法人名 </t>
    <rPh sb="0" eb="2">
      <t>ホウジン</t>
    </rPh>
    <rPh sb="2" eb="3">
      <t>メイ</t>
    </rPh>
    <phoneticPr fontId="3"/>
  </si>
  <si>
    <t>記入例、工賃向上計画書（事業別）</t>
    <rPh sb="0" eb="2">
      <t>キニュウ</t>
    </rPh>
    <rPh sb="2" eb="3">
      <t>レイ</t>
    </rPh>
    <rPh sb="4" eb="6">
      <t>コウチン</t>
    </rPh>
    <rPh sb="6" eb="8">
      <t>コウジョウ</t>
    </rPh>
    <rPh sb="8" eb="10">
      <t>ケイカク</t>
    </rPh>
    <rPh sb="10" eb="11">
      <t>ショ</t>
    </rPh>
    <rPh sb="12" eb="14">
      <t>ジギョウ</t>
    </rPh>
    <rPh sb="14" eb="15">
      <t>ベツ</t>
    </rPh>
    <phoneticPr fontId="1"/>
  </si>
  <si>
    <t>事業①</t>
    <rPh sb="0" eb="2">
      <t>ジギョウ</t>
    </rPh>
    <phoneticPr fontId="3"/>
  </si>
  <si>
    <t>事業②</t>
    <rPh sb="0" eb="2">
      <t>ジギョウ</t>
    </rPh>
    <phoneticPr fontId="3"/>
  </si>
  <si>
    <t>事業③</t>
    <rPh sb="0" eb="2">
      <t>ジギョウ</t>
    </rPh>
    <phoneticPr fontId="3"/>
  </si>
  <si>
    <t>事業④</t>
    <rPh sb="0" eb="2">
      <t>ジギョウ</t>
    </rPh>
    <phoneticPr fontId="3"/>
  </si>
  <si>
    <t>事業⑤</t>
    <rPh sb="0" eb="2">
      <t>ジギョウ</t>
    </rPh>
    <phoneticPr fontId="3"/>
  </si>
  <si>
    <t>一人当り工賃(年間)</t>
    <rPh sb="0" eb="2">
      <t>ヒトリ</t>
    </rPh>
    <rPh sb="2" eb="3">
      <t>アタ</t>
    </rPh>
    <rPh sb="4" eb="6">
      <t>コウチン</t>
    </rPh>
    <rPh sb="7" eb="9">
      <t>ネンカン</t>
    </rPh>
    <phoneticPr fontId="1"/>
  </si>
  <si>
    <t>記入日　令和 年 月 日</t>
    <rPh sb="0" eb="2">
      <t>キニュウ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</si>
  <si>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1年目（令和３年度）</t>
    <rPh sb="1" eb="3">
      <t>ネンメ</t>
    </rPh>
    <rPh sb="4" eb="6">
      <t>レイワ</t>
    </rPh>
    <rPh sb="7" eb="9">
      <t>ネンド</t>
    </rPh>
    <phoneticPr fontId="1"/>
  </si>
  <si>
    <t>2年目（令和４年度）</t>
    <rPh sb="1" eb="3">
      <t>ネンメ</t>
    </rPh>
    <rPh sb="4" eb="6">
      <t>レイワ</t>
    </rPh>
    <phoneticPr fontId="1"/>
  </si>
  <si>
    <t>3年目（令和５年度）</t>
    <rPh sb="1" eb="3">
      <t>ネンメ</t>
    </rPh>
    <rPh sb="4" eb="6">
      <t>レイワ</t>
    </rPh>
    <phoneticPr fontId="1"/>
  </si>
  <si>
    <t>現状（令和２年度）</t>
    <rPh sb="0" eb="2">
      <t>ゲンジョウ</t>
    </rPh>
    <rPh sb="3" eb="5">
      <t>レイワ</t>
    </rPh>
    <rPh sb="6" eb="7">
      <t>ネン</t>
    </rPh>
    <phoneticPr fontId="1"/>
  </si>
  <si>
    <t>現状（令和２年度）</t>
    <rPh sb="0" eb="2">
      <t>ゲンジョウ</t>
    </rPh>
    <rPh sb="3" eb="5">
      <t>レイワ</t>
    </rPh>
    <rPh sb="6" eb="8">
      <t>ネンド</t>
    </rPh>
    <phoneticPr fontId="1"/>
  </si>
  <si>
    <t>目標工賃（月額）：　　　　　　円
目標工賃（時給額）：　　　　　　円</t>
    <rPh sb="0" eb="2">
      <t>モクヒョウ</t>
    </rPh>
    <rPh sb="2" eb="4">
      <t>コウチン</t>
    </rPh>
    <rPh sb="5" eb="7">
      <t>ゲツガク</t>
    </rPh>
    <rPh sb="15" eb="16">
      <t>エン</t>
    </rPh>
    <rPh sb="17" eb="19">
      <t>モクヒョウ</t>
    </rPh>
    <rPh sb="19" eb="21">
      <t>コウチン</t>
    </rPh>
    <rPh sb="22" eb="24">
      <t>ジキュウ</t>
    </rPh>
    <rPh sb="24" eb="25">
      <t>ガク</t>
    </rPh>
    <rPh sb="33" eb="34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</si>
</sst>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8" fillId="2" borderId="4" xfId="0" applyFont="1" applyFill="1" applyBorder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ont="1" applyFill="1" applyBorder="1">
      <alignment vertical="center"/>
    </xf>
    <xf numFmtId="0" fontId="0" fillId="3" borderId="7" xfId="0" applyFont="1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10" xfId="0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ont="1" applyFill="1" applyBorder="1">
      <alignment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3" borderId="7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>
      <alignment vertical="center"/>
    </xf>
    <xf numFmtId="0" fontId="8" fillId="2" borderId="0" xfId="0" applyFont="1" applyFill="1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4" xfId="0" applyFont="1" applyFill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>
      <alignment vertical="center"/>
    </xf>
    <xf numFmtId="0" fontId="8" fillId="2" borderId="0" xfId="0" applyFont="1" applyFill="1" applyAlignment="1">
      <alignment horizontal="right" vertical="center"/>
    </xf>
    <xf numFmtId="38" fontId="7" fillId="3" borderId="11" xfId="2" applyFont="1" applyFill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38" fontId="7" fillId="3" borderId="11" xfId="2" applyFont="1" applyFill="1" applyBorder="1">
      <alignment vertical="center"/>
    </xf>
    <xf numFmtId="38" fontId="7" fillId="0" borderId="11" xfId="2" applyFont="1" applyBorder="1">
      <alignment vertical="center"/>
    </xf>
    <xf numFmtId="38" fontId="7" fillId="0" borderId="2" xfId="2" applyFont="1" applyBorder="1">
      <alignment vertical="center"/>
    </xf>
    <xf numFmtId="9" fontId="7" fillId="3" borderId="13" xfId="1" applyFont="1" applyFill="1" applyBorder="1">
      <alignment vertical="center"/>
    </xf>
    <xf numFmtId="9" fontId="7" fillId="0" borderId="13" xfId="1" applyFont="1" applyBorder="1">
      <alignment vertical="center"/>
    </xf>
    <xf numFmtId="38" fontId="7" fillId="0" borderId="11" xfId="2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>
      <alignment vertical="center"/>
    </xf>
    <xf numFmtId="9" fontId="7" fillId="3" borderId="13" xfId="1" applyFont="1" applyFill="1" applyBorder="1">
      <alignment vertical="center"/>
    </xf>
    <xf numFmtId="9" fontId="7" fillId="3" borderId="13" xfId="1" applyNumberFormat="1" applyFont="1" applyFill="1" applyBorder="1">
      <alignment vertical="center"/>
    </xf>
    <xf numFmtId="9" fontId="7" fillId="0" borderId="13" xfId="1" applyFont="1" applyBorder="1">
      <alignment vertical="center"/>
    </xf>
    <xf numFmtId="38" fontId="7" fillId="3" borderId="11" xfId="2" applyFont="1" applyFill="1" applyBorder="1">
      <alignment vertical="center"/>
    </xf>
    <xf numFmtId="38" fontId="7" fillId="0" borderId="11" xfId="2" applyFont="1" applyBorder="1">
      <alignment vertical="center"/>
    </xf>
    <xf numFmtId="38" fontId="7" fillId="0" borderId="2" xfId="2" applyFont="1" applyBorder="1">
      <alignment vertical="center"/>
    </xf>
    <xf numFmtId="38" fontId="0" fillId="3" borderId="11" xfId="0" applyNumberFormat="1" applyFont="1" applyFill="1" applyBorder="1">
      <alignment vertical="center"/>
    </xf>
    <xf numFmtId="38" fontId="0" fillId="0" borderId="11" xfId="0" applyNumberFormat="1" applyFont="1" applyFill="1" applyBorder="1">
      <alignment vertical="center"/>
    </xf>
    <xf numFmtId="38" fontId="0" fillId="0" borderId="11" xfId="0" applyNumberFormat="1" applyFont="1" applyBorder="1">
      <alignment vertical="center"/>
    </xf>
    <xf numFmtId="9" fontId="0" fillId="3" borderId="11" xfId="0" applyNumberFormat="1" applyFont="1" applyFill="1" applyBorder="1">
      <alignment vertical="center"/>
    </xf>
    <xf numFmtId="9" fontId="7" fillId="0" borderId="13" xfId="1" applyFont="1" applyFill="1" applyBorder="1">
      <alignment vertical="center"/>
    </xf>
    <xf numFmtId="176" fontId="0" fillId="3" borderId="13" xfId="0" applyNumberFormat="1" applyFont="1" applyFill="1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4.6328125" defaultRowHeight="16.5" x14ac:dyDescent="0.2"/>
  <cols>
    <col min="1" max="1" width="2.6328125" style="4" customWidth="1"/>
    <col min="2" max="2" width="11" style="4" bestFit="1" customWidth="1"/>
    <col min="3" max="3" width="7.08984375" style="4" customWidth="1"/>
    <col min="4" max="4" width="8.26953125" style="4" customWidth="1"/>
    <col min="5" max="5" width="7.08984375" style="4" customWidth="1"/>
    <col min="6" max="9" width="6.6328125" style="4" customWidth="1"/>
    <col min="10" max="10" width="7.08984375" style="4" customWidth="1"/>
    <col min="11" max="11" width="7.36328125" style="4" customWidth="1"/>
    <col min="12" max="16" width="6.6328125" style="4" customWidth="1"/>
    <col min="17" max="17" width="7.1796875" style="4" customWidth="1"/>
    <col min="18" max="18" width="7.08984375" style="4" customWidth="1"/>
    <col min="19" max="23" width="6.6328125" style="4" customWidth="1"/>
    <col min="24" max="16384" width="4.6328125" style="4"/>
  </cols>
  <sheetData>
    <row r="1" spans="1:25" ht="24" customHeight="1" x14ac:dyDescent="0.2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46</v>
      </c>
      <c r="O1" s="5"/>
      <c r="P1" s="6"/>
      <c r="Q1" s="6"/>
      <c r="R1" s="6"/>
      <c r="S1" s="6"/>
      <c r="T1" s="5" t="s">
        <v>55</v>
      </c>
      <c r="U1" s="5"/>
      <c r="V1" s="6"/>
      <c r="W1" s="6"/>
      <c r="Y1" s="9"/>
    </row>
    <row r="2" spans="1: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x14ac:dyDescent="0.2">
      <c r="A3" s="7"/>
      <c r="B3" s="7"/>
      <c r="C3" s="76" t="s">
        <v>56</v>
      </c>
      <c r="D3" s="76"/>
      <c r="E3" s="76"/>
      <c r="F3" s="76"/>
      <c r="G3" s="76"/>
      <c r="H3" s="76"/>
      <c r="I3" s="76"/>
      <c r="J3" s="76" t="s">
        <v>57</v>
      </c>
      <c r="K3" s="76"/>
      <c r="L3" s="76"/>
      <c r="M3" s="76"/>
      <c r="N3" s="76"/>
      <c r="O3" s="76"/>
      <c r="P3" s="76"/>
      <c r="Q3" s="76" t="s">
        <v>58</v>
      </c>
      <c r="R3" s="76"/>
      <c r="S3" s="76"/>
      <c r="T3" s="76"/>
      <c r="U3" s="76"/>
      <c r="V3" s="76"/>
      <c r="W3" s="76"/>
    </row>
    <row r="4" spans="1:25" ht="17.25" customHeight="1" x14ac:dyDescent="0.2">
      <c r="A4" s="14" t="s">
        <v>4</v>
      </c>
      <c r="B4" s="15"/>
      <c r="C4" s="77" t="s">
        <v>61</v>
      </c>
      <c r="D4" s="78"/>
      <c r="E4" s="78"/>
      <c r="F4" s="78"/>
      <c r="G4" s="78"/>
      <c r="H4" s="78"/>
      <c r="I4" s="78"/>
      <c r="J4" s="77" t="s">
        <v>61</v>
      </c>
      <c r="K4" s="78"/>
      <c r="L4" s="78"/>
      <c r="M4" s="78"/>
      <c r="N4" s="78"/>
      <c r="O4" s="78"/>
      <c r="P4" s="78"/>
      <c r="Q4" s="77" t="s">
        <v>61</v>
      </c>
      <c r="R4" s="78"/>
      <c r="S4" s="78"/>
      <c r="T4" s="78"/>
      <c r="U4" s="78"/>
      <c r="V4" s="78"/>
      <c r="W4" s="78"/>
    </row>
    <row r="5" spans="1:25" x14ac:dyDescent="0.2">
      <c r="A5" s="36"/>
      <c r="B5" s="1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5" x14ac:dyDescent="0.2">
      <c r="A6" s="36"/>
      <c r="B6" s="1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5" x14ac:dyDescent="0.2">
      <c r="A7" s="16"/>
      <c r="B7" s="1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5" x14ac:dyDescent="0.2">
      <c r="A8" s="18"/>
      <c r="B8" s="19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</row>
    <row r="9" spans="1:25" ht="4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5" ht="17.25" customHeight="1" x14ac:dyDescent="0.2">
      <c r="A10" s="14" t="s">
        <v>1</v>
      </c>
      <c r="B10" s="15"/>
      <c r="C10" s="79"/>
      <c r="D10" s="80"/>
      <c r="E10" s="80"/>
      <c r="F10" s="80"/>
      <c r="G10" s="80"/>
      <c r="H10" s="80"/>
      <c r="I10" s="80"/>
      <c r="J10" s="79"/>
      <c r="K10" s="80"/>
      <c r="L10" s="80"/>
      <c r="M10" s="80"/>
      <c r="N10" s="80"/>
      <c r="O10" s="80"/>
      <c r="P10" s="80"/>
      <c r="Q10" s="79"/>
      <c r="R10" s="80"/>
      <c r="S10" s="80"/>
      <c r="T10" s="80"/>
      <c r="U10" s="80"/>
      <c r="V10" s="80"/>
      <c r="W10" s="80"/>
    </row>
    <row r="11" spans="1:25" x14ac:dyDescent="0.2">
      <c r="A11" s="36"/>
      <c r="B11" s="17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5" x14ac:dyDescent="0.2">
      <c r="A12" s="36"/>
      <c r="B12" s="17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5" x14ac:dyDescent="0.2">
      <c r="A13" s="16"/>
      <c r="B13" s="1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5" x14ac:dyDescent="0.2">
      <c r="A14" s="18"/>
      <c r="B14" s="1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5" ht="4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5" s="8" customFormat="1" x14ac:dyDescent="0.2">
      <c r="A16" s="43"/>
      <c r="B16" s="40"/>
      <c r="C16" s="20" t="s">
        <v>2</v>
      </c>
      <c r="D16" s="22" t="s">
        <v>5</v>
      </c>
      <c r="E16" s="20" t="s">
        <v>49</v>
      </c>
      <c r="F16" s="21" t="s">
        <v>50</v>
      </c>
      <c r="G16" s="47" t="s">
        <v>51</v>
      </c>
      <c r="H16" s="47" t="s">
        <v>52</v>
      </c>
      <c r="I16" s="22" t="s">
        <v>53</v>
      </c>
      <c r="J16" s="20" t="s">
        <v>2</v>
      </c>
      <c r="K16" s="22" t="s">
        <v>5</v>
      </c>
      <c r="L16" s="20" t="s">
        <v>49</v>
      </c>
      <c r="M16" s="21" t="s">
        <v>50</v>
      </c>
      <c r="N16" s="47" t="s">
        <v>51</v>
      </c>
      <c r="O16" s="47" t="s">
        <v>52</v>
      </c>
      <c r="P16" s="22" t="s">
        <v>53</v>
      </c>
      <c r="Q16" s="20" t="s">
        <v>2</v>
      </c>
      <c r="R16" s="22" t="s">
        <v>5</v>
      </c>
      <c r="S16" s="20" t="s">
        <v>49</v>
      </c>
      <c r="T16" s="21" t="s">
        <v>50</v>
      </c>
      <c r="U16" s="47" t="s">
        <v>51</v>
      </c>
      <c r="V16" s="47" t="s">
        <v>52</v>
      </c>
      <c r="W16" s="22" t="s">
        <v>53</v>
      </c>
    </row>
    <row r="17" spans="1:23" s="8" customFormat="1" x14ac:dyDescent="0.2">
      <c r="A17" s="41" t="s">
        <v>16</v>
      </c>
      <c r="B17" s="42"/>
      <c r="C17" s="23"/>
      <c r="D17" s="25"/>
      <c r="E17" s="23"/>
      <c r="F17" s="24"/>
      <c r="G17" s="48"/>
      <c r="H17" s="48"/>
      <c r="I17" s="25"/>
      <c r="J17" s="23"/>
      <c r="K17" s="25"/>
      <c r="L17" s="23"/>
      <c r="M17" s="24"/>
      <c r="N17" s="48"/>
      <c r="O17" s="48"/>
      <c r="P17" s="25"/>
      <c r="Q17" s="23"/>
      <c r="R17" s="25"/>
      <c r="S17" s="23"/>
      <c r="T17" s="24"/>
      <c r="U17" s="48"/>
      <c r="V17" s="48"/>
      <c r="W17" s="25"/>
    </row>
    <row r="18" spans="1:23" x14ac:dyDescent="0.2">
      <c r="A18" s="14" t="s">
        <v>3</v>
      </c>
      <c r="B18" s="15"/>
      <c r="C18" s="70">
        <f>SUM(E18:I18)</f>
        <v>0</v>
      </c>
      <c r="D18" s="75" t="e">
        <f>C18/C18</f>
        <v>#DIV/0!</v>
      </c>
      <c r="E18" s="70">
        <f>②事業別!E26</f>
        <v>0</v>
      </c>
      <c r="F18" s="27"/>
      <c r="G18" s="49"/>
      <c r="H18" s="49"/>
      <c r="I18" s="28"/>
      <c r="J18" s="26">
        <f>SUM(L18:P18)</f>
        <v>0</v>
      </c>
      <c r="K18" s="75" t="e">
        <f>J18/J18</f>
        <v>#DIV/0!</v>
      </c>
      <c r="L18" s="70">
        <f>②事業別!G26</f>
        <v>0</v>
      </c>
      <c r="M18" s="27"/>
      <c r="N18" s="49"/>
      <c r="O18" s="49"/>
      <c r="P18" s="28"/>
      <c r="Q18" s="26">
        <f>SUM(S18:W18)</f>
        <v>0</v>
      </c>
      <c r="R18" s="75" t="e">
        <f>Q18/Q18</f>
        <v>#DIV/0!</v>
      </c>
      <c r="S18" s="70">
        <f>②事業別!I26</f>
        <v>0</v>
      </c>
      <c r="T18" s="27"/>
      <c r="U18" s="49"/>
      <c r="V18" s="49"/>
      <c r="W18" s="28"/>
    </row>
    <row r="19" spans="1:23" x14ac:dyDescent="0.2">
      <c r="A19" s="10" t="s">
        <v>6</v>
      </c>
      <c r="B19" s="11"/>
      <c r="C19" s="72">
        <f>SUM(C20:C21)</f>
        <v>0</v>
      </c>
      <c r="D19" s="75" t="e">
        <f t="shared" ref="D19:D29" si="0">C19/C19</f>
        <v>#DIV/0!</v>
      </c>
      <c r="E19" s="71">
        <f>②事業別!E27</f>
        <v>0</v>
      </c>
      <c r="F19" s="30"/>
      <c r="G19" s="50"/>
      <c r="H19" s="50"/>
      <c r="I19" s="31"/>
      <c r="J19" s="29">
        <f>SUM(J20:J21)</f>
        <v>0</v>
      </c>
      <c r="K19" s="75" t="e">
        <f t="shared" ref="K19:K29" si="1">J19/J19</f>
        <v>#DIV/0!</v>
      </c>
      <c r="L19" s="72">
        <f>②事業別!G27</f>
        <v>0</v>
      </c>
      <c r="M19" s="30"/>
      <c r="N19" s="50"/>
      <c r="O19" s="50"/>
      <c r="P19" s="31"/>
      <c r="Q19" s="29">
        <f>SUM(Q20:Q21)</f>
        <v>0</v>
      </c>
      <c r="R19" s="75" t="e">
        <f t="shared" ref="R19:R29" si="2">Q19/Q19</f>
        <v>#DIV/0!</v>
      </c>
      <c r="S19" s="72">
        <f>②事業別!I27</f>
        <v>0</v>
      </c>
      <c r="T19" s="30"/>
      <c r="U19" s="50"/>
      <c r="V19" s="50"/>
      <c r="W19" s="31"/>
    </row>
    <row r="20" spans="1:23" x14ac:dyDescent="0.2">
      <c r="A20" s="35"/>
      <c r="B20" s="51" t="s">
        <v>7</v>
      </c>
      <c r="C20" s="72">
        <f>SUM(E20:I20)</f>
        <v>0</v>
      </c>
      <c r="D20" s="75" t="e">
        <f>C20/C20</f>
        <v>#DIV/0!</v>
      </c>
      <c r="E20" s="71">
        <f>②事業別!E28</f>
        <v>0</v>
      </c>
      <c r="F20" s="30"/>
      <c r="G20" s="50"/>
      <c r="H20" s="50"/>
      <c r="I20" s="31"/>
      <c r="J20" s="29">
        <f>SUM(L20:P20)</f>
        <v>0</v>
      </c>
      <c r="K20" s="75" t="e">
        <f t="shared" si="1"/>
        <v>#DIV/0!</v>
      </c>
      <c r="L20" s="72">
        <f>②事業別!G28</f>
        <v>0</v>
      </c>
      <c r="M20" s="30"/>
      <c r="N20" s="50"/>
      <c r="O20" s="50"/>
      <c r="P20" s="31"/>
      <c r="Q20" s="72">
        <f>SUM(S20:W20)</f>
        <v>0</v>
      </c>
      <c r="R20" s="75" t="e">
        <f t="shared" si="2"/>
        <v>#DIV/0!</v>
      </c>
      <c r="S20" s="72">
        <f>②事業別!I28</f>
        <v>0</v>
      </c>
      <c r="T20" s="30"/>
      <c r="U20" s="50"/>
      <c r="V20" s="50"/>
      <c r="W20" s="31"/>
    </row>
    <row r="21" spans="1:23" x14ac:dyDescent="0.2">
      <c r="A21" s="39"/>
      <c r="B21" s="51" t="s">
        <v>17</v>
      </c>
      <c r="C21" s="72">
        <f>SUM(E21:I21)</f>
        <v>0</v>
      </c>
      <c r="D21" s="75" t="e">
        <f t="shared" si="0"/>
        <v>#DIV/0!</v>
      </c>
      <c r="E21" s="71">
        <f>②事業別!E29</f>
        <v>0</v>
      </c>
      <c r="F21" s="30"/>
      <c r="G21" s="50"/>
      <c r="H21" s="50"/>
      <c r="I21" s="31"/>
      <c r="J21" s="72">
        <f>SUM(L21:P21)</f>
        <v>0</v>
      </c>
      <c r="K21" s="75" t="e">
        <f t="shared" si="1"/>
        <v>#DIV/0!</v>
      </c>
      <c r="L21" s="72">
        <f>②事業別!G29</f>
        <v>0</v>
      </c>
      <c r="M21" s="30"/>
      <c r="N21" s="50"/>
      <c r="O21" s="50"/>
      <c r="P21" s="31"/>
      <c r="Q21" s="29">
        <f>SUM(S21:W21)</f>
        <v>0</v>
      </c>
      <c r="R21" s="75" t="e">
        <f t="shared" si="2"/>
        <v>#DIV/0!</v>
      </c>
      <c r="S21" s="72">
        <f>②事業別!I29</f>
        <v>0</v>
      </c>
      <c r="T21" s="30"/>
      <c r="U21" s="50"/>
      <c r="V21" s="50"/>
      <c r="W21" s="31"/>
    </row>
    <row r="22" spans="1:23" x14ac:dyDescent="0.2">
      <c r="A22" s="37" t="s">
        <v>8</v>
      </c>
      <c r="B22" s="38"/>
      <c r="C22" s="26">
        <f>C18-C19</f>
        <v>0</v>
      </c>
      <c r="D22" s="75" t="e">
        <f t="shared" si="0"/>
        <v>#DIV/0!</v>
      </c>
      <c r="E22" s="70">
        <f>②事業別!E30</f>
        <v>0</v>
      </c>
      <c r="F22" s="27"/>
      <c r="G22" s="49"/>
      <c r="H22" s="49"/>
      <c r="I22" s="28"/>
      <c r="J22" s="26">
        <f>J18-J19</f>
        <v>0</v>
      </c>
      <c r="K22" s="75" t="e">
        <f t="shared" si="1"/>
        <v>#DIV/0!</v>
      </c>
      <c r="L22" s="70">
        <f>②事業別!G30</f>
        <v>0</v>
      </c>
      <c r="M22" s="27"/>
      <c r="N22" s="49"/>
      <c r="O22" s="49"/>
      <c r="P22" s="28"/>
      <c r="Q22" s="26">
        <f>Q18-Q19</f>
        <v>0</v>
      </c>
      <c r="R22" s="75" t="e">
        <f t="shared" si="2"/>
        <v>#DIV/0!</v>
      </c>
      <c r="S22" s="70">
        <f>②事業別!I30</f>
        <v>0</v>
      </c>
      <c r="T22" s="27"/>
      <c r="U22" s="49"/>
      <c r="V22" s="49"/>
      <c r="W22" s="28"/>
    </row>
    <row r="23" spans="1:23" x14ac:dyDescent="0.2">
      <c r="A23" s="10" t="s">
        <v>9</v>
      </c>
      <c r="B23" s="11"/>
      <c r="C23" s="29">
        <f>SUM(C24:C28)</f>
        <v>0</v>
      </c>
      <c r="D23" s="75" t="e">
        <f t="shared" si="0"/>
        <v>#DIV/0!</v>
      </c>
      <c r="E23" s="72">
        <f>②事業別!E31</f>
        <v>0</v>
      </c>
      <c r="F23" s="30"/>
      <c r="G23" s="50"/>
      <c r="H23" s="50"/>
      <c r="I23" s="31"/>
      <c r="J23" s="29">
        <f>SUM(J24:J28)</f>
        <v>0</v>
      </c>
      <c r="K23" s="75" t="e">
        <f t="shared" si="1"/>
        <v>#DIV/0!</v>
      </c>
      <c r="L23" s="72">
        <f>②事業別!G31</f>
        <v>0</v>
      </c>
      <c r="M23" s="30"/>
      <c r="N23" s="50"/>
      <c r="O23" s="50"/>
      <c r="P23" s="31"/>
      <c r="Q23" s="29">
        <f>SUM(Q24:Q28)</f>
        <v>0</v>
      </c>
      <c r="R23" s="75" t="e">
        <f t="shared" si="2"/>
        <v>#DIV/0!</v>
      </c>
      <c r="S23" s="72">
        <f>②事業別!I31</f>
        <v>0</v>
      </c>
      <c r="T23" s="30"/>
      <c r="U23" s="50"/>
      <c r="V23" s="50"/>
      <c r="W23" s="31"/>
    </row>
    <row r="24" spans="1:23" x14ac:dyDescent="0.2">
      <c r="A24" s="12"/>
      <c r="B24" s="51" t="s">
        <v>12</v>
      </c>
      <c r="C24" s="72">
        <f>SUM(E24:I24)</f>
        <v>0</v>
      </c>
      <c r="D24" s="75" t="e">
        <f t="shared" si="0"/>
        <v>#DIV/0!</v>
      </c>
      <c r="E24" s="72">
        <f>②事業別!E32</f>
        <v>0</v>
      </c>
      <c r="F24" s="30"/>
      <c r="G24" s="50"/>
      <c r="H24" s="50"/>
      <c r="I24" s="31"/>
      <c r="J24" s="29">
        <f>SUM(L24:P24)</f>
        <v>0</v>
      </c>
      <c r="K24" s="75" t="e">
        <f t="shared" si="1"/>
        <v>#DIV/0!</v>
      </c>
      <c r="L24" s="72">
        <f>②事業別!G32</f>
        <v>0</v>
      </c>
      <c r="M24" s="30"/>
      <c r="N24" s="50"/>
      <c r="O24" s="50"/>
      <c r="P24" s="31"/>
      <c r="Q24" s="29">
        <f>SUM(S24:W24)</f>
        <v>0</v>
      </c>
      <c r="R24" s="75" t="e">
        <f t="shared" si="2"/>
        <v>#DIV/0!</v>
      </c>
      <c r="S24" s="72">
        <f>②事業別!I32</f>
        <v>0</v>
      </c>
      <c r="T24" s="30"/>
      <c r="U24" s="50"/>
      <c r="V24" s="50"/>
      <c r="W24" s="31"/>
    </row>
    <row r="25" spans="1:23" x14ac:dyDescent="0.2">
      <c r="A25" s="12"/>
      <c r="B25" s="51" t="s">
        <v>10</v>
      </c>
      <c r="C25" s="72">
        <f>SUM(E25:I25)</f>
        <v>0</v>
      </c>
      <c r="D25" s="75" t="e">
        <f t="shared" si="0"/>
        <v>#DIV/0!</v>
      </c>
      <c r="E25" s="72">
        <f>②事業別!E33</f>
        <v>0</v>
      </c>
      <c r="F25" s="30"/>
      <c r="G25" s="50"/>
      <c r="H25" s="50"/>
      <c r="I25" s="31"/>
      <c r="J25" s="29">
        <f>SUM(L25:P25)</f>
        <v>0</v>
      </c>
      <c r="K25" s="75" t="e">
        <f t="shared" si="1"/>
        <v>#DIV/0!</v>
      </c>
      <c r="L25" s="72">
        <f>②事業別!G33</f>
        <v>0</v>
      </c>
      <c r="M25" s="30"/>
      <c r="N25" s="50"/>
      <c r="O25" s="50"/>
      <c r="P25" s="31"/>
      <c r="Q25" s="29">
        <f>SUM(S25:W25)</f>
        <v>0</v>
      </c>
      <c r="R25" s="75" t="e">
        <f t="shared" si="2"/>
        <v>#DIV/0!</v>
      </c>
      <c r="S25" s="72">
        <f>②事業別!I33</f>
        <v>0</v>
      </c>
      <c r="T25" s="30"/>
      <c r="U25" s="50"/>
      <c r="V25" s="50"/>
      <c r="W25" s="31"/>
    </row>
    <row r="26" spans="1:23" x14ac:dyDescent="0.2">
      <c r="A26" s="12"/>
      <c r="B26" s="51" t="s">
        <v>11</v>
      </c>
      <c r="C26" s="72">
        <f>SUM(E26:I26)</f>
        <v>0</v>
      </c>
      <c r="D26" s="75" t="e">
        <f t="shared" si="0"/>
        <v>#DIV/0!</v>
      </c>
      <c r="E26" s="72">
        <f>②事業別!E34</f>
        <v>0</v>
      </c>
      <c r="F26" s="30"/>
      <c r="G26" s="50"/>
      <c r="H26" s="50"/>
      <c r="I26" s="31"/>
      <c r="J26" s="29">
        <f>SUM(L26:P26)</f>
        <v>0</v>
      </c>
      <c r="K26" s="75" t="e">
        <f t="shared" si="1"/>
        <v>#DIV/0!</v>
      </c>
      <c r="L26" s="72">
        <f>②事業別!G34</f>
        <v>0</v>
      </c>
      <c r="M26" s="30"/>
      <c r="N26" s="50"/>
      <c r="O26" s="50"/>
      <c r="P26" s="31"/>
      <c r="Q26" s="29">
        <f>SUM(S26:W26)</f>
        <v>0</v>
      </c>
      <c r="R26" s="75" t="e">
        <f t="shared" si="2"/>
        <v>#DIV/0!</v>
      </c>
      <c r="S26" s="72">
        <f>②事業別!I34</f>
        <v>0</v>
      </c>
      <c r="T26" s="30"/>
      <c r="U26" s="50"/>
      <c r="V26" s="50"/>
      <c r="W26" s="31"/>
    </row>
    <row r="27" spans="1:23" x14ac:dyDescent="0.2">
      <c r="A27" s="12"/>
      <c r="B27" s="51" t="s">
        <v>13</v>
      </c>
      <c r="C27" s="72">
        <f>SUM(E27:I27)</f>
        <v>0</v>
      </c>
      <c r="D27" s="75" t="e">
        <f t="shared" si="0"/>
        <v>#DIV/0!</v>
      </c>
      <c r="E27" s="72">
        <f>②事業別!E35</f>
        <v>0</v>
      </c>
      <c r="F27" s="30"/>
      <c r="G27" s="50"/>
      <c r="H27" s="50"/>
      <c r="I27" s="31"/>
      <c r="J27" s="29">
        <f>SUM(L27:P27)</f>
        <v>0</v>
      </c>
      <c r="K27" s="75" t="e">
        <f t="shared" si="1"/>
        <v>#DIV/0!</v>
      </c>
      <c r="L27" s="72">
        <f>②事業別!G35</f>
        <v>0</v>
      </c>
      <c r="M27" s="30"/>
      <c r="N27" s="50"/>
      <c r="O27" s="50"/>
      <c r="P27" s="31"/>
      <c r="Q27" s="29">
        <f>SUM(S27:W27)</f>
        <v>0</v>
      </c>
      <c r="R27" s="75" t="e">
        <f t="shared" si="2"/>
        <v>#DIV/0!</v>
      </c>
      <c r="S27" s="72">
        <f>②事業別!I35</f>
        <v>0</v>
      </c>
      <c r="T27" s="30"/>
      <c r="U27" s="50"/>
      <c r="V27" s="50"/>
      <c r="W27" s="31"/>
    </row>
    <row r="28" spans="1:23" x14ac:dyDescent="0.2">
      <c r="A28" s="13"/>
      <c r="B28" s="51" t="s">
        <v>14</v>
      </c>
      <c r="C28" s="72">
        <f>SUM(E28:I28)</f>
        <v>0</v>
      </c>
      <c r="D28" s="75" t="e">
        <f t="shared" si="0"/>
        <v>#DIV/0!</v>
      </c>
      <c r="E28" s="72">
        <f>②事業別!E36</f>
        <v>0</v>
      </c>
      <c r="F28" s="30"/>
      <c r="G28" s="50"/>
      <c r="H28" s="50"/>
      <c r="I28" s="31"/>
      <c r="J28" s="29">
        <f>SUM(L28:P28)</f>
        <v>0</v>
      </c>
      <c r="K28" s="75" t="e">
        <f t="shared" si="1"/>
        <v>#DIV/0!</v>
      </c>
      <c r="L28" s="72">
        <f>②事業別!G36</f>
        <v>0</v>
      </c>
      <c r="M28" s="30"/>
      <c r="N28" s="50"/>
      <c r="O28" s="50"/>
      <c r="P28" s="31"/>
      <c r="Q28" s="29">
        <f>SUM(S28:W28)</f>
        <v>0</v>
      </c>
      <c r="R28" s="75" t="e">
        <f t="shared" si="2"/>
        <v>#DIV/0!</v>
      </c>
      <c r="S28" s="72">
        <f>②事業別!I36</f>
        <v>0</v>
      </c>
      <c r="T28" s="30"/>
      <c r="U28" s="50"/>
      <c r="V28" s="50"/>
      <c r="W28" s="31"/>
    </row>
    <row r="29" spans="1:23" x14ac:dyDescent="0.2">
      <c r="A29" s="37" t="s">
        <v>0</v>
      </c>
      <c r="B29" s="38"/>
      <c r="C29" s="26">
        <f>C22-C23</f>
        <v>0</v>
      </c>
      <c r="D29" s="75" t="e">
        <f t="shared" si="0"/>
        <v>#DIV/0!</v>
      </c>
      <c r="E29" s="73" t="e">
        <f>②事業別!F37</f>
        <v>#DIV/0!</v>
      </c>
      <c r="F29" s="27"/>
      <c r="G29" s="49"/>
      <c r="H29" s="49"/>
      <c r="I29" s="28"/>
      <c r="J29" s="26">
        <f>J22-J23</f>
        <v>0</v>
      </c>
      <c r="K29" s="75" t="e">
        <f t="shared" si="1"/>
        <v>#DIV/0!</v>
      </c>
      <c r="L29" s="70">
        <f>②事業別!G37</f>
        <v>0</v>
      </c>
      <c r="M29" s="27"/>
      <c r="N29" s="49"/>
      <c r="O29" s="49"/>
      <c r="P29" s="28"/>
      <c r="Q29" s="26">
        <f>Q22-Q23</f>
        <v>0</v>
      </c>
      <c r="R29" s="75" t="e">
        <f t="shared" si="2"/>
        <v>#DIV/0!</v>
      </c>
      <c r="S29" s="70">
        <f>②事業別!I37</f>
        <v>0</v>
      </c>
      <c r="T29" s="27"/>
      <c r="U29" s="49"/>
      <c r="V29" s="49"/>
      <c r="W29" s="28"/>
    </row>
    <row r="30" spans="1:23" s="34" customFormat="1" ht="4" customHeight="1" x14ac:dyDescent="0.2">
      <c r="A30" s="32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44" t="s">
        <v>15</v>
      </c>
      <c r="B31" s="45"/>
      <c r="C31" s="29"/>
      <c r="D31" s="31"/>
      <c r="E31" s="72">
        <f>②事業別!E39</f>
        <v>0</v>
      </c>
      <c r="F31" s="30"/>
      <c r="G31" s="50"/>
      <c r="H31" s="50"/>
      <c r="I31" s="31"/>
      <c r="J31" s="29"/>
      <c r="K31" s="31"/>
      <c r="L31" s="29"/>
      <c r="M31" s="30"/>
      <c r="N31" s="50"/>
      <c r="O31" s="50"/>
      <c r="P31" s="31"/>
      <c r="Q31" s="29"/>
      <c r="R31" s="31"/>
      <c r="S31" s="29"/>
      <c r="T31" s="30"/>
      <c r="U31" s="50"/>
      <c r="V31" s="50"/>
      <c r="W31" s="31"/>
    </row>
    <row r="32" spans="1:23" x14ac:dyDescent="0.2">
      <c r="A32" s="37" t="s">
        <v>54</v>
      </c>
      <c r="B32" s="38"/>
      <c r="C32" s="29" t="e">
        <f>C29/C31</f>
        <v>#DIV/0!</v>
      </c>
      <c r="D32" s="28"/>
      <c r="E32" s="70"/>
      <c r="F32" s="27"/>
      <c r="G32" s="49"/>
      <c r="H32" s="49"/>
      <c r="I32" s="28"/>
      <c r="J32" s="26" t="e">
        <f>J29/J31</f>
        <v>#DIV/0!</v>
      </c>
      <c r="K32" s="28"/>
      <c r="L32" s="26"/>
      <c r="M32" s="27"/>
      <c r="N32" s="49"/>
      <c r="O32" s="49"/>
      <c r="P32" s="28"/>
      <c r="Q32" s="26" t="e">
        <f>Q29/Q31</f>
        <v>#DIV/0!</v>
      </c>
      <c r="R32" s="28"/>
      <c r="S32" s="26"/>
      <c r="T32" s="27"/>
      <c r="U32" s="49"/>
      <c r="V32" s="49"/>
      <c r="W32" s="28"/>
    </row>
    <row r="33" spans="1:23" s="34" customFormat="1" ht="4" customHeight="1" x14ac:dyDescent="0.2">
      <c r="A33" s="32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14" t="s">
        <v>18</v>
      </c>
      <c r="B34" s="15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x14ac:dyDescent="0.2">
      <c r="A35" s="36"/>
      <c r="B35" s="17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x14ac:dyDescent="0.2">
      <c r="A36" s="36"/>
      <c r="B36" s="17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</row>
    <row r="37" spans="1:23" x14ac:dyDescent="0.2">
      <c r="A37" s="16"/>
      <c r="B37" s="1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</row>
    <row r="38" spans="1:23" x14ac:dyDescent="0.2">
      <c r="A38" s="18"/>
      <c r="B38" s="1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</row>
    <row r="39" spans="1:2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</sheetData>
  <mergeCells count="12">
    <mergeCell ref="C10:I14"/>
    <mergeCell ref="J10:P14"/>
    <mergeCell ref="Q10:W14"/>
    <mergeCell ref="C34:I38"/>
    <mergeCell ref="J34:P38"/>
    <mergeCell ref="Q34:W38"/>
    <mergeCell ref="C3:I3"/>
    <mergeCell ref="J3:P3"/>
    <mergeCell ref="Q3:W3"/>
    <mergeCell ref="C4:I8"/>
    <mergeCell ref="J4:P8"/>
    <mergeCell ref="Q4:W8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horizontalDpi="4294967293" r:id="rId1"/>
  <rowBreaks count="1" manualBreakCount="1">
    <brk id="17" max="16383" man="1"/>
  </rowBreaks>
  <colBreaks count="1" manualBreakCount="1">
    <brk id="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4.6328125" defaultRowHeight="16.5" x14ac:dyDescent="0.2"/>
  <cols>
    <col min="1" max="1" width="2.6328125" style="4" customWidth="1"/>
    <col min="2" max="2" width="11" style="4" bestFit="1" customWidth="1"/>
    <col min="3" max="3" width="12.6328125" style="4" customWidth="1"/>
    <col min="4" max="4" width="8.6328125" style="4" customWidth="1"/>
    <col min="5" max="5" width="12.6328125" style="4" customWidth="1"/>
    <col min="6" max="6" width="8.6328125" style="4" customWidth="1"/>
    <col min="7" max="7" width="12.6328125" style="4" customWidth="1"/>
    <col min="8" max="8" width="8.6328125" style="4" customWidth="1"/>
    <col min="9" max="9" width="12.6328125" style="4" customWidth="1"/>
    <col min="10" max="10" width="8.6328125" style="4" customWidth="1"/>
    <col min="11" max="16384" width="4.6328125" style="4"/>
  </cols>
  <sheetData>
    <row r="1" spans="1:12" ht="24" customHeight="1" x14ac:dyDescent="0.2">
      <c r="A1" s="5" t="s">
        <v>28</v>
      </c>
      <c r="B1" s="5"/>
      <c r="C1" s="5"/>
      <c r="D1" s="5"/>
      <c r="E1" s="53" t="s">
        <v>30</v>
      </c>
      <c r="F1" s="6"/>
      <c r="G1" s="6"/>
      <c r="H1" s="46" t="s">
        <v>19</v>
      </c>
      <c r="I1" s="6"/>
      <c r="J1" s="6"/>
      <c r="L1" s="9"/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x14ac:dyDescent="0.2">
      <c r="A3" s="7"/>
      <c r="B3" s="7"/>
      <c r="C3" s="76" t="s">
        <v>59</v>
      </c>
      <c r="D3" s="76"/>
      <c r="E3" s="76" t="s">
        <v>56</v>
      </c>
      <c r="F3" s="76"/>
      <c r="G3" s="76" t="s">
        <v>57</v>
      </c>
      <c r="H3" s="76"/>
      <c r="I3" s="76" t="s">
        <v>58</v>
      </c>
      <c r="J3" s="76"/>
    </row>
    <row r="4" spans="1:12" x14ac:dyDescent="0.2">
      <c r="A4" s="14" t="s">
        <v>4</v>
      </c>
      <c r="B4" s="15"/>
      <c r="C4" s="81"/>
      <c r="D4" s="82"/>
      <c r="E4" s="81"/>
      <c r="F4" s="78"/>
      <c r="G4" s="81"/>
      <c r="H4" s="78"/>
      <c r="I4" s="81"/>
      <c r="J4" s="78"/>
    </row>
    <row r="5" spans="1:12" x14ac:dyDescent="0.2">
      <c r="A5" s="36"/>
      <c r="B5" s="17"/>
      <c r="C5" s="82"/>
      <c r="D5" s="82"/>
      <c r="E5" s="78"/>
      <c r="F5" s="78"/>
      <c r="G5" s="78"/>
      <c r="H5" s="78"/>
      <c r="I5" s="78"/>
      <c r="J5" s="78"/>
    </row>
    <row r="6" spans="1:12" x14ac:dyDescent="0.2">
      <c r="A6" s="36"/>
      <c r="B6" s="17"/>
      <c r="C6" s="82"/>
      <c r="D6" s="82"/>
      <c r="E6" s="78"/>
      <c r="F6" s="78"/>
      <c r="G6" s="78"/>
      <c r="H6" s="78"/>
      <c r="I6" s="78"/>
      <c r="J6" s="78"/>
    </row>
    <row r="7" spans="1:12" x14ac:dyDescent="0.2">
      <c r="A7" s="36"/>
      <c r="B7" s="17"/>
      <c r="C7" s="82"/>
      <c r="D7" s="82"/>
      <c r="E7" s="78"/>
      <c r="F7" s="78"/>
      <c r="G7" s="78"/>
      <c r="H7" s="78"/>
      <c r="I7" s="78"/>
      <c r="J7" s="78"/>
    </row>
    <row r="8" spans="1:12" x14ac:dyDescent="0.2">
      <c r="A8" s="36"/>
      <c r="B8" s="17"/>
      <c r="C8" s="82"/>
      <c r="D8" s="82"/>
      <c r="E8" s="78"/>
      <c r="F8" s="78"/>
      <c r="G8" s="78"/>
      <c r="H8" s="78"/>
      <c r="I8" s="78"/>
      <c r="J8" s="78"/>
    </row>
    <row r="9" spans="1:12" x14ac:dyDescent="0.2">
      <c r="A9" s="36"/>
      <c r="B9" s="17"/>
      <c r="C9" s="82"/>
      <c r="D9" s="82"/>
      <c r="E9" s="78"/>
      <c r="F9" s="78"/>
      <c r="G9" s="78"/>
      <c r="H9" s="78"/>
      <c r="I9" s="78"/>
      <c r="J9" s="78"/>
    </row>
    <row r="10" spans="1:12" x14ac:dyDescent="0.2">
      <c r="A10" s="36"/>
      <c r="B10" s="17"/>
      <c r="C10" s="82"/>
      <c r="D10" s="82"/>
      <c r="E10" s="78"/>
      <c r="F10" s="78"/>
      <c r="G10" s="78"/>
      <c r="H10" s="78"/>
      <c r="I10" s="78"/>
      <c r="J10" s="78"/>
    </row>
    <row r="11" spans="1:12" x14ac:dyDescent="0.2">
      <c r="A11" s="16"/>
      <c r="B11" s="17"/>
      <c r="C11" s="82"/>
      <c r="D11" s="82"/>
      <c r="E11" s="78"/>
      <c r="F11" s="78"/>
      <c r="G11" s="78"/>
      <c r="H11" s="78"/>
      <c r="I11" s="78"/>
      <c r="J11" s="78"/>
    </row>
    <row r="12" spans="1:12" x14ac:dyDescent="0.2">
      <c r="A12" s="18"/>
      <c r="B12" s="19"/>
      <c r="C12" s="82"/>
      <c r="D12" s="82"/>
      <c r="E12" s="78"/>
      <c r="F12" s="78"/>
      <c r="G12" s="78"/>
      <c r="H12" s="78"/>
      <c r="I12" s="78"/>
      <c r="J12" s="78"/>
    </row>
    <row r="13" spans="1:12" ht="4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2" x14ac:dyDescent="0.2">
      <c r="A14" s="14" t="s">
        <v>1</v>
      </c>
      <c r="B14" s="15"/>
      <c r="C14" s="81"/>
      <c r="D14" s="78"/>
      <c r="E14" s="81"/>
      <c r="F14" s="82"/>
      <c r="G14" s="81"/>
      <c r="H14" s="82"/>
      <c r="I14" s="81"/>
      <c r="J14" s="78"/>
    </row>
    <row r="15" spans="1:12" x14ac:dyDescent="0.2">
      <c r="A15" s="36"/>
      <c r="B15" s="17"/>
      <c r="C15" s="78"/>
      <c r="D15" s="78"/>
      <c r="E15" s="82"/>
      <c r="F15" s="82"/>
      <c r="G15" s="82"/>
      <c r="H15" s="82"/>
      <c r="I15" s="78"/>
      <c r="J15" s="78"/>
    </row>
    <row r="16" spans="1:12" x14ac:dyDescent="0.2">
      <c r="A16" s="36"/>
      <c r="B16" s="17"/>
      <c r="C16" s="78"/>
      <c r="D16" s="78"/>
      <c r="E16" s="82"/>
      <c r="F16" s="82"/>
      <c r="G16" s="82"/>
      <c r="H16" s="82"/>
      <c r="I16" s="78"/>
      <c r="J16" s="78"/>
    </row>
    <row r="17" spans="1:10" x14ac:dyDescent="0.2">
      <c r="A17" s="36"/>
      <c r="B17" s="17"/>
      <c r="C17" s="78"/>
      <c r="D17" s="78"/>
      <c r="E17" s="82"/>
      <c r="F17" s="82"/>
      <c r="G17" s="82"/>
      <c r="H17" s="82"/>
      <c r="I17" s="78"/>
      <c r="J17" s="78"/>
    </row>
    <row r="18" spans="1:10" x14ac:dyDescent="0.2">
      <c r="A18" s="36"/>
      <c r="B18" s="17"/>
      <c r="C18" s="78"/>
      <c r="D18" s="78"/>
      <c r="E18" s="82"/>
      <c r="F18" s="82"/>
      <c r="G18" s="82"/>
      <c r="H18" s="82"/>
      <c r="I18" s="78"/>
      <c r="J18" s="78"/>
    </row>
    <row r="19" spans="1:10" x14ac:dyDescent="0.2">
      <c r="A19" s="36"/>
      <c r="B19" s="17"/>
      <c r="C19" s="78"/>
      <c r="D19" s="78"/>
      <c r="E19" s="82"/>
      <c r="F19" s="82"/>
      <c r="G19" s="82"/>
      <c r="H19" s="82"/>
      <c r="I19" s="78"/>
      <c r="J19" s="78"/>
    </row>
    <row r="20" spans="1:10" x14ac:dyDescent="0.2">
      <c r="A20" s="36"/>
      <c r="B20" s="17"/>
      <c r="C20" s="78"/>
      <c r="D20" s="78"/>
      <c r="E20" s="82"/>
      <c r="F20" s="82"/>
      <c r="G20" s="82"/>
      <c r="H20" s="82"/>
      <c r="I20" s="78"/>
      <c r="J20" s="78"/>
    </row>
    <row r="21" spans="1:10" x14ac:dyDescent="0.2">
      <c r="A21" s="16"/>
      <c r="B21" s="17"/>
      <c r="C21" s="78"/>
      <c r="D21" s="78"/>
      <c r="E21" s="82"/>
      <c r="F21" s="82"/>
      <c r="G21" s="82"/>
      <c r="H21" s="82"/>
      <c r="I21" s="78"/>
      <c r="J21" s="78"/>
    </row>
    <row r="22" spans="1:10" ht="22.5" customHeight="1" x14ac:dyDescent="0.2">
      <c r="A22" s="18"/>
      <c r="B22" s="19"/>
      <c r="C22" s="78"/>
      <c r="D22" s="78"/>
      <c r="E22" s="82"/>
      <c r="F22" s="82"/>
      <c r="G22" s="82"/>
      <c r="H22" s="82"/>
      <c r="I22" s="78"/>
      <c r="J22" s="78"/>
    </row>
    <row r="23" spans="1:10" ht="4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8" customFormat="1" x14ac:dyDescent="0.2">
      <c r="A24" s="43"/>
      <c r="B24" s="40"/>
      <c r="C24" s="54" t="s">
        <v>26</v>
      </c>
      <c r="D24" s="22" t="s">
        <v>27</v>
      </c>
      <c r="E24" s="20" t="s">
        <v>26</v>
      </c>
      <c r="F24" s="22" t="s">
        <v>27</v>
      </c>
      <c r="G24" s="20" t="s">
        <v>26</v>
      </c>
      <c r="H24" s="22" t="s">
        <v>27</v>
      </c>
      <c r="I24" s="20" t="s">
        <v>26</v>
      </c>
      <c r="J24" s="22" t="s">
        <v>27</v>
      </c>
    </row>
    <row r="25" spans="1:10" s="8" customFormat="1" x14ac:dyDescent="0.2">
      <c r="A25" s="41" t="s">
        <v>16</v>
      </c>
      <c r="B25" s="42"/>
      <c r="C25" s="55"/>
      <c r="D25" s="25"/>
      <c r="E25" s="23"/>
      <c r="F25" s="25"/>
      <c r="G25" s="23"/>
      <c r="H25" s="25"/>
      <c r="I25" s="23"/>
      <c r="J25" s="25"/>
    </row>
    <row r="26" spans="1:10" x14ac:dyDescent="0.2">
      <c r="A26" s="14" t="s">
        <v>3</v>
      </c>
      <c r="B26" s="15"/>
      <c r="C26" s="56"/>
      <c r="D26" s="64" t="e">
        <f>C26/C26</f>
        <v>#DIV/0!</v>
      </c>
      <c r="E26" s="67"/>
      <c r="F26" s="65" t="e">
        <f>E26/E26</f>
        <v>#DIV/0!</v>
      </c>
      <c r="G26" s="67"/>
      <c r="H26" s="64" t="e">
        <f>G26/G26</f>
        <v>#DIV/0!</v>
      </c>
      <c r="I26" s="67"/>
      <c r="J26" s="64" t="e">
        <f>I26/I26</f>
        <v>#DIV/0!</v>
      </c>
    </row>
    <row r="27" spans="1:10" x14ac:dyDescent="0.2">
      <c r="A27" s="10" t="s">
        <v>6</v>
      </c>
      <c r="B27" s="11"/>
      <c r="C27" s="57">
        <f>SUM(C28:C29)</f>
        <v>0</v>
      </c>
      <c r="D27" s="66" t="e">
        <f>C27/C26</f>
        <v>#DIV/0!</v>
      </c>
      <c r="E27" s="68">
        <f>SUM(E28:E29)</f>
        <v>0</v>
      </c>
      <c r="F27" s="74" t="e">
        <f>E27/E26</f>
        <v>#DIV/0!</v>
      </c>
      <c r="G27" s="68">
        <f>SUM(G28:G29)</f>
        <v>0</v>
      </c>
      <c r="H27" s="66" t="e">
        <f>G27/G26</f>
        <v>#DIV/0!</v>
      </c>
      <c r="I27" s="68">
        <f>SUM(I28:I29)</f>
        <v>0</v>
      </c>
      <c r="J27" s="66" t="e">
        <f>I27/I26</f>
        <v>#DIV/0!</v>
      </c>
    </row>
    <row r="28" spans="1:10" x14ac:dyDescent="0.2">
      <c r="A28" s="35"/>
      <c r="B28" s="52" t="s">
        <v>7</v>
      </c>
      <c r="C28" s="57"/>
      <c r="D28" s="66" t="e">
        <f>C28/C26</f>
        <v>#DIV/0!</v>
      </c>
      <c r="E28" s="68"/>
      <c r="F28" s="74" t="e">
        <f>E28/E26</f>
        <v>#DIV/0!</v>
      </c>
      <c r="G28" s="68"/>
      <c r="H28" s="66" t="e">
        <f>G28/G26</f>
        <v>#DIV/0!</v>
      </c>
      <c r="I28" s="68"/>
      <c r="J28" s="66" t="e">
        <f>I28/I26</f>
        <v>#DIV/0!</v>
      </c>
    </row>
    <row r="29" spans="1:10" x14ac:dyDescent="0.2">
      <c r="A29" s="39"/>
      <c r="B29" s="52" t="s">
        <v>17</v>
      </c>
      <c r="C29" s="57"/>
      <c r="D29" s="66" t="e">
        <f>C29/C26</f>
        <v>#DIV/0!</v>
      </c>
      <c r="E29" s="68"/>
      <c r="F29" s="74" t="e">
        <f>E29/E26</f>
        <v>#DIV/0!</v>
      </c>
      <c r="G29" s="68"/>
      <c r="H29" s="66" t="e">
        <f>G29/G26</f>
        <v>#DIV/0!</v>
      </c>
      <c r="I29" s="68"/>
      <c r="J29" s="66" t="e">
        <f>I29/I26</f>
        <v>#DIV/0!</v>
      </c>
    </row>
    <row r="30" spans="1:10" x14ac:dyDescent="0.2">
      <c r="A30" s="37" t="s">
        <v>8</v>
      </c>
      <c r="B30" s="38"/>
      <c r="C30" s="56">
        <f>C26-C27</f>
        <v>0</v>
      </c>
      <c r="D30" s="64" t="e">
        <f>C30/C26</f>
        <v>#DIV/0!</v>
      </c>
      <c r="E30" s="67">
        <f>E26-E27</f>
        <v>0</v>
      </c>
      <c r="F30" s="64" t="e">
        <f>E30/E26</f>
        <v>#DIV/0!</v>
      </c>
      <c r="G30" s="67">
        <f>G26-G27</f>
        <v>0</v>
      </c>
      <c r="H30" s="64" t="e">
        <f>G30/G26</f>
        <v>#DIV/0!</v>
      </c>
      <c r="I30" s="67">
        <f>I26-I27</f>
        <v>0</v>
      </c>
      <c r="J30" s="64" t="e">
        <f>I30/I26</f>
        <v>#DIV/0!</v>
      </c>
    </row>
    <row r="31" spans="1:10" x14ac:dyDescent="0.2">
      <c r="A31" s="10" t="s">
        <v>9</v>
      </c>
      <c r="B31" s="11"/>
      <c r="C31" s="57">
        <f>SUM(C32:C36)</f>
        <v>0</v>
      </c>
      <c r="D31" s="66" t="e">
        <f>C31/C26</f>
        <v>#DIV/0!</v>
      </c>
      <c r="E31" s="68">
        <f>SUM(E32:E36)</f>
        <v>0</v>
      </c>
      <c r="F31" s="74" t="e">
        <f>E31/E26</f>
        <v>#DIV/0!</v>
      </c>
      <c r="G31" s="68">
        <f>SUM(G32:G36)</f>
        <v>0</v>
      </c>
      <c r="H31" s="66" t="e">
        <f>G31/G26</f>
        <v>#DIV/0!</v>
      </c>
      <c r="I31" s="68">
        <f>SUM(I32:I36)</f>
        <v>0</v>
      </c>
      <c r="J31" s="66" t="e">
        <f>I31/I26</f>
        <v>#DIV/0!</v>
      </c>
    </row>
    <row r="32" spans="1:10" x14ac:dyDescent="0.2">
      <c r="A32" s="12"/>
      <c r="B32" s="52" t="s">
        <v>12</v>
      </c>
      <c r="C32" s="57"/>
      <c r="D32" s="66" t="e">
        <f>C32/C26</f>
        <v>#DIV/0!</v>
      </c>
      <c r="E32" s="68"/>
      <c r="F32" s="74" t="e">
        <f>E32/E26</f>
        <v>#DIV/0!</v>
      </c>
      <c r="G32" s="68"/>
      <c r="H32" s="66" t="e">
        <f>G32/G26</f>
        <v>#DIV/0!</v>
      </c>
      <c r="I32" s="68"/>
      <c r="J32" s="66" t="e">
        <f>I32/I26</f>
        <v>#DIV/0!</v>
      </c>
    </row>
    <row r="33" spans="1:10" x14ac:dyDescent="0.2">
      <c r="A33" s="12"/>
      <c r="B33" s="52" t="s">
        <v>10</v>
      </c>
      <c r="C33" s="57"/>
      <c r="D33" s="66" t="e">
        <f>C33/C26</f>
        <v>#DIV/0!</v>
      </c>
      <c r="E33" s="68"/>
      <c r="F33" s="74" t="e">
        <f>E33/E26</f>
        <v>#DIV/0!</v>
      </c>
      <c r="G33" s="68"/>
      <c r="H33" s="66" t="e">
        <f>G33/G26</f>
        <v>#DIV/0!</v>
      </c>
      <c r="I33" s="68"/>
      <c r="J33" s="66" t="e">
        <f>I33/I26</f>
        <v>#DIV/0!</v>
      </c>
    </row>
    <row r="34" spans="1:10" x14ac:dyDescent="0.2">
      <c r="A34" s="12"/>
      <c r="B34" s="52" t="s">
        <v>11</v>
      </c>
      <c r="C34" s="57"/>
      <c r="D34" s="66" t="e">
        <f>C34/C26</f>
        <v>#DIV/0!</v>
      </c>
      <c r="E34" s="68"/>
      <c r="F34" s="74" t="e">
        <f>E34/E26</f>
        <v>#DIV/0!</v>
      </c>
      <c r="G34" s="68"/>
      <c r="H34" s="66" t="e">
        <f>G34/G26</f>
        <v>#DIV/0!</v>
      </c>
      <c r="I34" s="68"/>
      <c r="J34" s="66" t="e">
        <f>I34/I26</f>
        <v>#DIV/0!</v>
      </c>
    </row>
    <row r="35" spans="1:10" x14ac:dyDescent="0.2">
      <c r="A35" s="12"/>
      <c r="B35" s="52" t="s">
        <v>13</v>
      </c>
      <c r="C35" s="57"/>
      <c r="D35" s="66" t="e">
        <f>C35/C26</f>
        <v>#DIV/0!</v>
      </c>
      <c r="E35" s="68"/>
      <c r="F35" s="74" t="e">
        <f>E35/E26</f>
        <v>#DIV/0!</v>
      </c>
      <c r="G35" s="68"/>
      <c r="H35" s="66" t="e">
        <f>G35/G26</f>
        <v>#DIV/0!</v>
      </c>
      <c r="I35" s="68"/>
      <c r="J35" s="66" t="e">
        <f>I35/I26</f>
        <v>#DIV/0!</v>
      </c>
    </row>
    <row r="36" spans="1:10" x14ac:dyDescent="0.2">
      <c r="A36" s="13"/>
      <c r="B36" s="52" t="s">
        <v>14</v>
      </c>
      <c r="C36" s="57"/>
      <c r="D36" s="66" t="e">
        <f>C36/C26</f>
        <v>#DIV/0!</v>
      </c>
      <c r="E36" s="68"/>
      <c r="F36" s="74" t="e">
        <f>E36/E26</f>
        <v>#DIV/0!</v>
      </c>
      <c r="G36" s="68"/>
      <c r="H36" s="66" t="e">
        <f>G36/G26</f>
        <v>#DIV/0!</v>
      </c>
      <c r="I36" s="68"/>
      <c r="J36" s="66" t="e">
        <f>I36/I26</f>
        <v>#DIV/0!</v>
      </c>
    </row>
    <row r="37" spans="1:10" x14ac:dyDescent="0.2">
      <c r="A37" s="37" t="s">
        <v>0</v>
      </c>
      <c r="B37" s="38"/>
      <c r="C37" s="56">
        <f>C30-C31</f>
        <v>0</v>
      </c>
      <c r="D37" s="64" t="e">
        <f>C37/C26</f>
        <v>#DIV/0!</v>
      </c>
      <c r="E37" s="67">
        <f>E30-E31</f>
        <v>0</v>
      </c>
      <c r="F37" s="65" t="e">
        <f>E37/E26</f>
        <v>#DIV/0!</v>
      </c>
      <c r="G37" s="67">
        <f>G30-G31</f>
        <v>0</v>
      </c>
      <c r="H37" s="64" t="e">
        <f>G37/G26</f>
        <v>#DIV/0!</v>
      </c>
      <c r="I37" s="67">
        <f>I30-I31</f>
        <v>0</v>
      </c>
      <c r="J37" s="64" t="e">
        <f>I37/I26</f>
        <v>#DIV/0!</v>
      </c>
    </row>
    <row r="38" spans="1:10" s="34" customFormat="1" ht="4" customHeight="1" x14ac:dyDescent="0.2">
      <c r="A38" s="32"/>
      <c r="B38" s="32"/>
      <c r="C38" s="58"/>
      <c r="D38" s="33"/>
      <c r="E38" s="69"/>
      <c r="F38" s="33"/>
      <c r="G38" s="69"/>
      <c r="H38" s="33"/>
      <c r="I38" s="69"/>
      <c r="J38" s="33"/>
    </row>
    <row r="39" spans="1:10" x14ac:dyDescent="0.2">
      <c r="A39" s="44" t="s">
        <v>15</v>
      </c>
      <c r="B39" s="45"/>
      <c r="C39" s="57"/>
      <c r="D39" s="60"/>
      <c r="E39" s="68"/>
      <c r="F39" s="31"/>
      <c r="G39" s="68"/>
      <c r="H39" s="31"/>
      <c r="I39" s="68"/>
      <c r="J39" s="31"/>
    </row>
    <row r="40" spans="1:10" x14ac:dyDescent="0.2">
      <c r="A40" s="37" t="s">
        <v>34</v>
      </c>
      <c r="B40" s="38"/>
      <c r="C40" s="56" t="e">
        <f>C37/C39</f>
        <v>#DIV/0!</v>
      </c>
      <c r="D40" s="59"/>
      <c r="E40" s="67" t="e">
        <f>E37/E39</f>
        <v>#DIV/0!</v>
      </c>
      <c r="F40" s="28"/>
      <c r="G40" s="67" t="e">
        <f>G37/G39</f>
        <v>#DIV/0!</v>
      </c>
      <c r="H40" s="28"/>
      <c r="I40" s="67" t="e">
        <f>I37/I39</f>
        <v>#DIV/0!</v>
      </c>
      <c r="J40" s="28"/>
    </row>
    <row r="41" spans="1:10" x14ac:dyDescent="0.2">
      <c r="A41" s="37" t="s">
        <v>29</v>
      </c>
      <c r="B41" s="38"/>
      <c r="C41" s="56"/>
      <c r="D41" s="59"/>
      <c r="E41" s="67"/>
      <c r="F41" s="28"/>
      <c r="G41" s="67"/>
      <c r="H41" s="28"/>
      <c r="I41" s="67"/>
      <c r="J41" s="28"/>
    </row>
    <row r="42" spans="1:10" s="34" customFormat="1" ht="4" customHeight="1" x14ac:dyDescent="0.2">
      <c r="A42" s="32"/>
      <c r="B42" s="32"/>
      <c r="C42" s="58"/>
      <c r="D42" s="33"/>
      <c r="E42" s="33"/>
      <c r="F42" s="33"/>
      <c r="G42" s="33"/>
      <c r="H42" s="33"/>
      <c r="I42" s="33"/>
      <c r="J42" s="33"/>
    </row>
    <row r="43" spans="1:10" x14ac:dyDescent="0.2">
      <c r="A43" s="37" t="s">
        <v>32</v>
      </c>
      <c r="B43" s="38"/>
      <c r="C43" s="56" t="e">
        <f>SUM(C31,C39*C41)/(1-D27)</f>
        <v>#DIV/0!</v>
      </c>
      <c r="D43" s="28"/>
      <c r="E43" s="67" t="e">
        <f>SUM(E31,E39*E41)/(1-F27)</f>
        <v>#DIV/0!</v>
      </c>
      <c r="F43" s="28"/>
      <c r="G43" s="67" t="e">
        <f>SUM(G31,G39*G41)/(1-H27)</f>
        <v>#DIV/0!</v>
      </c>
      <c r="H43" s="28"/>
      <c r="I43" s="67" t="e">
        <f>SUM(I31,I39*I41)/(1-J27)</f>
        <v>#DIV/0!</v>
      </c>
      <c r="J43" s="28"/>
    </row>
    <row r="44" spans="1:10" s="34" customFormat="1" ht="4" customHeight="1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</row>
    <row r="45" spans="1:10" x14ac:dyDescent="0.2">
      <c r="A45" s="14" t="s">
        <v>18</v>
      </c>
      <c r="B45" s="15"/>
      <c r="C45" s="80"/>
      <c r="D45" s="80"/>
      <c r="E45" s="80"/>
      <c r="F45" s="80"/>
      <c r="G45" s="80"/>
      <c r="H45" s="80"/>
      <c r="I45" s="80"/>
      <c r="J45" s="80"/>
    </row>
    <row r="46" spans="1:10" x14ac:dyDescent="0.2">
      <c r="A46" s="36"/>
      <c r="B46" s="17"/>
      <c r="C46" s="80"/>
      <c r="D46" s="80"/>
      <c r="E46" s="80"/>
      <c r="F46" s="80"/>
      <c r="G46" s="80"/>
      <c r="H46" s="80"/>
      <c r="I46" s="80"/>
      <c r="J46" s="80"/>
    </row>
    <row r="47" spans="1:10" x14ac:dyDescent="0.2">
      <c r="A47" s="36"/>
      <c r="B47" s="17"/>
      <c r="C47" s="80"/>
      <c r="D47" s="80"/>
      <c r="E47" s="80"/>
      <c r="F47" s="80"/>
      <c r="G47" s="80"/>
      <c r="H47" s="80"/>
      <c r="I47" s="80"/>
      <c r="J47" s="80"/>
    </row>
    <row r="48" spans="1:10" x14ac:dyDescent="0.2">
      <c r="A48" s="16"/>
      <c r="B48" s="17"/>
      <c r="C48" s="80"/>
      <c r="D48" s="80"/>
      <c r="E48" s="80"/>
      <c r="F48" s="80"/>
      <c r="G48" s="80"/>
      <c r="H48" s="80"/>
      <c r="I48" s="80"/>
      <c r="J48" s="80"/>
    </row>
    <row r="49" spans="1:10" x14ac:dyDescent="0.2">
      <c r="A49" s="18"/>
      <c r="B49" s="19"/>
      <c r="C49" s="80"/>
      <c r="D49" s="80"/>
      <c r="E49" s="80"/>
      <c r="F49" s="80"/>
      <c r="G49" s="80"/>
      <c r="H49" s="80"/>
      <c r="I49" s="80"/>
      <c r="J49" s="80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 count="16">
    <mergeCell ref="C3:D3"/>
    <mergeCell ref="E3:F3"/>
    <mergeCell ref="G3:H3"/>
    <mergeCell ref="I3:J3"/>
    <mergeCell ref="C4:D12"/>
    <mergeCell ref="E4:F12"/>
    <mergeCell ref="G4:H12"/>
    <mergeCell ref="I4:J12"/>
    <mergeCell ref="C14:D22"/>
    <mergeCell ref="E14:F22"/>
    <mergeCell ref="G14:H22"/>
    <mergeCell ref="I14:J22"/>
    <mergeCell ref="C45:D49"/>
    <mergeCell ref="E45:F49"/>
    <mergeCell ref="G45:H49"/>
    <mergeCell ref="I45:J49"/>
  </mergeCells>
  <phoneticPr fontId="5"/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GridLines="0" zoomScaleNormal="100" workbookViewId="0"/>
  </sheetViews>
  <sheetFormatPr defaultColWidth="4.6328125" defaultRowHeight="13" x14ac:dyDescent="0.2"/>
  <cols>
    <col min="18" max="18" width="5.90625" customWidth="1"/>
    <col min="19" max="19" width="3.36328125" customWidth="1"/>
  </cols>
  <sheetData>
    <row r="1" spans="1:30" s="4" customFormat="1" ht="24" customHeight="1" x14ac:dyDescent="0.2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46"/>
      <c r="M1" s="5"/>
      <c r="N1" s="5"/>
      <c r="O1" s="5"/>
      <c r="P1" s="5"/>
      <c r="Q1" s="5"/>
      <c r="R1" s="5"/>
      <c r="S1" s="5"/>
      <c r="T1" s="62" t="s">
        <v>47</v>
      </c>
      <c r="U1" s="6"/>
      <c r="V1" s="6"/>
      <c r="W1" s="6"/>
      <c r="X1" s="6"/>
      <c r="Y1" s="5"/>
      <c r="Z1" s="63" t="s">
        <v>19</v>
      </c>
      <c r="AA1" s="6"/>
      <c r="AB1" s="6"/>
      <c r="AC1" s="6"/>
      <c r="AD1" s="6"/>
    </row>
    <row r="2" spans="1:30" x14ac:dyDescent="0.2">
      <c r="A2" t="s">
        <v>20</v>
      </c>
    </row>
    <row r="3" spans="1:30" x14ac:dyDescent="0.2">
      <c r="A3" s="1" t="s">
        <v>21</v>
      </c>
      <c r="B3" s="2"/>
      <c r="C3" s="2"/>
      <c r="D3" s="2"/>
      <c r="E3" s="3"/>
      <c r="F3" s="1" t="s">
        <v>22</v>
      </c>
      <c r="G3" s="2"/>
      <c r="H3" s="2"/>
      <c r="I3" s="2"/>
      <c r="J3" s="3"/>
      <c r="K3" s="1" t="s">
        <v>23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1" t="s">
        <v>24</v>
      </c>
      <c r="Y3" s="2"/>
      <c r="Z3" s="2"/>
      <c r="AA3" s="2"/>
      <c r="AB3" s="2"/>
      <c r="AC3" s="2"/>
      <c r="AD3" s="3"/>
    </row>
    <row r="4" spans="1:30" x14ac:dyDescent="0.2">
      <c r="A4" s="83"/>
      <c r="B4" s="84"/>
      <c r="C4" s="84"/>
      <c r="D4" s="84"/>
      <c r="E4" s="85"/>
      <c r="F4" s="83"/>
      <c r="G4" s="84"/>
      <c r="H4" s="84"/>
      <c r="I4" s="84"/>
      <c r="J4" s="85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x14ac:dyDescent="0.2">
      <c r="A5" s="86"/>
      <c r="B5" s="87"/>
      <c r="C5" s="87"/>
      <c r="D5" s="87"/>
      <c r="E5" s="88"/>
      <c r="F5" s="86"/>
      <c r="G5" s="87"/>
      <c r="H5" s="87"/>
      <c r="I5" s="87"/>
      <c r="J5" s="88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x14ac:dyDescent="0.2">
      <c r="A6" s="86"/>
      <c r="B6" s="87"/>
      <c r="C6" s="87"/>
      <c r="D6" s="87"/>
      <c r="E6" s="88"/>
      <c r="F6" s="86"/>
      <c r="G6" s="87"/>
      <c r="H6" s="87"/>
      <c r="I6" s="87"/>
      <c r="J6" s="88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x14ac:dyDescent="0.2">
      <c r="A7" s="86"/>
      <c r="B7" s="87"/>
      <c r="C7" s="87"/>
      <c r="D7" s="87"/>
      <c r="E7" s="88"/>
      <c r="F7" s="86"/>
      <c r="G7" s="87"/>
      <c r="H7" s="87"/>
      <c r="I7" s="87"/>
      <c r="J7" s="88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0" x14ac:dyDescent="0.2">
      <c r="A8" s="86"/>
      <c r="B8" s="87"/>
      <c r="C8" s="87"/>
      <c r="D8" s="87"/>
      <c r="E8" s="88"/>
      <c r="F8" s="86"/>
      <c r="G8" s="87"/>
      <c r="H8" s="87"/>
      <c r="I8" s="87"/>
      <c r="J8" s="88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0" x14ac:dyDescent="0.2">
      <c r="A9" s="86"/>
      <c r="B9" s="87"/>
      <c r="C9" s="87"/>
      <c r="D9" s="87"/>
      <c r="E9" s="88"/>
      <c r="F9" s="86"/>
      <c r="G9" s="87"/>
      <c r="H9" s="87"/>
      <c r="I9" s="87"/>
      <c r="J9" s="88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0" x14ac:dyDescent="0.2">
      <c r="A10" s="89"/>
      <c r="B10" s="90"/>
      <c r="C10" s="90"/>
      <c r="D10" s="90"/>
      <c r="E10" s="91"/>
      <c r="F10" s="89"/>
      <c r="G10" s="90"/>
      <c r="H10" s="90"/>
      <c r="I10" s="90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0" x14ac:dyDescent="0.2">
      <c r="A11" t="s">
        <v>25</v>
      </c>
    </row>
    <row r="12" spans="1:30" ht="13.5" customHeight="1" x14ac:dyDescent="0.2">
      <c r="A12" s="83"/>
      <c r="B12" s="84"/>
      <c r="C12" s="84"/>
      <c r="D12" s="84"/>
      <c r="E12" s="85"/>
      <c r="F12" s="83"/>
      <c r="G12" s="84"/>
      <c r="H12" s="84"/>
      <c r="I12" s="84"/>
      <c r="J12" s="85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</row>
    <row r="13" spans="1:30" x14ac:dyDescent="0.2">
      <c r="A13" s="86"/>
      <c r="B13" s="87"/>
      <c r="C13" s="87"/>
      <c r="D13" s="87"/>
      <c r="E13" s="88"/>
      <c r="F13" s="86"/>
      <c r="G13" s="87"/>
      <c r="H13" s="87"/>
      <c r="I13" s="87"/>
      <c r="J13" s="88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</row>
    <row r="14" spans="1:30" x14ac:dyDescent="0.2">
      <c r="A14" s="86"/>
      <c r="B14" s="87"/>
      <c r="C14" s="87"/>
      <c r="D14" s="87"/>
      <c r="E14" s="88"/>
      <c r="F14" s="86"/>
      <c r="G14" s="87"/>
      <c r="H14" s="87"/>
      <c r="I14" s="87"/>
      <c r="J14" s="88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1:30" x14ac:dyDescent="0.2">
      <c r="A15" s="86"/>
      <c r="B15" s="87"/>
      <c r="C15" s="87"/>
      <c r="D15" s="87"/>
      <c r="E15" s="88"/>
      <c r="F15" s="86"/>
      <c r="G15" s="87"/>
      <c r="H15" s="87"/>
      <c r="I15" s="87"/>
      <c r="J15" s="88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0" x14ac:dyDescent="0.2">
      <c r="A16" s="86"/>
      <c r="B16" s="87"/>
      <c r="C16" s="87"/>
      <c r="D16" s="87"/>
      <c r="E16" s="88"/>
      <c r="F16" s="86"/>
      <c r="G16" s="87"/>
      <c r="H16" s="87"/>
      <c r="I16" s="87"/>
      <c r="J16" s="88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:30" x14ac:dyDescent="0.2">
      <c r="A17" s="86"/>
      <c r="B17" s="87"/>
      <c r="C17" s="87"/>
      <c r="D17" s="87"/>
      <c r="E17" s="88"/>
      <c r="F17" s="86"/>
      <c r="G17" s="87"/>
      <c r="H17" s="87"/>
      <c r="I17" s="87"/>
      <c r="J17" s="8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:30" ht="20.25" customHeight="1" x14ac:dyDescent="0.2">
      <c r="A18" s="89"/>
      <c r="B18" s="90"/>
      <c r="C18" s="90"/>
      <c r="D18" s="90"/>
      <c r="E18" s="91"/>
      <c r="F18" s="89"/>
      <c r="G18" s="90"/>
      <c r="H18" s="90"/>
      <c r="I18" s="90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:30" x14ac:dyDescent="0.2">
      <c r="A19" t="s">
        <v>25</v>
      </c>
    </row>
    <row r="20" spans="1:30" ht="13.5" customHeight="1" x14ac:dyDescent="0.2">
      <c r="A20" s="83"/>
      <c r="B20" s="84"/>
      <c r="C20" s="84"/>
      <c r="D20" s="84"/>
      <c r="E20" s="85"/>
      <c r="F20" s="83"/>
      <c r="G20" s="84"/>
      <c r="H20" s="84"/>
      <c r="I20" s="84"/>
      <c r="J20" s="85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:30" x14ac:dyDescent="0.2">
      <c r="A21" s="86"/>
      <c r="B21" s="87"/>
      <c r="C21" s="87"/>
      <c r="D21" s="87"/>
      <c r="E21" s="88"/>
      <c r="F21" s="86"/>
      <c r="G21" s="87"/>
      <c r="H21" s="87"/>
      <c r="I21" s="87"/>
      <c r="J21" s="88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:30" x14ac:dyDescent="0.2">
      <c r="A22" s="86"/>
      <c r="B22" s="87"/>
      <c r="C22" s="87"/>
      <c r="D22" s="87"/>
      <c r="E22" s="88"/>
      <c r="F22" s="86"/>
      <c r="G22" s="87"/>
      <c r="H22" s="87"/>
      <c r="I22" s="87"/>
      <c r="J22" s="88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</row>
    <row r="23" spans="1:30" x14ac:dyDescent="0.2">
      <c r="A23" s="86"/>
      <c r="B23" s="87"/>
      <c r="C23" s="87"/>
      <c r="D23" s="87"/>
      <c r="E23" s="88"/>
      <c r="F23" s="86"/>
      <c r="G23" s="87"/>
      <c r="H23" s="87"/>
      <c r="I23" s="87"/>
      <c r="J23" s="88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x14ac:dyDescent="0.2">
      <c r="A24" s="86"/>
      <c r="B24" s="87"/>
      <c r="C24" s="87"/>
      <c r="D24" s="87"/>
      <c r="E24" s="88"/>
      <c r="F24" s="86"/>
      <c r="G24" s="87"/>
      <c r="H24" s="87"/>
      <c r="I24" s="87"/>
      <c r="J24" s="88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 x14ac:dyDescent="0.2">
      <c r="A25" s="86"/>
      <c r="B25" s="87"/>
      <c r="C25" s="87"/>
      <c r="D25" s="87"/>
      <c r="E25" s="88"/>
      <c r="F25" s="86"/>
      <c r="G25" s="87"/>
      <c r="H25" s="87"/>
      <c r="I25" s="87"/>
      <c r="J25" s="88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1:30" x14ac:dyDescent="0.2">
      <c r="A26" s="89"/>
      <c r="B26" s="90"/>
      <c r="C26" s="90"/>
      <c r="D26" s="90"/>
      <c r="E26" s="91"/>
      <c r="F26" s="89"/>
      <c r="G26" s="90"/>
      <c r="H26" s="90"/>
      <c r="I26" s="90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:30" x14ac:dyDescent="0.2">
      <c r="A27" t="s">
        <v>25</v>
      </c>
    </row>
    <row r="28" spans="1:30" x14ac:dyDescent="0.2">
      <c r="A28" s="83"/>
      <c r="B28" s="84"/>
      <c r="C28" s="84"/>
      <c r="D28" s="84"/>
      <c r="E28" s="85"/>
      <c r="F28" s="83"/>
      <c r="G28" s="84"/>
      <c r="H28" s="84"/>
      <c r="I28" s="84"/>
      <c r="J28" s="85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0" x14ac:dyDescent="0.2">
      <c r="A29" s="86"/>
      <c r="B29" s="87"/>
      <c r="C29" s="87"/>
      <c r="D29" s="87"/>
      <c r="E29" s="88"/>
      <c r="F29" s="86"/>
      <c r="G29" s="87"/>
      <c r="H29" s="87"/>
      <c r="I29" s="87"/>
      <c r="J29" s="88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0" x14ac:dyDescent="0.2">
      <c r="A30" s="86"/>
      <c r="B30" s="87"/>
      <c r="C30" s="87"/>
      <c r="D30" s="87"/>
      <c r="E30" s="88"/>
      <c r="F30" s="86"/>
      <c r="G30" s="87"/>
      <c r="H30" s="87"/>
      <c r="I30" s="87"/>
      <c r="J30" s="88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0" x14ac:dyDescent="0.2">
      <c r="A31" s="86"/>
      <c r="B31" s="87"/>
      <c r="C31" s="87"/>
      <c r="D31" s="87"/>
      <c r="E31" s="88"/>
      <c r="F31" s="86"/>
      <c r="G31" s="87"/>
      <c r="H31" s="87"/>
      <c r="I31" s="87"/>
      <c r="J31" s="88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0" x14ac:dyDescent="0.2">
      <c r="A32" s="86"/>
      <c r="B32" s="87"/>
      <c r="C32" s="87"/>
      <c r="D32" s="87"/>
      <c r="E32" s="88"/>
      <c r="F32" s="86"/>
      <c r="G32" s="87"/>
      <c r="H32" s="87"/>
      <c r="I32" s="87"/>
      <c r="J32" s="88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x14ac:dyDescent="0.2">
      <c r="A33" s="86"/>
      <c r="B33" s="87"/>
      <c r="C33" s="87"/>
      <c r="D33" s="87"/>
      <c r="E33" s="88"/>
      <c r="F33" s="86"/>
      <c r="G33" s="87"/>
      <c r="H33" s="87"/>
      <c r="I33" s="87"/>
      <c r="J33" s="88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x14ac:dyDescent="0.2">
      <c r="A34" s="89"/>
      <c r="B34" s="90"/>
      <c r="C34" s="90"/>
      <c r="D34" s="90"/>
      <c r="E34" s="91"/>
      <c r="F34" s="89"/>
      <c r="G34" s="90"/>
      <c r="H34" s="90"/>
      <c r="I34" s="90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0" x14ac:dyDescent="0.2">
      <c r="A35" t="s">
        <v>25</v>
      </c>
    </row>
    <row r="36" spans="1:30" x14ac:dyDescent="0.2">
      <c r="A36" s="83"/>
      <c r="B36" s="84"/>
      <c r="C36" s="84"/>
      <c r="D36" s="84"/>
      <c r="E36" s="85"/>
      <c r="F36" s="83"/>
      <c r="G36" s="84"/>
      <c r="H36" s="84"/>
      <c r="I36" s="84"/>
      <c r="J36" s="85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x14ac:dyDescent="0.2">
      <c r="A37" s="86"/>
      <c r="B37" s="87"/>
      <c r="C37" s="87"/>
      <c r="D37" s="87"/>
      <c r="E37" s="88"/>
      <c r="F37" s="86"/>
      <c r="G37" s="87"/>
      <c r="H37" s="87"/>
      <c r="I37" s="87"/>
      <c r="J37" s="88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x14ac:dyDescent="0.2">
      <c r="A38" s="86"/>
      <c r="B38" s="87"/>
      <c r="C38" s="87"/>
      <c r="D38" s="87"/>
      <c r="E38" s="88"/>
      <c r="F38" s="86"/>
      <c r="G38" s="87"/>
      <c r="H38" s="87"/>
      <c r="I38" s="87"/>
      <c r="J38" s="88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x14ac:dyDescent="0.2">
      <c r="A39" s="86"/>
      <c r="B39" s="87"/>
      <c r="C39" s="87"/>
      <c r="D39" s="87"/>
      <c r="E39" s="88"/>
      <c r="F39" s="86"/>
      <c r="G39" s="87"/>
      <c r="H39" s="87"/>
      <c r="I39" s="87"/>
      <c r="J39" s="88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x14ac:dyDescent="0.2">
      <c r="A40" s="86"/>
      <c r="B40" s="87"/>
      <c r="C40" s="87"/>
      <c r="D40" s="87"/>
      <c r="E40" s="88"/>
      <c r="F40" s="86"/>
      <c r="G40" s="87"/>
      <c r="H40" s="87"/>
      <c r="I40" s="87"/>
      <c r="J40" s="88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x14ac:dyDescent="0.2">
      <c r="A41" s="86"/>
      <c r="B41" s="87"/>
      <c r="C41" s="87"/>
      <c r="D41" s="87"/>
      <c r="E41" s="88"/>
      <c r="F41" s="86"/>
      <c r="G41" s="87"/>
      <c r="H41" s="87"/>
      <c r="I41" s="87"/>
      <c r="J41" s="88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x14ac:dyDescent="0.2">
      <c r="A42" s="89"/>
      <c r="B42" s="90"/>
      <c r="C42" s="90"/>
      <c r="D42" s="90"/>
      <c r="E42" s="91"/>
      <c r="F42" s="89"/>
      <c r="G42" s="90"/>
      <c r="H42" s="90"/>
      <c r="I42" s="90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</sheetData>
  <mergeCells count="20">
    <mergeCell ref="A36:E42"/>
    <mergeCell ref="F36:J42"/>
    <mergeCell ref="K36:W42"/>
    <mergeCell ref="X36:AD42"/>
    <mergeCell ref="A20:E26"/>
    <mergeCell ref="F20:J26"/>
    <mergeCell ref="K20:W26"/>
    <mergeCell ref="X20:AD26"/>
    <mergeCell ref="A28:E34"/>
    <mergeCell ref="F28:J34"/>
    <mergeCell ref="K28:W34"/>
    <mergeCell ref="X28:AD34"/>
    <mergeCell ref="A4:E10"/>
    <mergeCell ref="F4:J10"/>
    <mergeCell ref="K4:W10"/>
    <mergeCell ref="X4:AD10"/>
    <mergeCell ref="A12:E18"/>
    <mergeCell ref="F12:J18"/>
    <mergeCell ref="K12:W18"/>
    <mergeCell ref="X12:AD18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view="pageBreakPreview" zoomScaleNormal="100" zoomScaleSheetLayoutView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ColWidth="4.6328125" defaultRowHeight="16.5" x14ac:dyDescent="0.2"/>
  <cols>
    <col min="1" max="1" width="2.6328125" style="4" customWidth="1"/>
    <col min="2" max="2" width="11" style="4" bestFit="1" customWidth="1"/>
    <col min="3" max="3" width="12.6328125" style="4" customWidth="1"/>
    <col min="4" max="4" width="13.08984375" style="4" customWidth="1"/>
    <col min="5" max="5" width="12.6328125" style="4" customWidth="1"/>
    <col min="6" max="6" width="8.6328125" style="4" customWidth="1"/>
    <col min="7" max="7" width="12.6328125" style="4" customWidth="1"/>
    <col min="8" max="8" width="8.6328125" style="4" customWidth="1"/>
    <col min="9" max="9" width="12.6328125" style="4" customWidth="1"/>
    <col min="10" max="10" width="8.6328125" style="4" customWidth="1"/>
    <col min="11" max="16384" width="4.6328125" style="4"/>
  </cols>
  <sheetData>
    <row r="1" spans="1:12" ht="24" customHeight="1" x14ac:dyDescent="0.2">
      <c r="A1" s="5" t="s">
        <v>48</v>
      </c>
      <c r="B1" s="5"/>
      <c r="C1" s="5"/>
      <c r="D1" s="5"/>
      <c r="E1" s="53" t="s">
        <v>30</v>
      </c>
      <c r="F1" s="6" t="s">
        <v>33</v>
      </c>
      <c r="G1" s="6"/>
      <c r="H1" s="46" t="s">
        <v>19</v>
      </c>
      <c r="I1" s="6" t="s">
        <v>43</v>
      </c>
      <c r="J1" s="6"/>
      <c r="L1" s="9"/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x14ac:dyDescent="0.2">
      <c r="A3" s="7"/>
      <c r="B3" s="7"/>
      <c r="C3" s="76" t="s">
        <v>60</v>
      </c>
      <c r="D3" s="76"/>
      <c r="E3" s="76" t="s">
        <v>56</v>
      </c>
      <c r="F3" s="76"/>
      <c r="G3" s="76" t="s">
        <v>57</v>
      </c>
      <c r="H3" s="76"/>
      <c r="I3" s="76" t="s">
        <v>58</v>
      </c>
      <c r="J3" s="76"/>
    </row>
    <row r="4" spans="1:12" x14ac:dyDescent="0.2">
      <c r="A4" s="14" t="s">
        <v>4</v>
      </c>
      <c r="B4" s="15"/>
      <c r="C4" s="77" t="s">
        <v>41</v>
      </c>
      <c r="D4" s="78"/>
      <c r="E4" s="77" t="s">
        <v>35</v>
      </c>
      <c r="F4" s="78"/>
      <c r="G4" s="77" t="s">
        <v>40</v>
      </c>
      <c r="H4" s="78"/>
      <c r="I4" s="77" t="s">
        <v>36</v>
      </c>
      <c r="J4" s="78"/>
    </row>
    <row r="5" spans="1:12" x14ac:dyDescent="0.2">
      <c r="A5" s="36"/>
      <c r="B5" s="17"/>
      <c r="C5" s="78"/>
      <c r="D5" s="78"/>
      <c r="E5" s="78"/>
      <c r="F5" s="78"/>
      <c r="G5" s="78"/>
      <c r="H5" s="78"/>
      <c r="I5" s="78"/>
      <c r="J5" s="78"/>
    </row>
    <row r="6" spans="1:12" x14ac:dyDescent="0.2">
      <c r="A6" s="36"/>
      <c r="B6" s="17"/>
      <c r="C6" s="78"/>
      <c r="D6" s="78"/>
      <c r="E6" s="78"/>
      <c r="F6" s="78"/>
      <c r="G6" s="78"/>
      <c r="H6" s="78"/>
      <c r="I6" s="78"/>
      <c r="J6" s="78"/>
    </row>
    <row r="7" spans="1:12" x14ac:dyDescent="0.2">
      <c r="A7" s="36"/>
      <c r="B7" s="17"/>
      <c r="C7" s="78"/>
      <c r="D7" s="78"/>
      <c r="E7" s="78"/>
      <c r="F7" s="78"/>
      <c r="G7" s="78"/>
      <c r="H7" s="78"/>
      <c r="I7" s="78"/>
      <c r="J7" s="78"/>
    </row>
    <row r="8" spans="1:12" x14ac:dyDescent="0.2">
      <c r="A8" s="36"/>
      <c r="B8" s="17"/>
      <c r="C8" s="78"/>
      <c r="D8" s="78"/>
      <c r="E8" s="78"/>
      <c r="F8" s="78"/>
      <c r="G8" s="78"/>
      <c r="H8" s="78"/>
      <c r="I8" s="78"/>
      <c r="J8" s="78"/>
    </row>
    <row r="9" spans="1:12" x14ac:dyDescent="0.2">
      <c r="A9" s="36"/>
      <c r="B9" s="17"/>
      <c r="C9" s="78"/>
      <c r="D9" s="78"/>
      <c r="E9" s="78"/>
      <c r="F9" s="78"/>
      <c r="G9" s="78"/>
      <c r="H9" s="78"/>
      <c r="I9" s="78"/>
      <c r="J9" s="78"/>
    </row>
    <row r="10" spans="1:12" x14ac:dyDescent="0.2">
      <c r="A10" s="36"/>
      <c r="B10" s="17"/>
      <c r="C10" s="78"/>
      <c r="D10" s="78"/>
      <c r="E10" s="78"/>
      <c r="F10" s="78"/>
      <c r="G10" s="78"/>
      <c r="H10" s="78"/>
      <c r="I10" s="78"/>
      <c r="J10" s="78"/>
    </row>
    <row r="11" spans="1:12" x14ac:dyDescent="0.2">
      <c r="A11" s="16"/>
      <c r="B11" s="17"/>
      <c r="C11" s="78"/>
      <c r="D11" s="78"/>
      <c r="E11" s="78"/>
      <c r="F11" s="78"/>
      <c r="G11" s="78"/>
      <c r="H11" s="78"/>
      <c r="I11" s="78"/>
      <c r="J11" s="78"/>
    </row>
    <row r="12" spans="1:12" x14ac:dyDescent="0.2">
      <c r="A12" s="18"/>
      <c r="B12" s="19"/>
      <c r="C12" s="78"/>
      <c r="D12" s="78"/>
      <c r="E12" s="78"/>
      <c r="F12" s="78"/>
      <c r="G12" s="78"/>
      <c r="H12" s="78"/>
      <c r="I12" s="78"/>
      <c r="J12" s="78"/>
    </row>
    <row r="13" spans="1:12" ht="4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2" x14ac:dyDescent="0.2">
      <c r="A14" s="14" t="s">
        <v>1</v>
      </c>
      <c r="B14" s="15"/>
      <c r="C14" s="77" t="s">
        <v>44</v>
      </c>
      <c r="D14" s="78"/>
      <c r="E14" s="77" t="s">
        <v>37</v>
      </c>
      <c r="F14" s="78"/>
      <c r="G14" s="77" t="s">
        <v>38</v>
      </c>
      <c r="H14" s="78"/>
      <c r="I14" s="77" t="s">
        <v>39</v>
      </c>
      <c r="J14" s="78"/>
    </row>
    <row r="15" spans="1:12" x14ac:dyDescent="0.2">
      <c r="A15" s="36"/>
      <c r="B15" s="17"/>
      <c r="C15" s="78"/>
      <c r="D15" s="78"/>
      <c r="E15" s="78"/>
      <c r="F15" s="78"/>
      <c r="G15" s="78"/>
      <c r="H15" s="78"/>
      <c r="I15" s="78"/>
      <c r="J15" s="78"/>
    </row>
    <row r="16" spans="1:12" x14ac:dyDescent="0.2">
      <c r="A16" s="36"/>
      <c r="B16" s="17"/>
      <c r="C16" s="78"/>
      <c r="D16" s="78"/>
      <c r="E16" s="78"/>
      <c r="F16" s="78"/>
      <c r="G16" s="78"/>
      <c r="H16" s="78"/>
      <c r="I16" s="78"/>
      <c r="J16" s="78"/>
    </row>
    <row r="17" spans="1:10" x14ac:dyDescent="0.2">
      <c r="A17" s="36"/>
      <c r="B17" s="17"/>
      <c r="C17" s="78"/>
      <c r="D17" s="78"/>
      <c r="E17" s="78"/>
      <c r="F17" s="78"/>
      <c r="G17" s="78"/>
      <c r="H17" s="78"/>
      <c r="I17" s="78"/>
      <c r="J17" s="78"/>
    </row>
    <row r="18" spans="1:10" x14ac:dyDescent="0.2">
      <c r="A18" s="36"/>
      <c r="B18" s="17"/>
      <c r="C18" s="78"/>
      <c r="D18" s="78"/>
      <c r="E18" s="78"/>
      <c r="F18" s="78"/>
      <c r="G18" s="78"/>
      <c r="H18" s="78"/>
      <c r="I18" s="78"/>
      <c r="J18" s="78"/>
    </row>
    <row r="19" spans="1:10" x14ac:dyDescent="0.2">
      <c r="A19" s="36"/>
      <c r="B19" s="17"/>
      <c r="C19" s="78"/>
      <c r="D19" s="78"/>
      <c r="E19" s="78"/>
      <c r="F19" s="78"/>
      <c r="G19" s="78"/>
      <c r="H19" s="78"/>
      <c r="I19" s="78"/>
      <c r="J19" s="78"/>
    </row>
    <row r="20" spans="1:10" x14ac:dyDescent="0.2">
      <c r="A20" s="36"/>
      <c r="B20" s="17"/>
      <c r="C20" s="78"/>
      <c r="D20" s="78"/>
      <c r="E20" s="78"/>
      <c r="F20" s="78"/>
      <c r="G20" s="78"/>
      <c r="H20" s="78"/>
      <c r="I20" s="78"/>
      <c r="J20" s="78"/>
    </row>
    <row r="21" spans="1:10" x14ac:dyDescent="0.2">
      <c r="A21" s="16"/>
      <c r="B21" s="17"/>
      <c r="C21" s="78"/>
      <c r="D21" s="78"/>
      <c r="E21" s="78"/>
      <c r="F21" s="78"/>
      <c r="G21" s="78"/>
      <c r="H21" s="78"/>
      <c r="I21" s="78"/>
      <c r="J21" s="78"/>
    </row>
    <row r="22" spans="1:10" x14ac:dyDescent="0.2">
      <c r="A22" s="18"/>
      <c r="B22" s="19"/>
      <c r="C22" s="78"/>
      <c r="D22" s="78"/>
      <c r="E22" s="78"/>
      <c r="F22" s="78"/>
      <c r="G22" s="78"/>
      <c r="H22" s="78"/>
      <c r="I22" s="78"/>
      <c r="J22" s="78"/>
    </row>
    <row r="23" spans="1:10" ht="4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8" customFormat="1" x14ac:dyDescent="0.2">
      <c r="A24" s="43"/>
      <c r="B24" s="40"/>
      <c r="C24" s="54" t="s">
        <v>26</v>
      </c>
      <c r="D24" s="22" t="s">
        <v>27</v>
      </c>
      <c r="E24" s="20" t="s">
        <v>26</v>
      </c>
      <c r="F24" s="22" t="s">
        <v>27</v>
      </c>
      <c r="G24" s="20" t="s">
        <v>26</v>
      </c>
      <c r="H24" s="22" t="s">
        <v>27</v>
      </c>
      <c r="I24" s="20" t="s">
        <v>26</v>
      </c>
      <c r="J24" s="22" t="s">
        <v>27</v>
      </c>
    </row>
    <row r="25" spans="1:10" s="8" customFormat="1" x14ac:dyDescent="0.2">
      <c r="A25" s="41" t="s">
        <v>16</v>
      </c>
      <c r="B25" s="42"/>
      <c r="C25" s="61" t="s">
        <v>42</v>
      </c>
      <c r="D25" s="25"/>
      <c r="E25" s="61" t="s">
        <v>42</v>
      </c>
      <c r="F25" s="25"/>
      <c r="G25" s="61" t="s">
        <v>42</v>
      </c>
      <c r="H25" s="25"/>
      <c r="I25" s="61" t="s">
        <v>42</v>
      </c>
      <c r="J25" s="25"/>
    </row>
    <row r="26" spans="1:10" x14ac:dyDescent="0.2">
      <c r="A26" s="14" t="s">
        <v>3</v>
      </c>
      <c r="B26" s="15"/>
      <c r="C26" s="56">
        <v>100000</v>
      </c>
      <c r="D26" s="59">
        <f>C26/$C$26</f>
        <v>1</v>
      </c>
      <c r="E26" s="56">
        <v>300000</v>
      </c>
      <c r="F26" s="59">
        <f>E26/E$26</f>
        <v>1</v>
      </c>
      <c r="G26" s="56">
        <f>50*22*600</f>
        <v>660000</v>
      </c>
      <c r="H26" s="59">
        <f>G26/G$26</f>
        <v>1</v>
      </c>
      <c r="I26" s="56">
        <f>100*22*600</f>
        <v>1320000</v>
      </c>
      <c r="J26" s="59">
        <f t="shared" ref="J26:J37" si="0">I26/I$26</f>
        <v>1</v>
      </c>
    </row>
    <row r="27" spans="1:10" x14ac:dyDescent="0.2">
      <c r="A27" s="10" t="s">
        <v>6</v>
      </c>
      <c r="B27" s="11"/>
      <c r="C27" s="57">
        <f>SUM(C28:C29)</f>
        <v>35000</v>
      </c>
      <c r="D27" s="60">
        <f t="shared" ref="D27:D34" si="1">C27/$C$26</f>
        <v>0.35</v>
      </c>
      <c r="E27" s="57">
        <f>SUM(E28:E29)</f>
        <v>95000</v>
      </c>
      <c r="F27" s="60">
        <f t="shared" ref="F27:H37" si="2">E27/E$26</f>
        <v>0.31666666666666665</v>
      </c>
      <c r="G27" s="57">
        <f>SUM(G28:G29)</f>
        <v>230000</v>
      </c>
      <c r="H27" s="60">
        <f t="shared" si="2"/>
        <v>0.34848484848484851</v>
      </c>
      <c r="I27" s="57">
        <f>SUM(I28:I29)</f>
        <v>460000</v>
      </c>
      <c r="J27" s="60">
        <f t="shared" si="0"/>
        <v>0.34848484848484851</v>
      </c>
    </row>
    <row r="28" spans="1:10" x14ac:dyDescent="0.2">
      <c r="A28" s="35"/>
      <c r="B28" s="52" t="s">
        <v>7</v>
      </c>
      <c r="C28" s="57">
        <v>30000</v>
      </c>
      <c r="D28" s="60">
        <f t="shared" si="1"/>
        <v>0.3</v>
      </c>
      <c r="E28" s="57">
        <v>80000</v>
      </c>
      <c r="F28" s="60">
        <f t="shared" si="2"/>
        <v>0.26666666666666666</v>
      </c>
      <c r="G28" s="57">
        <v>200000</v>
      </c>
      <c r="H28" s="60">
        <f>G28/G26</f>
        <v>0.30303030303030304</v>
      </c>
      <c r="I28" s="57">
        <v>400000</v>
      </c>
      <c r="J28" s="60">
        <f t="shared" si="0"/>
        <v>0.30303030303030304</v>
      </c>
    </row>
    <row r="29" spans="1:10" x14ac:dyDescent="0.2">
      <c r="A29" s="39"/>
      <c r="B29" s="52" t="s">
        <v>17</v>
      </c>
      <c r="C29" s="57">
        <v>5000</v>
      </c>
      <c r="D29" s="60">
        <f t="shared" si="1"/>
        <v>0.05</v>
      </c>
      <c r="E29" s="57">
        <v>15000</v>
      </c>
      <c r="F29" s="60">
        <f t="shared" si="2"/>
        <v>0.05</v>
      </c>
      <c r="G29" s="57">
        <v>30000</v>
      </c>
      <c r="H29" s="60">
        <f t="shared" si="2"/>
        <v>4.5454545454545456E-2</v>
      </c>
      <c r="I29" s="57">
        <v>60000</v>
      </c>
      <c r="J29" s="60">
        <f t="shared" si="0"/>
        <v>4.5454545454545456E-2</v>
      </c>
    </row>
    <row r="30" spans="1:10" x14ac:dyDescent="0.2">
      <c r="A30" s="37" t="s">
        <v>8</v>
      </c>
      <c r="B30" s="38"/>
      <c r="C30" s="56">
        <f>C26-C27</f>
        <v>65000</v>
      </c>
      <c r="D30" s="59">
        <f t="shared" si="1"/>
        <v>0.65</v>
      </c>
      <c r="E30" s="56">
        <f>E26-E27</f>
        <v>205000</v>
      </c>
      <c r="F30" s="59">
        <f t="shared" si="2"/>
        <v>0.68333333333333335</v>
      </c>
      <c r="G30" s="56">
        <f>G26-G27</f>
        <v>430000</v>
      </c>
      <c r="H30" s="59">
        <f t="shared" si="2"/>
        <v>0.65151515151515149</v>
      </c>
      <c r="I30" s="56">
        <f>I26-I27</f>
        <v>860000</v>
      </c>
      <c r="J30" s="59">
        <f t="shared" si="0"/>
        <v>0.65151515151515149</v>
      </c>
    </row>
    <row r="31" spans="1:10" x14ac:dyDescent="0.2">
      <c r="A31" s="10" t="s">
        <v>9</v>
      </c>
      <c r="B31" s="11"/>
      <c r="C31" s="57">
        <f>SUM(C32:C36)</f>
        <v>29000</v>
      </c>
      <c r="D31" s="60">
        <f t="shared" si="1"/>
        <v>0.28999999999999998</v>
      </c>
      <c r="E31" s="57">
        <f>SUM(E32:E36)</f>
        <v>80000</v>
      </c>
      <c r="F31" s="60">
        <f t="shared" si="2"/>
        <v>0.26666666666666666</v>
      </c>
      <c r="G31" s="57">
        <f>SUM(G32:G36)</f>
        <v>115000</v>
      </c>
      <c r="H31" s="60">
        <f t="shared" si="2"/>
        <v>0.17424242424242425</v>
      </c>
      <c r="I31" s="57">
        <f>SUM(I32:I36)</f>
        <v>150000</v>
      </c>
      <c r="J31" s="60">
        <f t="shared" si="0"/>
        <v>0.11363636363636363</v>
      </c>
    </row>
    <row r="32" spans="1:10" x14ac:dyDescent="0.2">
      <c r="A32" s="12"/>
      <c r="B32" s="52" t="s">
        <v>12</v>
      </c>
      <c r="C32" s="57">
        <v>0</v>
      </c>
      <c r="D32" s="60">
        <f t="shared" si="1"/>
        <v>0</v>
      </c>
      <c r="E32" s="57">
        <v>40000</v>
      </c>
      <c r="F32" s="60">
        <f t="shared" si="2"/>
        <v>0.13333333333333333</v>
      </c>
      <c r="G32" s="57">
        <v>60000</v>
      </c>
      <c r="H32" s="60">
        <f t="shared" si="2"/>
        <v>9.0909090909090912E-2</v>
      </c>
      <c r="I32" s="57">
        <v>80000</v>
      </c>
      <c r="J32" s="60">
        <f t="shared" si="0"/>
        <v>6.0606060606060608E-2</v>
      </c>
    </row>
    <row r="33" spans="1:10" x14ac:dyDescent="0.2">
      <c r="A33" s="12"/>
      <c r="B33" s="52" t="s">
        <v>10</v>
      </c>
      <c r="C33" s="57">
        <v>5000</v>
      </c>
      <c r="D33" s="60">
        <f t="shared" si="1"/>
        <v>0.05</v>
      </c>
      <c r="E33" s="57">
        <v>10000</v>
      </c>
      <c r="F33" s="60">
        <f t="shared" si="2"/>
        <v>3.3333333333333333E-2</v>
      </c>
      <c r="G33" s="57">
        <v>20000</v>
      </c>
      <c r="H33" s="60">
        <f t="shared" si="2"/>
        <v>3.0303030303030304E-2</v>
      </c>
      <c r="I33" s="57">
        <v>30000</v>
      </c>
      <c r="J33" s="60">
        <f t="shared" si="0"/>
        <v>2.2727272727272728E-2</v>
      </c>
    </row>
    <row r="34" spans="1:10" x14ac:dyDescent="0.2">
      <c r="A34" s="12"/>
      <c r="B34" s="52" t="s">
        <v>11</v>
      </c>
      <c r="C34" s="57">
        <v>2000</v>
      </c>
      <c r="D34" s="60">
        <f t="shared" si="1"/>
        <v>0.02</v>
      </c>
      <c r="E34" s="57">
        <v>5000</v>
      </c>
      <c r="F34" s="60">
        <f t="shared" si="2"/>
        <v>1.6666666666666666E-2</v>
      </c>
      <c r="G34" s="57">
        <v>10000</v>
      </c>
      <c r="H34" s="60">
        <f t="shared" si="2"/>
        <v>1.5151515151515152E-2</v>
      </c>
      <c r="I34" s="57">
        <v>15000</v>
      </c>
      <c r="J34" s="60">
        <f t="shared" si="0"/>
        <v>1.1363636363636364E-2</v>
      </c>
    </row>
    <row r="35" spans="1:10" x14ac:dyDescent="0.2">
      <c r="A35" s="12"/>
      <c r="B35" s="52" t="s">
        <v>13</v>
      </c>
      <c r="C35" s="57">
        <v>20000</v>
      </c>
      <c r="D35" s="60">
        <f>C35/$C$26</f>
        <v>0.2</v>
      </c>
      <c r="E35" s="57">
        <v>20000</v>
      </c>
      <c r="F35" s="60">
        <f t="shared" si="2"/>
        <v>6.6666666666666666E-2</v>
      </c>
      <c r="G35" s="57">
        <v>20000</v>
      </c>
      <c r="H35" s="60">
        <f t="shared" si="2"/>
        <v>3.0303030303030304E-2</v>
      </c>
      <c r="I35" s="57">
        <v>20000</v>
      </c>
      <c r="J35" s="60">
        <f t="shared" si="0"/>
        <v>1.5151515151515152E-2</v>
      </c>
    </row>
    <row r="36" spans="1:10" x14ac:dyDescent="0.2">
      <c r="A36" s="13"/>
      <c r="B36" s="52" t="s">
        <v>14</v>
      </c>
      <c r="C36" s="57">
        <v>2000</v>
      </c>
      <c r="D36" s="60">
        <f>C36/$C$26</f>
        <v>0.02</v>
      </c>
      <c r="E36" s="57">
        <v>5000</v>
      </c>
      <c r="F36" s="60">
        <f t="shared" si="2"/>
        <v>1.6666666666666666E-2</v>
      </c>
      <c r="G36" s="57">
        <v>5000</v>
      </c>
      <c r="H36" s="60">
        <f t="shared" si="2"/>
        <v>7.575757575757576E-3</v>
      </c>
      <c r="I36" s="57">
        <v>5000</v>
      </c>
      <c r="J36" s="60">
        <f t="shared" si="0"/>
        <v>3.787878787878788E-3</v>
      </c>
    </row>
    <row r="37" spans="1:10" x14ac:dyDescent="0.2">
      <c r="A37" s="37" t="s">
        <v>0</v>
      </c>
      <c r="B37" s="38"/>
      <c r="C37" s="56">
        <f>C30-C31</f>
        <v>36000</v>
      </c>
      <c r="D37" s="59">
        <f>C37/$C$26</f>
        <v>0.36</v>
      </c>
      <c r="E37" s="56">
        <f>E30-E31</f>
        <v>125000</v>
      </c>
      <c r="F37" s="59">
        <f t="shared" si="2"/>
        <v>0.41666666666666669</v>
      </c>
      <c r="G37" s="56">
        <f>G30-G31</f>
        <v>315000</v>
      </c>
      <c r="H37" s="59">
        <f t="shared" si="2"/>
        <v>0.47727272727272729</v>
      </c>
      <c r="I37" s="56">
        <f>I30-I31</f>
        <v>710000</v>
      </c>
      <c r="J37" s="59">
        <f t="shared" si="0"/>
        <v>0.53787878787878785</v>
      </c>
    </row>
    <row r="38" spans="1:10" s="34" customFormat="1" ht="4" customHeight="1" x14ac:dyDescent="0.2">
      <c r="A38" s="32"/>
      <c r="B38" s="32"/>
      <c r="C38" s="58"/>
      <c r="D38" s="33"/>
      <c r="E38" s="58"/>
      <c r="F38" s="33"/>
      <c r="G38" s="58"/>
      <c r="H38" s="33"/>
      <c r="I38" s="58"/>
      <c r="J38" s="33"/>
    </row>
    <row r="39" spans="1:10" x14ac:dyDescent="0.2">
      <c r="A39" s="44" t="s">
        <v>15</v>
      </c>
      <c r="B39" s="45"/>
      <c r="C39" s="57">
        <v>10</v>
      </c>
      <c r="D39" s="60"/>
      <c r="E39" s="57">
        <v>10</v>
      </c>
      <c r="F39" s="60"/>
      <c r="G39" s="57">
        <v>10</v>
      </c>
      <c r="H39" s="60"/>
      <c r="I39" s="57">
        <v>10</v>
      </c>
      <c r="J39" s="60"/>
    </row>
    <row r="40" spans="1:10" x14ac:dyDescent="0.2">
      <c r="A40" s="37" t="s">
        <v>34</v>
      </c>
      <c r="B40" s="38"/>
      <c r="C40" s="56">
        <f>C37/C39</f>
        <v>3600</v>
      </c>
      <c r="D40" s="59"/>
      <c r="E40" s="56">
        <f>E37/E39</f>
        <v>12500</v>
      </c>
      <c r="F40" s="59"/>
      <c r="G40" s="56">
        <f>G37/G39</f>
        <v>31500</v>
      </c>
      <c r="H40" s="59"/>
      <c r="I40" s="56">
        <f>I37/I39</f>
        <v>71000</v>
      </c>
      <c r="J40" s="59"/>
    </row>
    <row r="41" spans="1:10" x14ac:dyDescent="0.2">
      <c r="A41" s="37" t="s">
        <v>29</v>
      </c>
      <c r="B41" s="38"/>
      <c r="C41" s="56">
        <v>15000</v>
      </c>
      <c r="D41" s="59"/>
      <c r="E41" s="56">
        <v>15000</v>
      </c>
      <c r="F41" s="59"/>
      <c r="G41" s="56">
        <v>30000</v>
      </c>
      <c r="H41" s="59"/>
      <c r="I41" s="56">
        <v>50000</v>
      </c>
      <c r="J41" s="59"/>
    </row>
    <row r="42" spans="1:10" s="34" customFormat="1" ht="4" customHeight="1" x14ac:dyDescent="0.2">
      <c r="A42" s="32"/>
      <c r="B42" s="32"/>
      <c r="C42" s="58"/>
      <c r="D42" s="33"/>
      <c r="E42" s="58"/>
      <c r="F42" s="33"/>
      <c r="G42" s="58"/>
      <c r="H42" s="33"/>
      <c r="I42" s="58"/>
      <c r="J42" s="33"/>
    </row>
    <row r="43" spans="1:10" x14ac:dyDescent="0.2">
      <c r="A43" s="37" t="s">
        <v>32</v>
      </c>
      <c r="B43" s="38"/>
      <c r="C43" s="56">
        <f>SUM(C31,C39*C41)/(1-D27)</f>
        <v>275384.61538461538</v>
      </c>
      <c r="D43" s="28"/>
      <c r="E43" s="56">
        <f>SUM(E31,E39*E41)/(1-F27)</f>
        <v>336585.36585365853</v>
      </c>
      <c r="F43" s="28"/>
      <c r="G43" s="56">
        <f>SUM(G31,G39*G41)/(1-H27)</f>
        <v>636976.74418604653</v>
      </c>
      <c r="H43" s="28"/>
      <c r="I43" s="56">
        <f>SUM(I31,I39*I41)/(1-J27)</f>
        <v>997674.41860465123</v>
      </c>
      <c r="J43" s="28"/>
    </row>
    <row r="44" spans="1:10" s="34" customFormat="1" ht="4" customHeight="1" x14ac:dyDescent="0.2">
      <c r="A44" s="32"/>
      <c r="B44" s="32"/>
      <c r="C44" s="33"/>
      <c r="D44" s="33"/>
      <c r="E44" s="33"/>
      <c r="F44" s="33"/>
      <c r="G44" s="33"/>
      <c r="H44" s="33"/>
      <c r="I44" s="33"/>
      <c r="J44" s="33"/>
    </row>
    <row r="45" spans="1:10" x14ac:dyDescent="0.2">
      <c r="A45" s="14" t="s">
        <v>18</v>
      </c>
      <c r="B45" s="15"/>
      <c r="C45" s="80"/>
      <c r="D45" s="80"/>
      <c r="E45" s="80"/>
      <c r="F45" s="80"/>
      <c r="G45" s="80"/>
      <c r="H45" s="80"/>
      <c r="I45" s="80"/>
      <c r="J45" s="80"/>
    </row>
    <row r="46" spans="1:10" x14ac:dyDescent="0.2">
      <c r="A46" s="36"/>
      <c r="B46" s="17"/>
      <c r="C46" s="80"/>
      <c r="D46" s="80"/>
      <c r="E46" s="80"/>
      <c r="F46" s="80"/>
      <c r="G46" s="80"/>
      <c r="H46" s="80"/>
      <c r="I46" s="80"/>
      <c r="J46" s="80"/>
    </row>
    <row r="47" spans="1:10" x14ac:dyDescent="0.2">
      <c r="A47" s="36"/>
      <c r="B47" s="17"/>
      <c r="C47" s="80"/>
      <c r="D47" s="80"/>
      <c r="E47" s="80"/>
      <c r="F47" s="80"/>
      <c r="G47" s="80"/>
      <c r="H47" s="80"/>
      <c r="I47" s="80"/>
      <c r="J47" s="80"/>
    </row>
    <row r="48" spans="1:10" x14ac:dyDescent="0.2">
      <c r="A48" s="16"/>
      <c r="B48" s="17"/>
      <c r="C48" s="80"/>
      <c r="D48" s="80"/>
      <c r="E48" s="80"/>
      <c r="F48" s="80"/>
      <c r="G48" s="80"/>
      <c r="H48" s="80"/>
      <c r="I48" s="80"/>
      <c r="J48" s="80"/>
    </row>
    <row r="49" spans="1:10" x14ac:dyDescent="0.2">
      <c r="A49" s="18"/>
      <c r="B49" s="19"/>
      <c r="C49" s="80"/>
      <c r="D49" s="80"/>
      <c r="E49" s="80"/>
      <c r="F49" s="80"/>
      <c r="G49" s="80"/>
      <c r="H49" s="80"/>
      <c r="I49" s="80"/>
      <c r="J49" s="80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mergeCells count="16">
    <mergeCell ref="C3:D3"/>
    <mergeCell ref="E3:F3"/>
    <mergeCell ref="G3:H3"/>
    <mergeCell ref="I3:J3"/>
    <mergeCell ref="C4:D12"/>
    <mergeCell ref="E4:F12"/>
    <mergeCell ref="G4:H12"/>
    <mergeCell ref="I4:J12"/>
    <mergeCell ref="C14:D22"/>
    <mergeCell ref="E14:F22"/>
    <mergeCell ref="G14:H22"/>
    <mergeCell ref="I14:J22"/>
    <mergeCell ref="C45:D49"/>
    <mergeCell ref="E45:F49"/>
    <mergeCell ref="G45:H49"/>
    <mergeCell ref="I45:J49"/>
  </mergeCells>
  <phoneticPr fontId="5"/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①全体</vt:lpstr>
      <vt:lpstr>②事業別</vt:lpstr>
      <vt:lpstr>③行動計画</vt:lpstr>
      <vt:lpstr>例②事業別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Fukashi SEKIHARA</dc:creator>
  <cp:lastModifiedBy>sg19400のC20-3844</cp:lastModifiedBy>
  <cp:lastPrinted>2015-04-08T05:46:51Z</cp:lastPrinted>
  <dcterms:created xsi:type="dcterms:W3CDTF">2009-05-26T03:29:23Z</dcterms:created>
  <dcterms:modified xsi:type="dcterms:W3CDTF">2022-09-09T08:48:08Z</dcterms:modified>
</cp:coreProperties>
</file>