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1" sheetId="1" r:id="rId1"/>
  </sheets>
  <definedNames>
    <definedName name="_xlnm.Print_Area" localSheetId="0">'1'!$A$1:$N$40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H37" i="1"/>
  <c r="E37" i="1"/>
  <c r="D37" i="1"/>
  <c r="C37" i="1"/>
  <c r="B37" i="1" s="1"/>
  <c r="K35" i="1"/>
  <c r="H35" i="1"/>
  <c r="E35" i="1"/>
  <c r="D35" i="1"/>
  <c r="C35" i="1"/>
  <c r="B35" i="1" s="1"/>
  <c r="K34" i="1"/>
  <c r="H34" i="1"/>
  <c r="E34" i="1"/>
  <c r="D34" i="1"/>
  <c r="C34" i="1"/>
  <c r="B34" i="1" s="1"/>
  <c r="K32" i="1"/>
  <c r="H32" i="1"/>
  <c r="E32" i="1"/>
  <c r="D32" i="1"/>
  <c r="C32" i="1"/>
  <c r="B32" i="1" s="1"/>
  <c r="K31" i="1"/>
  <c r="H31" i="1"/>
  <c r="E31" i="1"/>
  <c r="D31" i="1"/>
  <c r="C31" i="1"/>
  <c r="B31" i="1" s="1"/>
  <c r="K30" i="1"/>
  <c r="H30" i="1"/>
  <c r="E30" i="1"/>
  <c r="D30" i="1"/>
  <c r="C30" i="1"/>
  <c r="B30" i="1" s="1"/>
  <c r="K29" i="1"/>
  <c r="H29" i="1"/>
  <c r="E29" i="1"/>
  <c r="D29" i="1"/>
  <c r="C29" i="1"/>
  <c r="B29" i="1" s="1"/>
  <c r="K28" i="1"/>
  <c r="H28" i="1"/>
  <c r="E28" i="1"/>
  <c r="D28" i="1"/>
  <c r="C28" i="1"/>
  <c r="B28" i="1" s="1"/>
  <c r="K26" i="1"/>
  <c r="H26" i="1"/>
  <c r="E26" i="1"/>
  <c r="D26" i="1"/>
  <c r="C26" i="1"/>
  <c r="B26" i="1" s="1"/>
  <c r="K25" i="1"/>
  <c r="H25" i="1"/>
  <c r="E25" i="1"/>
  <c r="D25" i="1"/>
  <c r="C25" i="1"/>
  <c r="B25" i="1" s="1"/>
  <c r="K24" i="1"/>
  <c r="H24" i="1"/>
  <c r="E24" i="1"/>
  <c r="D24" i="1"/>
  <c r="C24" i="1"/>
  <c r="B24" i="1" s="1"/>
  <c r="K23" i="1"/>
  <c r="H23" i="1"/>
  <c r="E23" i="1"/>
  <c r="D23" i="1"/>
  <c r="C23" i="1"/>
  <c r="B23" i="1" s="1"/>
  <c r="K22" i="1"/>
  <c r="H22" i="1"/>
  <c r="E22" i="1"/>
  <c r="D22" i="1"/>
  <c r="C22" i="1"/>
  <c r="B22" i="1" s="1"/>
  <c r="K20" i="1"/>
  <c r="H20" i="1"/>
  <c r="E20" i="1"/>
  <c r="D20" i="1"/>
  <c r="C20" i="1"/>
  <c r="B20" i="1" s="1"/>
  <c r="K19" i="1"/>
  <c r="H19" i="1"/>
  <c r="E19" i="1"/>
  <c r="D19" i="1"/>
  <c r="C19" i="1"/>
  <c r="B19" i="1" s="1"/>
  <c r="K18" i="1"/>
  <c r="H18" i="1"/>
  <c r="E18" i="1"/>
  <c r="D18" i="1"/>
  <c r="C18" i="1"/>
  <c r="B18" i="1" s="1"/>
  <c r="K17" i="1"/>
  <c r="H17" i="1"/>
  <c r="E17" i="1"/>
  <c r="D17" i="1"/>
  <c r="C17" i="1"/>
  <c r="B17" i="1" s="1"/>
  <c r="K16" i="1"/>
  <c r="K14" i="1" s="1"/>
  <c r="K10" i="1" s="1"/>
  <c r="H16" i="1"/>
  <c r="E16" i="1"/>
  <c r="E14" i="1" s="1"/>
  <c r="E10" i="1" s="1"/>
  <c r="D16" i="1"/>
  <c r="C16" i="1"/>
  <c r="B16" i="1" s="1"/>
  <c r="N14" i="1"/>
  <c r="N10" i="1" s="1"/>
  <c r="M14" i="1"/>
  <c r="L14" i="1"/>
  <c r="J14" i="1"/>
  <c r="J10" i="1" s="1"/>
  <c r="I14" i="1"/>
  <c r="H14" i="1"/>
  <c r="G14" i="1"/>
  <c r="F14" i="1"/>
  <c r="F10" i="1" s="1"/>
  <c r="D14" i="1"/>
  <c r="K12" i="1"/>
  <c r="H12" i="1"/>
  <c r="H10" i="1" s="1"/>
  <c r="E12" i="1"/>
  <c r="D12" i="1"/>
  <c r="D10" i="1" s="1"/>
  <c r="C12" i="1"/>
  <c r="M10" i="1"/>
  <c r="L10" i="1"/>
  <c r="I10" i="1"/>
  <c r="G10" i="1"/>
  <c r="B14" i="1" l="1"/>
  <c r="C14" i="1"/>
  <c r="C10" i="1" s="1"/>
  <c r="B12" i="1"/>
  <c r="B10" i="1" s="1"/>
</calcChain>
</file>

<file path=xl/sharedStrings.xml><?xml version="1.0" encoding="utf-8"?>
<sst xmlns="http://schemas.openxmlformats.org/spreadsheetml/2006/main" count="76" uniqueCount="35">
  <si>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</si>
  <si>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幼稚園在園者数 ・ 修了者数</t>
    <rPh sb="0" eb="1">
      <t>ヨウ</t>
    </rPh>
    <rPh sb="1" eb="2">
      <t>オサナイ</t>
    </rPh>
    <rPh sb="2" eb="3">
      <t>エン</t>
    </rPh>
    <rPh sb="3" eb="4">
      <t>ザイ</t>
    </rPh>
    <rPh sb="4" eb="5">
      <t>エン</t>
    </rPh>
    <rPh sb="5" eb="6">
      <t>シャ</t>
    </rPh>
    <rPh sb="6" eb="7">
      <t>カズ</t>
    </rPh>
    <rPh sb="10" eb="13">
      <t>シュウリョウシャ</t>
    </rPh>
    <rPh sb="13" eb="14">
      <t>スウ</t>
    </rPh>
    <phoneticPr fontId="3"/>
  </si>
  <si>
    <t>区   分</t>
    <rPh sb="0" eb="5">
      <t>クブン</t>
    </rPh>
    <phoneticPr fontId="3"/>
  </si>
  <si>
    <t>総             数</t>
    <rPh sb="0" eb="15">
      <t>ソウスウ</t>
    </rPh>
    <phoneticPr fontId="3"/>
  </si>
  <si>
    <t>３     歳     児</t>
    <rPh sb="6" eb="7">
      <t>トシ</t>
    </rPh>
    <rPh sb="12" eb="13">
      <t>ジ</t>
    </rPh>
    <phoneticPr fontId="3"/>
  </si>
  <si>
    <t>４     歳     児</t>
    <rPh sb="6" eb="7">
      <t>トシ</t>
    </rPh>
    <rPh sb="12" eb="13">
      <t>ジ</t>
    </rPh>
    <phoneticPr fontId="3"/>
  </si>
  <si>
    <t>５     歳     児</t>
    <rPh sb="6" eb="7">
      <t>トシ</t>
    </rPh>
    <rPh sb="12" eb="13">
      <t>ジ</t>
    </rPh>
    <phoneticPr fontId="3"/>
  </si>
  <si>
    <t>(4年3月)
前年度修了者</t>
    <rPh sb="7" eb="10">
      <t>ゼンネンド</t>
    </rPh>
    <rPh sb="10" eb="13">
      <t>シュウリョウシャ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</si>
  <si>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</si>
  <si>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</si>
  <si>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</si>
  <si>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</si>
  <si>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</si>
  <si>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>国立</t>
    <rPh sb="0" eb="2">
      <t>コクリツ</t>
    </rPh>
    <phoneticPr fontId="3"/>
  </si>
  <si>
    <t xml:space="preserve"> </t>
    <phoneticPr fontId="3"/>
  </si>
  <si>
    <t>公立</t>
    <rPh sb="0" eb="2">
      <t>コウリツ</t>
    </rPh>
    <phoneticPr fontId="3"/>
  </si>
  <si>
    <t>高松市</t>
    <rPh sb="0" eb="3">
      <t>タカマツシ</t>
    </rPh>
    <phoneticPr fontId="3"/>
  </si>
  <si>
    <t>丸亀市</t>
    <rPh sb="0" eb="3">
      <t>マルガメシ</t>
    </rPh>
    <phoneticPr fontId="3"/>
  </si>
  <si>
    <t>坂出市</t>
    <rPh sb="0" eb="3">
      <t>サカイデシ</t>
    </rPh>
    <phoneticPr fontId="3"/>
  </si>
  <si>
    <t>善通寺市</t>
    <rPh sb="0" eb="4">
      <t>ゼンツウジシ</t>
    </rPh>
    <phoneticPr fontId="3"/>
  </si>
  <si>
    <t>観音寺市</t>
    <rPh sb="0" eb="3">
      <t>カンオンジ</t>
    </rPh>
    <rPh sb="3" eb="4">
      <t>シ</t>
    </rPh>
    <phoneticPr fontId="3"/>
  </si>
  <si>
    <t>さぬき市</t>
    <rPh sb="3" eb="4">
      <t>シ</t>
    </rPh>
    <phoneticPr fontId="3"/>
  </si>
  <si>
    <t>東かがわ市</t>
    <rPh sb="0" eb="1">
      <t>ヒガシ</t>
    </rPh>
    <rPh sb="4" eb="5">
      <t>シ</t>
    </rPh>
    <phoneticPr fontId="3"/>
  </si>
  <si>
    <t>-</t>
  </si>
  <si>
    <t>三豊市</t>
    <rPh sb="0" eb="2">
      <t>ミトヨ</t>
    </rPh>
    <rPh sb="2" eb="3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</si>
  <si>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</si>
  <si>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チョウ</t>
    </rPh>
    <phoneticPr fontId="3"/>
  </si>
  <si>
    <t>三木町</t>
    <rPh sb="0" eb="3">
      <t>ミキチョウ</t>
    </rPh>
    <phoneticPr fontId="3"/>
  </si>
  <si>
    <t>直島町</t>
    <rPh sb="0" eb="3">
      <t>ナオシマチョウ</t>
    </rPh>
    <phoneticPr fontId="3"/>
  </si>
  <si>
    <t>宇多津町</t>
    <rPh sb="0" eb="4">
      <t>ウタヅチョウ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</si>
  <si>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</si>
  <si>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</si>
  <si>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</si>
  <si>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3"/>
  </si>
  <si>
    <t>私立</t>
    <rPh sb="0" eb="2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</si>
</sst>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255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shrinkToFit="1"/>
      <protection locked="0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/>
    <xf numFmtId="3" fontId="6" fillId="0" borderId="0" xfId="0" applyNumberFormat="1" applyFont="1" applyFill="1"/>
    <xf numFmtId="0" fontId="2" fillId="0" borderId="9" xfId="0" applyFont="1" applyFill="1" applyBorder="1" applyAlignment="1">
      <alignment horizontal="distributed"/>
    </xf>
    <xf numFmtId="38" fontId="8" fillId="0" borderId="0" xfId="1" applyFont="1" applyFill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38" fontId="8" fillId="0" borderId="0" xfId="1" applyFont="1" applyFill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distributed"/>
    </xf>
    <xf numFmtId="38" fontId="8" fillId="0" borderId="0" xfId="1" applyFont="1" applyFill="1" applyBorder="1" applyAlignment="1" applyProtection="1">
      <alignment horizontal="right"/>
      <protection locked="0"/>
    </xf>
    <xf numFmtId="0" fontId="4" fillId="0" borderId="10" xfId="0" applyFont="1" applyFill="1" applyBorder="1" applyAlignment="1">
      <alignment horizontal="distributed"/>
    </xf>
    <xf numFmtId="38" fontId="8" fillId="0" borderId="11" xfId="1" applyFont="1" applyFill="1" applyBorder="1" applyAlignment="1" applyProtection="1">
      <alignment horizontal="right"/>
    </xf>
    <xf numFmtId="38" fontId="8" fillId="0" borderId="11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distributed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Zeros="0" tabSelected="1" view="pageBreakPreview" zoomScaleNormal="100" zoomScaleSheetLayoutView="100" workbookViewId="0">
      <pane xSplit="1" ySplit="5" topLeftCell="B6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9.08984375" style="4" customWidth="1"/>
    <col min="2" max="4" width="7.453125" style="4" customWidth="1"/>
    <col min="5" max="13" width="7.26953125" style="4" customWidth="1"/>
    <col min="14" max="14" width="6.453125" style="4" customWidth="1"/>
    <col min="15" max="15" width="13.453125" style="4" customWidth="1"/>
    <col min="16" max="16384" width="9" style="4"/>
  </cols>
  <sheetData>
    <row r="1" spans="1:15" s="1" customFormat="1" ht="12" x14ac:dyDescent="0.2">
      <c r="N1" s="2" t="s">
        <v>0</v>
      </c>
    </row>
    <row r="2" spans="1:15" ht="19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3.5" customHeight="1" thickBot="1" x14ac:dyDescent="0.25"/>
    <row r="4" spans="1:15" ht="30" customHeight="1" x14ac:dyDescent="0.2">
      <c r="A4" s="5" t="s">
        <v>2</v>
      </c>
      <c r="B4" s="6" t="s">
        <v>3</v>
      </c>
      <c r="C4" s="6"/>
      <c r="D4" s="6"/>
      <c r="E4" s="6" t="s">
        <v>4</v>
      </c>
      <c r="F4" s="6"/>
      <c r="G4" s="6"/>
      <c r="H4" s="6" t="s">
        <v>5</v>
      </c>
      <c r="I4" s="6"/>
      <c r="J4" s="6"/>
      <c r="K4" s="6" t="s">
        <v>6</v>
      </c>
      <c r="L4" s="6"/>
      <c r="M4" s="7"/>
      <c r="N4" s="8" t="s">
        <v>7</v>
      </c>
    </row>
    <row r="5" spans="1:15" ht="39.75" customHeight="1" x14ac:dyDescent="0.2">
      <c r="A5" s="9"/>
      <c r="B5" s="10" t="s">
        <v>8</v>
      </c>
      <c r="C5" s="10" t="s">
        <v>9</v>
      </c>
      <c r="D5" s="10" t="s">
        <v>10</v>
      </c>
      <c r="E5" s="10" t="s">
        <v>8</v>
      </c>
      <c r="F5" s="10" t="s">
        <v>9</v>
      </c>
      <c r="G5" s="10" t="s">
        <v>10</v>
      </c>
      <c r="H5" s="10" t="s">
        <v>8</v>
      </c>
      <c r="I5" s="10" t="s">
        <v>9</v>
      </c>
      <c r="J5" s="10" t="s">
        <v>10</v>
      </c>
      <c r="K5" s="10" t="s">
        <v>8</v>
      </c>
      <c r="L5" s="10" t="s">
        <v>9</v>
      </c>
      <c r="M5" s="11" t="s">
        <v>10</v>
      </c>
      <c r="N5" s="12"/>
    </row>
    <row r="6" spans="1:15" ht="26.25" customHeight="1" x14ac:dyDescent="0.2">
      <c r="A6" s="13">
        <v>30</v>
      </c>
      <c r="B6" s="14">
        <v>10791</v>
      </c>
      <c r="C6" s="14">
        <v>5535</v>
      </c>
      <c r="D6" s="14">
        <v>5256</v>
      </c>
      <c r="E6" s="14">
        <v>3253</v>
      </c>
      <c r="F6" s="14">
        <v>1678</v>
      </c>
      <c r="G6" s="14">
        <v>1575</v>
      </c>
      <c r="H6" s="14">
        <v>3679</v>
      </c>
      <c r="I6" s="14">
        <v>1901</v>
      </c>
      <c r="J6" s="14">
        <v>1778</v>
      </c>
      <c r="K6" s="14">
        <v>3859</v>
      </c>
      <c r="L6" s="14">
        <v>1956</v>
      </c>
      <c r="M6" s="14">
        <v>1903</v>
      </c>
      <c r="N6" s="15">
        <v>4219</v>
      </c>
    </row>
    <row r="7" spans="1:15" ht="26.25" customHeight="1" x14ac:dyDescent="0.2">
      <c r="A7" s="13" t="s">
        <v>11</v>
      </c>
      <c r="B7" s="14">
        <v>9744</v>
      </c>
      <c r="C7" s="14">
        <v>4959</v>
      </c>
      <c r="D7" s="14">
        <v>4785</v>
      </c>
      <c r="E7" s="14">
        <v>2813</v>
      </c>
      <c r="F7" s="14">
        <v>1389</v>
      </c>
      <c r="G7" s="14">
        <v>1424</v>
      </c>
      <c r="H7" s="14">
        <v>3339</v>
      </c>
      <c r="I7" s="14">
        <v>1720</v>
      </c>
      <c r="J7" s="14">
        <v>1619</v>
      </c>
      <c r="K7" s="14">
        <v>3592</v>
      </c>
      <c r="L7" s="14">
        <v>1850</v>
      </c>
      <c r="M7" s="14">
        <v>1742</v>
      </c>
      <c r="N7" s="15">
        <v>3866</v>
      </c>
    </row>
    <row r="8" spans="1:15" ht="26.25" customHeight="1" x14ac:dyDescent="0.2">
      <c r="A8" s="13">
        <v>2</v>
      </c>
      <c r="B8" s="14">
        <v>9188</v>
      </c>
      <c r="C8" s="14">
        <v>4650</v>
      </c>
      <c r="D8" s="14">
        <v>4538</v>
      </c>
      <c r="E8" s="14">
        <v>2773</v>
      </c>
      <c r="F8" s="14">
        <v>1431</v>
      </c>
      <c r="G8" s="14">
        <v>1342</v>
      </c>
      <c r="H8" s="14">
        <v>3037</v>
      </c>
      <c r="I8" s="14">
        <v>1486</v>
      </c>
      <c r="J8" s="14">
        <v>1551</v>
      </c>
      <c r="K8" s="14">
        <v>3378</v>
      </c>
      <c r="L8" s="14">
        <v>1733</v>
      </c>
      <c r="M8" s="14">
        <v>1645</v>
      </c>
      <c r="N8" s="15">
        <v>3609</v>
      </c>
    </row>
    <row r="9" spans="1:15" ht="26.25" customHeight="1" x14ac:dyDescent="0.2">
      <c r="A9" s="13">
        <v>3</v>
      </c>
      <c r="B9" s="14">
        <v>8261</v>
      </c>
      <c r="C9" s="14">
        <v>4155</v>
      </c>
      <c r="D9" s="14">
        <v>4106</v>
      </c>
      <c r="E9" s="14">
        <v>2458</v>
      </c>
      <c r="F9" s="14">
        <v>1242</v>
      </c>
      <c r="G9" s="14">
        <v>1216</v>
      </c>
      <c r="H9" s="14">
        <v>2845</v>
      </c>
      <c r="I9" s="14">
        <v>1461</v>
      </c>
      <c r="J9" s="14">
        <v>1384</v>
      </c>
      <c r="K9" s="14">
        <v>2958</v>
      </c>
      <c r="L9" s="14">
        <v>1452</v>
      </c>
      <c r="M9" s="14">
        <v>1506</v>
      </c>
      <c r="N9" s="15">
        <v>3425</v>
      </c>
      <c r="O9" s="16"/>
    </row>
    <row r="10" spans="1:15" ht="26.25" customHeight="1" x14ac:dyDescent="0.2">
      <c r="A10" s="13" t="s">
        <v>12</v>
      </c>
      <c r="B10" s="14">
        <f>IF(SUM(B12,B14,B37)=0,"-",SUM(B12,B14,B37))</f>
        <v>7450</v>
      </c>
      <c r="C10" s="14">
        <f t="shared" ref="C10:N10" si="0">IF(SUM(C12,C14,C37)=0,"-",SUM(C12,C14,C37))</f>
        <v>3774</v>
      </c>
      <c r="D10" s="14">
        <f t="shared" si="0"/>
        <v>3676</v>
      </c>
      <c r="E10" s="14">
        <f t="shared" si="0"/>
        <v>2195</v>
      </c>
      <c r="F10" s="14">
        <f t="shared" si="0"/>
        <v>1091</v>
      </c>
      <c r="G10" s="14">
        <f t="shared" si="0"/>
        <v>1104</v>
      </c>
      <c r="H10" s="14">
        <f t="shared" si="0"/>
        <v>2499</v>
      </c>
      <c r="I10" s="14">
        <f t="shared" si="0"/>
        <v>1262</v>
      </c>
      <c r="J10" s="14">
        <f t="shared" si="0"/>
        <v>1237</v>
      </c>
      <c r="K10" s="14">
        <f t="shared" si="0"/>
        <v>2756</v>
      </c>
      <c r="L10" s="14">
        <f t="shared" si="0"/>
        <v>1421</v>
      </c>
      <c r="M10" s="14">
        <f t="shared" si="0"/>
        <v>1335</v>
      </c>
      <c r="N10" s="15">
        <f t="shared" si="0"/>
        <v>2963</v>
      </c>
    </row>
    <row r="11" spans="1:15" ht="26.25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5"/>
    </row>
    <row r="12" spans="1:15" ht="26.25" customHeight="1" x14ac:dyDescent="0.2">
      <c r="A12" s="17" t="s">
        <v>13</v>
      </c>
      <c r="B12" s="19">
        <f>IF(SUM(C12:D12)=0,"-",SUM(C12:D12))</f>
        <v>134</v>
      </c>
      <c r="C12" s="19">
        <f>F12+I12+L12</f>
        <v>70</v>
      </c>
      <c r="D12" s="19">
        <f>G12+J12+M12</f>
        <v>64</v>
      </c>
      <c r="E12" s="19">
        <f>IF(SUM(F12:G12)=0,"-",SUM(F12:G12))</f>
        <v>18</v>
      </c>
      <c r="F12" s="19">
        <v>7</v>
      </c>
      <c r="G12" s="19">
        <v>11</v>
      </c>
      <c r="H12" s="19">
        <f>IF(SUM(I12:J12)=0,"-",SUM(I12:J12))</f>
        <v>57</v>
      </c>
      <c r="I12" s="19">
        <v>24</v>
      </c>
      <c r="J12" s="19">
        <v>33</v>
      </c>
      <c r="K12" s="19">
        <f>IF(SUM(L12:M12)=0,"-",SUM(L12:M12))</f>
        <v>59</v>
      </c>
      <c r="L12" s="19">
        <v>39</v>
      </c>
      <c r="M12" s="19">
        <v>20</v>
      </c>
      <c r="N12" s="20">
        <v>59</v>
      </c>
    </row>
    <row r="13" spans="1:15" ht="26.25" customHeight="1" x14ac:dyDescent="0.2">
      <c r="A13" s="17"/>
      <c r="B13" s="18"/>
      <c r="C13" s="18"/>
      <c r="D13" s="18"/>
      <c r="E13" s="18"/>
      <c r="F13" s="14"/>
      <c r="G13" s="14"/>
      <c r="H13" s="18"/>
      <c r="I13" s="14"/>
      <c r="J13" s="14"/>
      <c r="K13" s="18"/>
      <c r="L13" s="14"/>
      <c r="M13" s="14"/>
      <c r="N13" s="14" t="s">
        <v>14</v>
      </c>
    </row>
    <row r="14" spans="1:15" ht="26.25" customHeight="1" x14ac:dyDescent="0.2">
      <c r="A14" s="17" t="s">
        <v>15</v>
      </c>
      <c r="B14" s="14">
        <f>IF(SUM(B16:B35)=0,"-",SUM(B16:B35))</f>
        <v>2947</v>
      </c>
      <c r="C14" s="14">
        <f t="shared" ref="C14:M14" si="1">IF(SUM(C16:C35)=0,"-",SUM(C16:C35))</f>
        <v>1526</v>
      </c>
      <c r="D14" s="14">
        <f t="shared" si="1"/>
        <v>1421</v>
      </c>
      <c r="E14" s="14">
        <f t="shared" si="1"/>
        <v>766</v>
      </c>
      <c r="F14" s="14">
        <f t="shared" si="1"/>
        <v>379</v>
      </c>
      <c r="G14" s="14">
        <f t="shared" si="1"/>
        <v>387</v>
      </c>
      <c r="H14" s="14">
        <f t="shared" si="1"/>
        <v>997</v>
      </c>
      <c r="I14" s="14">
        <f t="shared" si="1"/>
        <v>502</v>
      </c>
      <c r="J14" s="14">
        <f t="shared" si="1"/>
        <v>495</v>
      </c>
      <c r="K14" s="14">
        <f t="shared" si="1"/>
        <v>1184</v>
      </c>
      <c r="L14" s="14">
        <f t="shared" si="1"/>
        <v>645</v>
      </c>
      <c r="M14" s="14">
        <f t="shared" si="1"/>
        <v>539</v>
      </c>
      <c r="N14" s="14">
        <f>IF(SUM(N16:N35)=0,"-",SUM(N16:N35))</f>
        <v>1355</v>
      </c>
    </row>
    <row r="15" spans="1:15" ht="26.25" customHeight="1" x14ac:dyDescent="0.2">
      <c r="A15" s="17"/>
      <c r="B15" s="18"/>
      <c r="C15" s="18"/>
      <c r="D15" s="18"/>
      <c r="E15" s="18"/>
      <c r="F15" s="14"/>
      <c r="G15" s="14"/>
      <c r="H15" s="18"/>
      <c r="I15" s="14"/>
      <c r="J15" s="14"/>
      <c r="K15" s="18"/>
      <c r="L15" s="14"/>
      <c r="M15" s="14"/>
      <c r="N15" s="14"/>
    </row>
    <row r="16" spans="1:15" ht="26.25" customHeight="1" x14ac:dyDescent="0.2">
      <c r="A16" s="21" t="s">
        <v>16</v>
      </c>
      <c r="B16" s="19">
        <f>IF(SUM(C16:D16)=0,"-",SUM(C16:D16))</f>
        <v>579</v>
      </c>
      <c r="C16" s="19">
        <f t="shared" ref="C16:D20" si="2">IF(SUM(F16,I16,L16)=0,"-",SUM(F16,I16,L16))</f>
        <v>314</v>
      </c>
      <c r="D16" s="19">
        <f t="shared" si="2"/>
        <v>265</v>
      </c>
      <c r="E16" s="19">
        <f t="shared" ref="E16:E35" si="3">IF(SUM(F16:G16)=0,"-",SUM(F16:G16))</f>
        <v>143</v>
      </c>
      <c r="F16" s="20">
        <v>75</v>
      </c>
      <c r="G16" s="20">
        <v>68</v>
      </c>
      <c r="H16" s="19">
        <f t="shared" ref="H16:H35" si="4">IF(SUM(I16:J16)=0,"-",SUM(I16:J16))</f>
        <v>208</v>
      </c>
      <c r="I16" s="20">
        <v>100</v>
      </c>
      <c r="J16" s="20">
        <v>108</v>
      </c>
      <c r="K16" s="19">
        <f t="shared" ref="K16:K35" si="5">IF(SUM(L16:M16)=0,"-",SUM(L16:M16))</f>
        <v>228</v>
      </c>
      <c r="L16" s="20">
        <v>139</v>
      </c>
      <c r="M16" s="20">
        <v>89</v>
      </c>
      <c r="N16" s="14">
        <v>229</v>
      </c>
    </row>
    <row r="17" spans="1:14" ht="26.25" customHeight="1" x14ac:dyDescent="0.2">
      <c r="A17" s="21" t="s">
        <v>17</v>
      </c>
      <c r="B17" s="19">
        <f t="shared" ref="B17:B35" si="6">IF(SUM(C17:D17)=0,"-",SUM(C17:D17))</f>
        <v>174</v>
      </c>
      <c r="C17" s="19">
        <f t="shared" si="2"/>
        <v>95</v>
      </c>
      <c r="D17" s="19">
        <f>IF(SUM(G17,J17,M17)=0,"-",SUM(G17,J17,M17))</f>
        <v>79</v>
      </c>
      <c r="E17" s="19">
        <f t="shared" si="3"/>
        <v>45</v>
      </c>
      <c r="F17" s="20">
        <v>28</v>
      </c>
      <c r="G17" s="20">
        <v>17</v>
      </c>
      <c r="H17" s="19">
        <f t="shared" si="4"/>
        <v>55</v>
      </c>
      <c r="I17" s="20">
        <v>27</v>
      </c>
      <c r="J17" s="20">
        <v>28</v>
      </c>
      <c r="K17" s="19">
        <f t="shared" si="5"/>
        <v>74</v>
      </c>
      <c r="L17" s="20">
        <v>40</v>
      </c>
      <c r="M17" s="20">
        <v>34</v>
      </c>
      <c r="N17" s="14">
        <v>93</v>
      </c>
    </row>
    <row r="18" spans="1:14" ht="26.25" customHeight="1" x14ac:dyDescent="0.2">
      <c r="A18" s="21" t="s">
        <v>18</v>
      </c>
      <c r="B18" s="19">
        <f t="shared" si="6"/>
        <v>58</v>
      </c>
      <c r="C18" s="19">
        <f t="shared" si="2"/>
        <v>33</v>
      </c>
      <c r="D18" s="19">
        <f>IF(SUM(G18,J18,M18)=0,"-",SUM(G18,J18,M18))</f>
        <v>25</v>
      </c>
      <c r="E18" s="19">
        <f t="shared" si="3"/>
        <v>11</v>
      </c>
      <c r="F18" s="20">
        <v>4</v>
      </c>
      <c r="G18" s="20">
        <v>7</v>
      </c>
      <c r="H18" s="19">
        <f t="shared" si="4"/>
        <v>26</v>
      </c>
      <c r="I18" s="20">
        <v>16</v>
      </c>
      <c r="J18" s="20">
        <v>10</v>
      </c>
      <c r="K18" s="19">
        <f t="shared" si="5"/>
        <v>21</v>
      </c>
      <c r="L18" s="20">
        <v>13</v>
      </c>
      <c r="M18" s="20">
        <v>8</v>
      </c>
      <c r="N18" s="14">
        <v>33</v>
      </c>
    </row>
    <row r="19" spans="1:14" ht="26.25" customHeight="1" x14ac:dyDescent="0.2">
      <c r="A19" s="21" t="s">
        <v>19</v>
      </c>
      <c r="B19" s="19">
        <f t="shared" si="6"/>
        <v>443</v>
      </c>
      <c r="C19" s="19">
        <f t="shared" si="2"/>
        <v>217</v>
      </c>
      <c r="D19" s="19">
        <f>IF(SUM(G19,J19,M19)=0,"-",SUM(G19,J19,M19))</f>
        <v>226</v>
      </c>
      <c r="E19" s="19">
        <f t="shared" si="3"/>
        <v>123</v>
      </c>
      <c r="F19" s="20">
        <v>65</v>
      </c>
      <c r="G19" s="20">
        <v>58</v>
      </c>
      <c r="H19" s="19">
        <f t="shared" si="4"/>
        <v>142</v>
      </c>
      <c r="I19" s="20">
        <v>66</v>
      </c>
      <c r="J19" s="20">
        <v>76</v>
      </c>
      <c r="K19" s="19">
        <f t="shared" si="5"/>
        <v>178</v>
      </c>
      <c r="L19" s="20">
        <v>86</v>
      </c>
      <c r="M19" s="20">
        <v>92</v>
      </c>
      <c r="N19" s="14">
        <v>204</v>
      </c>
    </row>
    <row r="20" spans="1:14" ht="26.25" customHeight="1" x14ac:dyDescent="0.2">
      <c r="A20" s="21" t="s">
        <v>20</v>
      </c>
      <c r="B20" s="19">
        <f t="shared" si="6"/>
        <v>260</v>
      </c>
      <c r="C20" s="19">
        <f t="shared" si="2"/>
        <v>120</v>
      </c>
      <c r="D20" s="19">
        <f>IF(SUM(G20,J20,M20)=0,"-",SUM(G20,J20,M20))</f>
        <v>140</v>
      </c>
      <c r="E20" s="19">
        <f t="shared" si="3"/>
        <v>64</v>
      </c>
      <c r="F20" s="20">
        <v>27</v>
      </c>
      <c r="G20" s="20">
        <v>37</v>
      </c>
      <c r="H20" s="19">
        <f t="shared" si="4"/>
        <v>89</v>
      </c>
      <c r="I20" s="20">
        <v>39</v>
      </c>
      <c r="J20" s="20">
        <v>50</v>
      </c>
      <c r="K20" s="19">
        <f t="shared" si="5"/>
        <v>107</v>
      </c>
      <c r="L20" s="20">
        <v>54</v>
      </c>
      <c r="M20" s="20">
        <v>53</v>
      </c>
      <c r="N20" s="14">
        <v>144</v>
      </c>
    </row>
    <row r="21" spans="1:14" ht="26.25" customHeight="1" x14ac:dyDescent="0.2">
      <c r="A21" s="21"/>
      <c r="B21" s="19"/>
      <c r="C21" s="19"/>
      <c r="D21" s="19"/>
      <c r="E21" s="19"/>
      <c r="F21" s="20"/>
      <c r="G21" s="20"/>
      <c r="H21" s="19"/>
      <c r="I21" s="20"/>
      <c r="J21" s="20"/>
      <c r="K21" s="19"/>
      <c r="L21" s="20"/>
      <c r="M21" s="20"/>
      <c r="N21" s="14"/>
    </row>
    <row r="22" spans="1:14" ht="26.25" customHeight="1" x14ac:dyDescent="0.2">
      <c r="A22" s="21" t="s">
        <v>21</v>
      </c>
      <c r="B22" s="19">
        <f t="shared" si="6"/>
        <v>155</v>
      </c>
      <c r="C22" s="19">
        <f>IF(SUM(F22,I22,L22)=0,"-",SUM(F22,I22,L22))</f>
        <v>79</v>
      </c>
      <c r="D22" s="19">
        <f t="shared" ref="D22:D26" si="7">IF(SUM(G22,J22,M22)=0,"-",SUM(G22,J22,M22))</f>
        <v>76</v>
      </c>
      <c r="E22" s="19">
        <f t="shared" si="3"/>
        <v>24</v>
      </c>
      <c r="F22" s="20">
        <v>10</v>
      </c>
      <c r="G22" s="20">
        <v>14</v>
      </c>
      <c r="H22" s="19">
        <f t="shared" si="4"/>
        <v>63</v>
      </c>
      <c r="I22" s="20">
        <v>29</v>
      </c>
      <c r="J22" s="20">
        <v>34</v>
      </c>
      <c r="K22" s="19">
        <f t="shared" si="5"/>
        <v>68</v>
      </c>
      <c r="L22" s="20">
        <v>40</v>
      </c>
      <c r="M22" s="20">
        <v>28</v>
      </c>
      <c r="N22" s="14">
        <v>100</v>
      </c>
    </row>
    <row r="23" spans="1:14" ht="26.25" customHeight="1" x14ac:dyDescent="0.2">
      <c r="A23" s="21" t="s">
        <v>22</v>
      </c>
      <c r="B23" s="19" t="str">
        <f t="shared" si="6"/>
        <v>-</v>
      </c>
      <c r="C23" s="19" t="str">
        <f>IF(SUM(F23,I23,L23)=0,"-",SUM(F23,I23,L23))</f>
        <v>-</v>
      </c>
      <c r="D23" s="19" t="str">
        <f t="shared" si="7"/>
        <v>-</v>
      </c>
      <c r="E23" s="19" t="str">
        <f t="shared" si="3"/>
        <v>-</v>
      </c>
      <c r="F23" s="20" t="s">
        <v>23</v>
      </c>
      <c r="G23" s="20" t="s">
        <v>23</v>
      </c>
      <c r="H23" s="19" t="str">
        <f t="shared" si="4"/>
        <v>-</v>
      </c>
      <c r="I23" s="20" t="s">
        <v>23</v>
      </c>
      <c r="J23" s="20" t="s">
        <v>23</v>
      </c>
      <c r="K23" s="19" t="str">
        <f t="shared" si="5"/>
        <v>-</v>
      </c>
      <c r="L23" s="20" t="s">
        <v>23</v>
      </c>
      <c r="M23" s="20" t="s">
        <v>23</v>
      </c>
      <c r="N23" s="14">
        <v>6</v>
      </c>
    </row>
    <row r="24" spans="1:14" ht="26.25" customHeight="1" x14ac:dyDescent="0.2">
      <c r="A24" s="21" t="s">
        <v>24</v>
      </c>
      <c r="B24" s="19">
        <f t="shared" si="6"/>
        <v>697</v>
      </c>
      <c r="C24" s="19">
        <f t="shared" ref="C24:C26" si="8">IF(SUM(F24,I24,L24)=0,"-",SUM(F24,I24,L24))</f>
        <v>371</v>
      </c>
      <c r="D24" s="19">
        <f t="shared" si="7"/>
        <v>326</v>
      </c>
      <c r="E24" s="19">
        <f t="shared" si="3"/>
        <v>194</v>
      </c>
      <c r="F24" s="20">
        <v>89</v>
      </c>
      <c r="G24" s="20">
        <v>105</v>
      </c>
      <c r="H24" s="19">
        <f t="shared" si="4"/>
        <v>222</v>
      </c>
      <c r="I24" s="20">
        <v>119</v>
      </c>
      <c r="J24" s="20">
        <v>103</v>
      </c>
      <c r="K24" s="19">
        <f t="shared" si="5"/>
        <v>281</v>
      </c>
      <c r="L24" s="20">
        <v>163</v>
      </c>
      <c r="M24" s="20">
        <v>118</v>
      </c>
      <c r="N24" s="14">
        <v>311</v>
      </c>
    </row>
    <row r="25" spans="1:14" ht="26.25" customHeight="1" x14ac:dyDescent="0.2">
      <c r="A25" s="21" t="s">
        <v>25</v>
      </c>
      <c r="B25" s="19" t="str">
        <f t="shared" si="6"/>
        <v>-</v>
      </c>
      <c r="C25" s="19" t="str">
        <f t="shared" si="8"/>
        <v>-</v>
      </c>
      <c r="D25" s="19" t="str">
        <f>IF(SUM(G25,J25,M25)=0,"-",SUM(G25,J25,M25))</f>
        <v>-</v>
      </c>
      <c r="E25" s="19" t="str">
        <f t="shared" si="3"/>
        <v>-</v>
      </c>
      <c r="F25" s="20" t="s">
        <v>23</v>
      </c>
      <c r="G25" s="20" t="s">
        <v>23</v>
      </c>
      <c r="H25" s="19" t="str">
        <f t="shared" si="4"/>
        <v>-</v>
      </c>
      <c r="I25" s="20" t="s">
        <v>23</v>
      </c>
      <c r="J25" s="20" t="s">
        <v>23</v>
      </c>
      <c r="K25" s="19" t="str">
        <f t="shared" si="5"/>
        <v>-</v>
      </c>
      <c r="L25" s="20" t="s">
        <v>23</v>
      </c>
      <c r="M25" s="20" t="s">
        <v>23</v>
      </c>
      <c r="N25" s="14" t="s">
        <v>23</v>
      </c>
    </row>
    <row r="26" spans="1:14" ht="26.25" customHeight="1" x14ac:dyDescent="0.2">
      <c r="A26" s="21" t="s">
        <v>26</v>
      </c>
      <c r="B26" s="19">
        <f t="shared" si="6"/>
        <v>67</v>
      </c>
      <c r="C26" s="19">
        <f t="shared" si="8"/>
        <v>35</v>
      </c>
      <c r="D26" s="19">
        <f t="shared" si="7"/>
        <v>32</v>
      </c>
      <c r="E26" s="19">
        <f t="shared" si="3"/>
        <v>16</v>
      </c>
      <c r="F26" s="20">
        <v>9</v>
      </c>
      <c r="G26" s="20">
        <v>7</v>
      </c>
      <c r="H26" s="19">
        <f t="shared" si="4"/>
        <v>25</v>
      </c>
      <c r="I26" s="20">
        <v>15</v>
      </c>
      <c r="J26" s="20">
        <v>10</v>
      </c>
      <c r="K26" s="19">
        <f t="shared" si="5"/>
        <v>26</v>
      </c>
      <c r="L26" s="20">
        <v>11</v>
      </c>
      <c r="M26" s="20">
        <v>15</v>
      </c>
      <c r="N26" s="14">
        <v>21</v>
      </c>
    </row>
    <row r="27" spans="1:14" ht="26.25" customHeight="1" x14ac:dyDescent="0.2">
      <c r="A27" s="21"/>
      <c r="B27" s="19"/>
      <c r="C27" s="19"/>
      <c r="D27" s="19"/>
      <c r="E27" s="19"/>
      <c r="F27" s="20"/>
      <c r="G27" s="20"/>
      <c r="H27" s="19"/>
      <c r="I27" s="20"/>
      <c r="J27" s="20"/>
      <c r="K27" s="19"/>
      <c r="L27" s="20"/>
      <c r="M27" s="20"/>
      <c r="N27" s="14"/>
    </row>
    <row r="28" spans="1:14" ht="26.25" customHeight="1" x14ac:dyDescent="0.2">
      <c r="A28" s="21" t="s">
        <v>27</v>
      </c>
      <c r="B28" s="19">
        <f t="shared" si="6"/>
        <v>219</v>
      </c>
      <c r="C28" s="19">
        <f t="shared" ref="C28:D35" si="9">IF(SUM(F28,I28,L28)=0,"-",SUM(F28,I28,L28))</f>
        <v>117</v>
      </c>
      <c r="D28" s="19">
        <f t="shared" si="9"/>
        <v>102</v>
      </c>
      <c r="E28" s="19">
        <f t="shared" si="3"/>
        <v>59</v>
      </c>
      <c r="F28" s="20">
        <v>30</v>
      </c>
      <c r="G28" s="20">
        <v>29</v>
      </c>
      <c r="H28" s="19">
        <f t="shared" si="4"/>
        <v>67</v>
      </c>
      <c r="I28" s="20">
        <v>38</v>
      </c>
      <c r="J28" s="20">
        <v>29</v>
      </c>
      <c r="K28" s="19">
        <f t="shared" si="5"/>
        <v>93</v>
      </c>
      <c r="L28" s="20">
        <v>49</v>
      </c>
      <c r="M28" s="20">
        <v>44</v>
      </c>
      <c r="N28" s="14">
        <v>71</v>
      </c>
    </row>
    <row r="29" spans="1:14" ht="26.25" customHeight="1" x14ac:dyDescent="0.2">
      <c r="A29" s="21" t="s">
        <v>28</v>
      </c>
      <c r="B29" s="19" t="str">
        <f t="shared" si="6"/>
        <v>-</v>
      </c>
      <c r="C29" s="19" t="str">
        <f t="shared" si="9"/>
        <v>-</v>
      </c>
      <c r="D29" s="19" t="str">
        <f t="shared" si="9"/>
        <v>-</v>
      </c>
      <c r="E29" s="19" t="str">
        <f t="shared" si="3"/>
        <v>-</v>
      </c>
      <c r="F29" s="20" t="s">
        <v>23</v>
      </c>
      <c r="G29" s="20" t="s">
        <v>23</v>
      </c>
      <c r="H29" s="19" t="str">
        <f t="shared" si="4"/>
        <v>-</v>
      </c>
      <c r="I29" s="20" t="s">
        <v>23</v>
      </c>
      <c r="J29" s="20" t="s">
        <v>23</v>
      </c>
      <c r="K29" s="19" t="str">
        <f t="shared" si="5"/>
        <v>-</v>
      </c>
      <c r="L29" s="20" t="s">
        <v>23</v>
      </c>
      <c r="M29" s="20" t="s">
        <v>23</v>
      </c>
      <c r="N29" s="14" t="s">
        <v>23</v>
      </c>
    </row>
    <row r="30" spans="1:14" ht="26.25" customHeight="1" x14ac:dyDescent="0.2">
      <c r="A30" s="21" t="s">
        <v>29</v>
      </c>
      <c r="B30" s="19">
        <f t="shared" si="6"/>
        <v>56</v>
      </c>
      <c r="C30" s="19">
        <f>IF(SUM(F30,I30,L30)=0,"-",SUM(F30,I30,L30))</f>
        <v>27</v>
      </c>
      <c r="D30" s="19">
        <f>IF(SUM(G30,J30,M30)=0,"-",SUM(G30,J30,M30))</f>
        <v>29</v>
      </c>
      <c r="E30" s="19">
        <f t="shared" si="3"/>
        <v>17</v>
      </c>
      <c r="F30" s="20">
        <v>6</v>
      </c>
      <c r="G30" s="20">
        <v>11</v>
      </c>
      <c r="H30" s="19">
        <f t="shared" si="4"/>
        <v>16</v>
      </c>
      <c r="I30" s="20">
        <v>9</v>
      </c>
      <c r="J30" s="20">
        <v>7</v>
      </c>
      <c r="K30" s="19">
        <f t="shared" si="5"/>
        <v>23</v>
      </c>
      <c r="L30" s="20">
        <v>12</v>
      </c>
      <c r="M30" s="20">
        <v>11</v>
      </c>
      <c r="N30" s="14">
        <v>21</v>
      </c>
    </row>
    <row r="31" spans="1:14" ht="26.25" customHeight="1" x14ac:dyDescent="0.2">
      <c r="A31" s="21" t="s">
        <v>30</v>
      </c>
      <c r="B31" s="19" t="str">
        <f t="shared" si="6"/>
        <v>-</v>
      </c>
      <c r="C31" s="19" t="str">
        <f t="shared" si="9"/>
        <v>-</v>
      </c>
      <c r="D31" s="19" t="str">
        <f t="shared" si="9"/>
        <v>-</v>
      </c>
      <c r="E31" s="19" t="str">
        <f t="shared" si="3"/>
        <v>-</v>
      </c>
      <c r="F31" s="20" t="s">
        <v>23</v>
      </c>
      <c r="G31" s="20" t="s">
        <v>23</v>
      </c>
      <c r="H31" s="19" t="str">
        <f t="shared" si="4"/>
        <v>-</v>
      </c>
      <c r="I31" s="20" t="s">
        <v>23</v>
      </c>
      <c r="J31" s="20" t="s">
        <v>23</v>
      </c>
      <c r="K31" s="19" t="str">
        <f t="shared" si="5"/>
        <v>-</v>
      </c>
      <c r="L31" s="20" t="s">
        <v>23</v>
      </c>
      <c r="M31" s="20" t="s">
        <v>23</v>
      </c>
      <c r="N31" s="14" t="s">
        <v>23</v>
      </c>
    </row>
    <row r="32" spans="1:14" ht="26.25" customHeight="1" x14ac:dyDescent="0.2">
      <c r="A32" s="21" t="s">
        <v>31</v>
      </c>
      <c r="B32" s="19" t="str">
        <f t="shared" si="6"/>
        <v>-</v>
      </c>
      <c r="C32" s="19" t="str">
        <f t="shared" si="9"/>
        <v>-</v>
      </c>
      <c r="D32" s="19" t="str">
        <f t="shared" si="9"/>
        <v>-</v>
      </c>
      <c r="E32" s="19" t="str">
        <f t="shared" si="3"/>
        <v>-</v>
      </c>
      <c r="F32" s="20" t="s">
        <v>23</v>
      </c>
      <c r="G32" s="20" t="s">
        <v>23</v>
      </c>
      <c r="H32" s="19" t="str">
        <f t="shared" si="4"/>
        <v>-</v>
      </c>
      <c r="I32" s="20" t="s">
        <v>23</v>
      </c>
      <c r="J32" s="20" t="s">
        <v>23</v>
      </c>
      <c r="K32" s="19" t="str">
        <f t="shared" si="5"/>
        <v>-</v>
      </c>
      <c r="L32" s="20" t="s">
        <v>23</v>
      </c>
      <c r="M32" s="20" t="s">
        <v>23</v>
      </c>
      <c r="N32" s="14">
        <v>13</v>
      </c>
    </row>
    <row r="33" spans="1:14" ht="26.25" customHeight="1" x14ac:dyDescent="0.2">
      <c r="A33" s="21"/>
      <c r="B33" s="19"/>
      <c r="C33" s="19"/>
      <c r="D33" s="19"/>
      <c r="E33" s="19"/>
      <c r="F33" s="20"/>
      <c r="G33" s="20"/>
      <c r="H33" s="19"/>
      <c r="I33" s="20"/>
      <c r="J33" s="20"/>
      <c r="K33" s="19"/>
      <c r="L33" s="20"/>
      <c r="M33" s="20"/>
      <c r="N33" s="14"/>
    </row>
    <row r="34" spans="1:14" ht="26.25" customHeight="1" x14ac:dyDescent="0.2">
      <c r="A34" s="21" t="s">
        <v>32</v>
      </c>
      <c r="B34" s="19">
        <f t="shared" si="6"/>
        <v>138</v>
      </c>
      <c r="C34" s="19">
        <f t="shared" si="9"/>
        <v>71</v>
      </c>
      <c r="D34" s="19">
        <f t="shared" si="9"/>
        <v>67</v>
      </c>
      <c r="E34" s="19">
        <f t="shared" si="3"/>
        <v>34</v>
      </c>
      <c r="F34" s="20">
        <v>17</v>
      </c>
      <c r="G34" s="20">
        <v>17</v>
      </c>
      <c r="H34" s="19">
        <f t="shared" si="4"/>
        <v>47</v>
      </c>
      <c r="I34" s="20">
        <v>26</v>
      </c>
      <c r="J34" s="20">
        <v>21</v>
      </c>
      <c r="K34" s="19">
        <f t="shared" si="5"/>
        <v>57</v>
      </c>
      <c r="L34" s="20">
        <v>28</v>
      </c>
      <c r="M34" s="20">
        <v>29</v>
      </c>
      <c r="N34" s="14">
        <v>57</v>
      </c>
    </row>
    <row r="35" spans="1:14" ht="26.25" customHeight="1" x14ac:dyDescent="0.2">
      <c r="A35" s="21" t="s">
        <v>33</v>
      </c>
      <c r="B35" s="19">
        <f t="shared" si="6"/>
        <v>101</v>
      </c>
      <c r="C35" s="19">
        <f t="shared" si="9"/>
        <v>47</v>
      </c>
      <c r="D35" s="19">
        <f t="shared" si="9"/>
        <v>54</v>
      </c>
      <c r="E35" s="19">
        <f t="shared" si="3"/>
        <v>36</v>
      </c>
      <c r="F35" s="20">
        <v>19</v>
      </c>
      <c r="G35" s="20">
        <v>17</v>
      </c>
      <c r="H35" s="19">
        <f t="shared" si="4"/>
        <v>37</v>
      </c>
      <c r="I35" s="20">
        <v>18</v>
      </c>
      <c r="J35" s="20">
        <v>19</v>
      </c>
      <c r="K35" s="19">
        <f t="shared" si="5"/>
        <v>28</v>
      </c>
      <c r="L35" s="20">
        <v>10</v>
      </c>
      <c r="M35" s="20">
        <v>18</v>
      </c>
      <c r="N35" s="14">
        <v>52</v>
      </c>
    </row>
    <row r="36" spans="1:14" ht="26.25" customHeight="1" x14ac:dyDescent="0.2">
      <c r="A36" s="21"/>
      <c r="B36" s="19"/>
      <c r="C36" s="19"/>
      <c r="D36" s="19"/>
      <c r="E36" s="19"/>
      <c r="F36" s="22"/>
      <c r="G36" s="22"/>
      <c r="H36" s="19"/>
      <c r="I36" s="22"/>
      <c r="J36" s="22"/>
      <c r="K36" s="19"/>
      <c r="L36" s="22"/>
      <c r="M36" s="22"/>
      <c r="N36" s="22"/>
    </row>
    <row r="37" spans="1:14" ht="26.25" customHeight="1" thickBot="1" x14ac:dyDescent="0.25">
      <c r="A37" s="23" t="s">
        <v>34</v>
      </c>
      <c r="B37" s="24">
        <f>IF(SUM(C37:D37)=0,"-",SUM(C37:D37))</f>
        <v>4369</v>
      </c>
      <c r="C37" s="24">
        <f>IF(SUM(F37,I37,L37)=0,"-",SUM(F37,I37,L37))</f>
        <v>2178</v>
      </c>
      <c r="D37" s="24">
        <f>IF(SUM(G37,J37,M37)=0,"-",SUM(G37,J37,M37))</f>
        <v>2191</v>
      </c>
      <c r="E37" s="24">
        <f>IF(SUM(F37:G37)=0,"-",SUM(F37:G37))</f>
        <v>1411</v>
      </c>
      <c r="F37" s="24">
        <v>705</v>
      </c>
      <c r="G37" s="24">
        <v>706</v>
      </c>
      <c r="H37" s="24">
        <f>IF(SUM(I37:J37)=0,"-",SUM(I37:J37))</f>
        <v>1445</v>
      </c>
      <c r="I37" s="24">
        <v>736</v>
      </c>
      <c r="J37" s="24">
        <v>709</v>
      </c>
      <c r="K37" s="24">
        <f>IF(SUM(L37:M37)=0,"-",SUM(L37:M37))</f>
        <v>1513</v>
      </c>
      <c r="L37" s="24">
        <v>737</v>
      </c>
      <c r="M37" s="24">
        <v>776</v>
      </c>
      <c r="N37" s="25">
        <v>1549</v>
      </c>
    </row>
    <row r="38" spans="1:14" x14ac:dyDescent="0.2">
      <c r="A38" s="26"/>
      <c r="B38" s="27"/>
      <c r="C38" s="27"/>
      <c r="D38" s="27"/>
      <c r="E38" s="28"/>
      <c r="F38" s="29"/>
      <c r="G38" s="29"/>
      <c r="H38" s="28"/>
      <c r="I38" s="29"/>
      <c r="J38" s="29"/>
      <c r="K38" s="28"/>
      <c r="L38" s="29"/>
      <c r="M38" s="29"/>
    </row>
    <row r="39" spans="1:14" x14ac:dyDescent="0.2">
      <c r="A39" s="26"/>
      <c r="B39" s="27"/>
      <c r="C39" s="27"/>
      <c r="D39" s="27"/>
      <c r="E39" s="28"/>
      <c r="F39" s="29"/>
      <c r="G39" s="29"/>
      <c r="H39" s="28"/>
      <c r="I39" s="29"/>
      <c r="J39" s="29"/>
      <c r="K39" s="28"/>
      <c r="L39" s="29"/>
      <c r="M39" s="29"/>
    </row>
    <row r="40" spans="1:14" x14ac:dyDescent="0.2">
      <c r="A40" s="30"/>
      <c r="B40" s="31"/>
      <c r="C40" s="31"/>
      <c r="D40" s="31"/>
      <c r="E40" s="32"/>
      <c r="F40" s="33"/>
      <c r="G40" s="33"/>
      <c r="H40" s="32"/>
      <c r="I40" s="33"/>
      <c r="J40" s="33"/>
      <c r="K40" s="32"/>
      <c r="L40" s="33"/>
      <c r="M40" s="33"/>
    </row>
    <row r="41" spans="1:14" x14ac:dyDescent="0.2">
      <c r="A41" s="26"/>
      <c r="B41" s="27"/>
      <c r="C41" s="27"/>
      <c r="D41" s="27"/>
      <c r="E41" s="28"/>
      <c r="F41" s="29"/>
      <c r="G41" s="29"/>
      <c r="H41" s="28"/>
      <c r="I41" s="29"/>
      <c r="J41" s="29"/>
      <c r="K41" s="28"/>
      <c r="L41" s="29"/>
      <c r="M41" s="29"/>
    </row>
    <row r="42" spans="1:14" x14ac:dyDescent="0.2">
      <c r="A42" s="26"/>
      <c r="B42" s="27"/>
      <c r="C42" s="27"/>
      <c r="D42" s="27"/>
      <c r="E42" s="27"/>
      <c r="F42" s="34"/>
      <c r="G42" s="34"/>
      <c r="H42" s="27"/>
      <c r="I42" s="34"/>
      <c r="J42" s="34"/>
      <c r="K42" s="27"/>
      <c r="L42" s="34"/>
      <c r="M42" s="34"/>
    </row>
    <row r="43" spans="1:14" x14ac:dyDescent="0.2">
      <c r="A43" s="35"/>
      <c r="B43" s="35"/>
    </row>
    <row r="44" spans="1:14" x14ac:dyDescent="0.2">
      <c r="A44" s="35"/>
      <c r="B44" s="35"/>
    </row>
  </sheetData>
  <mergeCells count="7">
    <mergeCell ref="A2:N2"/>
    <mergeCell ref="A4:A5"/>
    <mergeCell ref="B4:D4"/>
    <mergeCell ref="E4:G4"/>
    <mergeCell ref="H4:J4"/>
    <mergeCell ref="K4:M4"/>
    <mergeCell ref="N4:N5"/>
  </mergeCells>
  <phoneticPr fontId="3"/>
  <pageMargins left="0.74" right="0.71" top="0.59" bottom="0.4" header="0.35433070866141736" footer="0.35433070866141736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2023-01-05T23:26:56Z</dcterms:created>
  <dcterms:modified xsi:type="dcterms:W3CDTF">2023-01-05T23:27:35Z</dcterms:modified>
</cp:coreProperties>
</file>