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3" sheetId="1" r:id="rId1"/>
  </sheets>
  <definedNames>
    <definedName name="_xlnm.Print_Area" localSheetId="0">'23'!$A$1:$L$66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E63" i="1"/>
  <c r="I62" i="1"/>
  <c r="E62" i="1"/>
  <c r="I61" i="1"/>
  <c r="E61" i="1"/>
  <c r="L59" i="1"/>
  <c r="K59" i="1"/>
  <c r="I59" i="1"/>
  <c r="H59" i="1"/>
  <c r="G59" i="1"/>
  <c r="E59" i="1"/>
  <c r="J53" i="1"/>
  <c r="G53" i="1"/>
  <c r="F53" i="1"/>
  <c r="E53" i="1"/>
  <c r="D53" i="1" s="1"/>
  <c r="J52" i="1"/>
  <c r="G52" i="1"/>
  <c r="F52" i="1"/>
  <c r="F48" i="1" s="1"/>
  <c r="E52" i="1"/>
  <c r="D52" i="1" s="1"/>
  <c r="J50" i="1"/>
  <c r="G50" i="1"/>
  <c r="G48" i="1" s="1"/>
  <c r="F50" i="1"/>
  <c r="E50" i="1"/>
  <c r="D50" i="1" s="1"/>
  <c r="J49" i="1"/>
  <c r="J48" i="1" s="1"/>
  <c r="G49" i="1"/>
  <c r="F49" i="1"/>
  <c r="E49" i="1"/>
  <c r="D49" i="1"/>
  <c r="L48" i="1"/>
  <c r="K48" i="1"/>
  <c r="I48" i="1"/>
  <c r="H48" i="1"/>
  <c r="E48" i="1"/>
  <c r="J46" i="1"/>
  <c r="G46" i="1"/>
  <c r="F46" i="1"/>
  <c r="D46" i="1" s="1"/>
  <c r="E46" i="1"/>
  <c r="J45" i="1"/>
  <c r="G45" i="1"/>
  <c r="G44" i="1" s="1"/>
  <c r="F45" i="1"/>
  <c r="E45" i="1"/>
  <c r="D45" i="1" s="1"/>
  <c r="D44" i="1" s="1"/>
  <c r="L44" i="1"/>
  <c r="K44" i="1"/>
  <c r="J44" i="1"/>
  <c r="I44" i="1"/>
  <c r="H44" i="1"/>
  <c r="J42" i="1"/>
  <c r="G42" i="1"/>
  <c r="F42" i="1"/>
  <c r="E42" i="1"/>
  <c r="D42" i="1" s="1"/>
  <c r="J41" i="1"/>
  <c r="G41" i="1"/>
  <c r="F41" i="1"/>
  <c r="D41" i="1" s="1"/>
  <c r="E41" i="1"/>
  <c r="J40" i="1"/>
  <c r="G40" i="1"/>
  <c r="G39" i="1" s="1"/>
  <c r="F40" i="1"/>
  <c r="E40" i="1"/>
  <c r="D40" i="1" s="1"/>
  <c r="D39" i="1" s="1"/>
  <c r="L39" i="1"/>
  <c r="K39" i="1"/>
  <c r="J39" i="1"/>
  <c r="I39" i="1"/>
  <c r="H39" i="1"/>
  <c r="J37" i="1"/>
  <c r="G37" i="1"/>
  <c r="F37" i="1"/>
  <c r="E37" i="1"/>
  <c r="D37" i="1" s="1"/>
  <c r="J36" i="1"/>
  <c r="G36" i="1"/>
  <c r="F36" i="1"/>
  <c r="D36" i="1" s="1"/>
  <c r="E36" i="1"/>
  <c r="J35" i="1"/>
  <c r="G35" i="1"/>
  <c r="G34" i="1" s="1"/>
  <c r="F35" i="1"/>
  <c r="E35" i="1"/>
  <c r="D35" i="1" s="1"/>
  <c r="D34" i="1" s="1"/>
  <c r="L34" i="1"/>
  <c r="L32" i="1" s="1"/>
  <c r="K34" i="1"/>
  <c r="J34" i="1"/>
  <c r="J32" i="1" s="1"/>
  <c r="I34" i="1"/>
  <c r="H34" i="1"/>
  <c r="H32" i="1" s="1"/>
  <c r="K32" i="1"/>
  <c r="I32" i="1"/>
  <c r="J30" i="1"/>
  <c r="G30" i="1"/>
  <c r="F30" i="1"/>
  <c r="D30" i="1" s="1"/>
  <c r="E30" i="1"/>
  <c r="J29" i="1"/>
  <c r="G29" i="1"/>
  <c r="F29" i="1"/>
  <c r="E29" i="1"/>
  <c r="D29" i="1" s="1"/>
  <c r="J28" i="1"/>
  <c r="J24" i="1" s="1"/>
  <c r="G28" i="1"/>
  <c r="F28" i="1"/>
  <c r="E28" i="1"/>
  <c r="D28" i="1"/>
  <c r="J27" i="1"/>
  <c r="G27" i="1"/>
  <c r="F27" i="1"/>
  <c r="E27" i="1"/>
  <c r="D27" i="1" s="1"/>
  <c r="J26" i="1"/>
  <c r="G26" i="1"/>
  <c r="F26" i="1"/>
  <c r="D26" i="1" s="1"/>
  <c r="E26" i="1"/>
  <c r="J25" i="1"/>
  <c r="G25" i="1"/>
  <c r="G24" i="1" s="1"/>
  <c r="F25" i="1"/>
  <c r="E25" i="1"/>
  <c r="D25" i="1" s="1"/>
  <c r="D24" i="1" s="1"/>
  <c r="L24" i="1"/>
  <c r="K24" i="1"/>
  <c r="I24" i="1"/>
  <c r="H24" i="1"/>
  <c r="J22" i="1"/>
  <c r="G22" i="1"/>
  <c r="F22" i="1"/>
  <c r="E22" i="1"/>
  <c r="D22" i="1" s="1"/>
  <c r="J21" i="1"/>
  <c r="G21" i="1"/>
  <c r="F21" i="1"/>
  <c r="F19" i="1" s="1"/>
  <c r="E21" i="1"/>
  <c r="J20" i="1"/>
  <c r="G20" i="1"/>
  <c r="G19" i="1" s="1"/>
  <c r="F20" i="1"/>
  <c r="E20" i="1"/>
  <c r="D20" i="1" s="1"/>
  <c r="L19" i="1"/>
  <c r="L7" i="1" s="1"/>
  <c r="K19" i="1"/>
  <c r="J19" i="1"/>
  <c r="I19" i="1"/>
  <c r="H19" i="1"/>
  <c r="H7" i="1" s="1"/>
  <c r="J17" i="1"/>
  <c r="G17" i="1"/>
  <c r="F17" i="1"/>
  <c r="E17" i="1"/>
  <c r="D17" i="1" s="1"/>
  <c r="J16" i="1"/>
  <c r="G16" i="1"/>
  <c r="F16" i="1"/>
  <c r="D16" i="1" s="1"/>
  <c r="E16" i="1"/>
  <c r="J15" i="1"/>
  <c r="G15" i="1"/>
  <c r="F15" i="1"/>
  <c r="E15" i="1"/>
  <c r="D15" i="1" s="1"/>
  <c r="J14" i="1"/>
  <c r="G14" i="1"/>
  <c r="F14" i="1"/>
  <c r="E14" i="1"/>
  <c r="D14" i="1"/>
  <c r="J13" i="1"/>
  <c r="G13" i="1"/>
  <c r="F13" i="1"/>
  <c r="E13" i="1"/>
  <c r="D13" i="1" s="1"/>
  <c r="J12" i="1"/>
  <c r="J11" i="1" s="1"/>
  <c r="G12" i="1"/>
  <c r="F12" i="1"/>
  <c r="F11" i="1" s="1"/>
  <c r="E12" i="1"/>
  <c r="L11" i="1"/>
  <c r="K11" i="1"/>
  <c r="K7" i="1" s="1"/>
  <c r="I11" i="1"/>
  <c r="H11" i="1"/>
  <c r="G11" i="1"/>
  <c r="G7" i="1" s="1"/>
  <c r="J9" i="1"/>
  <c r="J7" i="1" s="1"/>
  <c r="G9" i="1"/>
  <c r="F9" i="1"/>
  <c r="E9" i="1"/>
  <c r="D9" i="1"/>
  <c r="I7" i="1"/>
  <c r="G32" i="1" l="1"/>
  <c r="D48" i="1"/>
  <c r="D32" i="1" s="1"/>
  <c r="E19" i="1"/>
  <c r="E24" i="1"/>
  <c r="E34" i="1"/>
  <c r="E39" i="1"/>
  <c r="E44" i="1"/>
  <c r="D21" i="1"/>
  <c r="D19" i="1" s="1"/>
  <c r="F24" i="1"/>
  <c r="F7" i="1" s="1"/>
  <c r="F34" i="1"/>
  <c r="F39" i="1"/>
  <c r="F44" i="1"/>
  <c r="E11" i="1"/>
  <c r="D12" i="1"/>
  <c r="D11" i="1" s="1"/>
  <c r="D7" i="1" l="1"/>
  <c r="F32" i="1"/>
  <c r="E7" i="1"/>
  <c r="E32" i="1"/>
</calcChain>
</file>

<file path=xl/sharedStrings.xml><?xml version="1.0" encoding="utf-8"?>
<sst xmlns="http://schemas.openxmlformats.org/spreadsheetml/2006/main" count="119" uniqueCount="41">
  <si>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</si>
  <si>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特別支援学校在学者数</t>
    <rPh sb="0" eb="4">
      <t>トクベツシエン</t>
    </rPh>
    <rPh sb="4" eb="6">
      <t>ガッコウ</t>
    </rPh>
    <rPh sb="6" eb="10">
      <t>ザイガクシャスウ</t>
    </rPh>
    <phoneticPr fontId="3"/>
  </si>
  <si>
    <t>区分</t>
    <rPh sb="0" eb="2">
      <t>クブン</t>
    </rPh>
    <phoneticPr fontId="3"/>
  </si>
  <si>
    <t>総計</t>
    <rPh sb="0" eb="2">
      <t>ソウケイ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</si>
  <si>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</si>
  <si>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</si>
  <si>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</si>
  <si>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</si>
  <si>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</si>
  <si>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学年別在学者数</t>
    <rPh sb="0" eb="3">
      <t>ガクネンベツ</t>
    </rPh>
    <rPh sb="3" eb="7">
      <t>ザイガクシャスウ</t>
    </rPh>
    <phoneticPr fontId="3"/>
  </si>
  <si>
    <t>幼稚部</t>
    <rPh sb="0" eb="3">
      <t>ヨウチブ</t>
    </rPh>
    <phoneticPr fontId="3"/>
  </si>
  <si>
    <t>-</t>
  </si>
  <si>
    <t>小学部</t>
    <rPh sb="0" eb="3">
      <t>ショウガクブ</t>
    </rPh>
    <phoneticPr fontId="3"/>
  </si>
  <si>
    <t>　　　１学年</t>
    <rPh sb="4" eb="6">
      <t>ガクネン</t>
    </rPh>
    <phoneticPr fontId="3"/>
  </si>
  <si>
    <t>　　　２</t>
    <phoneticPr fontId="3"/>
  </si>
  <si>
    <t>　　　３</t>
    <phoneticPr fontId="3"/>
  </si>
  <si>
    <t>　　　４</t>
  </si>
  <si>
    <t>　　　５</t>
  </si>
  <si>
    <t>　　　６</t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</si>
  <si>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</si>
  <si>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</si>
  <si>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本　科１学年</t>
    <rPh sb="0" eb="3">
      <t>ホンカ</t>
    </rPh>
    <rPh sb="4" eb="6">
      <t>ガクネン</t>
    </rPh>
    <phoneticPr fontId="3"/>
  </si>
  <si>
    <t>専攻科１学年</t>
    <rPh sb="0" eb="3">
      <t>センコウカ</t>
    </rPh>
    <rPh sb="4" eb="6">
      <t>ガクネン</t>
    </rPh>
    <phoneticPr fontId="3"/>
  </si>
  <si>
    <t>年齢別在学者数</t>
    <rPh sb="0" eb="3">
      <t>ネンレイベツ</t>
    </rPh>
    <rPh sb="3" eb="5">
      <t>ザイガク</t>
    </rPh>
    <rPh sb="5" eb="6">
      <t>シャ</t>
    </rPh>
    <rPh sb="6" eb="7">
      <t>スウ</t>
    </rPh>
    <phoneticPr fontId="3"/>
  </si>
  <si>
    <t>　　　３歳</t>
    <rPh sb="3" eb="5">
      <t>３サイ</t>
    </rPh>
    <phoneticPr fontId="3"/>
  </si>
  <si>
    <t>　　　４</t>
    <phoneticPr fontId="3"/>
  </si>
  <si>
    <t>　　　５</t>
    <phoneticPr fontId="3"/>
  </si>
  <si>
    <t>　 ６～11歳</t>
    <rPh sb="6" eb="7">
      <t>サイ</t>
    </rPh>
    <phoneticPr fontId="3"/>
  </si>
  <si>
    <t>　 12～14歳</t>
    <rPh sb="5" eb="7">
      <t>１４サイ</t>
    </rPh>
    <rPh sb="7" eb="8">
      <t>サイ</t>
    </rPh>
    <phoneticPr fontId="3"/>
  </si>
  <si>
    <t>　 15歳以上</t>
    <rPh sb="4" eb="5">
      <t>サイ</t>
    </rPh>
    <rPh sb="5" eb="7">
      <t>イジョウ</t>
    </rPh>
    <phoneticPr fontId="3"/>
  </si>
  <si>
    <t>本科</t>
    <rPh sb="0" eb="2">
      <t>ホンカ</t>
    </rPh>
    <phoneticPr fontId="3"/>
  </si>
  <si>
    <t>　 15～17歳</t>
    <rPh sb="5" eb="8">
      <t>１７サイ</t>
    </rPh>
    <phoneticPr fontId="3"/>
  </si>
  <si>
    <t>　 18歳以上</t>
    <rPh sb="2" eb="7">
      <t>１８サイイジョウ</t>
    </rPh>
    <phoneticPr fontId="3"/>
  </si>
  <si>
    <t>専攻科</t>
    <rPh sb="0" eb="3">
      <t>センコウカ</t>
    </rPh>
    <phoneticPr fontId="3"/>
  </si>
  <si>
    <t>　 18～20歳</t>
    <rPh sb="7" eb="8">
      <t>サイ</t>
    </rPh>
    <phoneticPr fontId="3"/>
  </si>
  <si>
    <t>　 21歳以上</t>
    <rPh sb="2" eb="7">
      <t>２１サイイジョウ</t>
    </rPh>
    <phoneticPr fontId="3"/>
  </si>
  <si>
    <t>小学校･中学校･高等学校との転入･転出者数（令和3年度間）</t>
    <rPh sb="0" eb="3">
      <t>ショウガッコウ</t>
    </rPh>
    <rPh sb="4" eb="7">
      <t>チュウガッコウ</t>
    </rPh>
    <rPh sb="8" eb="12">
      <t>コウトウガッコウ</t>
    </rPh>
    <rPh sb="14" eb="16">
      <t>テンニュウ</t>
    </rPh>
    <rPh sb="17" eb="20">
      <t>テンシュツシャ</t>
    </rPh>
    <rPh sb="20" eb="21">
      <t>スウ</t>
    </rPh>
    <rPh sb="22" eb="24">
      <t>レイワ</t>
    </rPh>
    <rPh sb="25" eb="27">
      <t>ネンド</t>
    </rPh>
    <rPh sb="26" eb="27">
      <t>ド</t>
    </rPh>
    <rPh sb="27" eb="28">
      <t>カン</t>
    </rPh>
    <phoneticPr fontId="3"/>
  </si>
  <si>
    <t>特別支援学校への転入者</t>
    <rPh sb="0" eb="2">
      <t>トクベツ</t>
    </rPh>
    <rPh sb="2" eb="4">
      <t>シエン</t>
    </rPh>
    <phoneticPr fontId="3"/>
  </si>
  <si>
    <t>特別支援学校からの転出者</t>
    <rPh sb="0" eb="2">
      <t>トクベツ</t>
    </rPh>
    <rPh sb="2" eb="4">
      <t>シエン</t>
    </rPh>
    <phoneticPr fontId="3"/>
  </si>
  <si>
    <t>合計</t>
    <rPh sb="0" eb="2">
      <t>ゴウケイ</t>
    </rPh>
    <phoneticPr fontId="3"/>
  </si>
  <si>
    <t>（注）　小学校(小学部)または中学校(中学部)の課程を修了後、中学部(中学校)又は高等部(高等学校)へ進学した者を含む。</t>
    <rPh sb="1" eb="2">
      <t>チュウ</t>
    </rPh>
    <rPh sb="4" eb="7">
      <t>ショウガッコウ</t>
    </rPh>
    <rPh sb="8" eb="11">
      <t>ショウガクブ</t>
    </rPh>
    <rPh sb="15" eb="18">
      <t>チュウガッコウ</t>
    </rPh>
    <rPh sb="19" eb="21">
      <t>チュウガク</t>
    </rPh>
    <rPh sb="21" eb="22">
      <t>ブ</t>
    </rPh>
    <rPh sb="24" eb="26">
      <t>カテイ</t>
    </rPh>
    <rPh sb="27" eb="29">
      <t>シュウリョウ</t>
    </rPh>
    <rPh sb="29" eb="30">
      <t>ゴ</t>
    </rPh>
    <rPh sb="31" eb="34">
      <t>チュウガッコウ</t>
    </rPh>
    <rPh sb="35" eb="37">
      <t>チュウガク</t>
    </rPh>
    <rPh sb="37" eb="38">
      <t>コウ</t>
    </rPh>
    <rPh sb="39" eb="40">
      <t>マタ</t>
    </rPh>
    <rPh sb="41" eb="44">
      <t>コウトウブ</t>
    </rPh>
    <rPh sb="45" eb="49">
      <t>コウトウガッコウ</t>
    </rPh>
    <rPh sb="51" eb="53">
      <t>シンガク</t>
    </rPh>
    <rPh sb="53" eb="56">
      <t>シタモノ</t>
    </rPh>
    <rPh sb="57" eb="5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</si>
</sst>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right"/>
    </xf>
    <xf numFmtId="38" fontId="2" fillId="0" borderId="0" xfId="1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0" xfId="0" applyFont="1" applyFill="1" applyBorder="1"/>
    <xf numFmtId="0" fontId="7" fillId="0" borderId="4" xfId="0" applyFont="1" applyFill="1" applyBorder="1"/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protection locked="0"/>
    </xf>
    <xf numFmtId="0" fontId="7" fillId="0" borderId="0" xfId="0" quotePrefix="1" applyFont="1" applyFill="1" applyBorder="1" applyAlignment="1">
      <alignment horizontal="left"/>
    </xf>
    <xf numFmtId="0" fontId="7" fillId="0" borderId="4" xfId="0" quotePrefix="1" applyFont="1" applyFill="1" applyBorder="1" applyAlignment="1">
      <alignment horizontal="left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justifyLastLine="1"/>
    </xf>
    <xf numFmtId="0" fontId="5" fillId="0" borderId="0" xfId="0" applyFont="1" applyFill="1" applyAlignment="1">
      <alignment horizontal="distributed" justifyLastLine="1"/>
    </xf>
    <xf numFmtId="0" fontId="5" fillId="0" borderId="4" xfId="0" applyFont="1" applyFill="1" applyBorder="1" applyAlignment="1">
      <alignment horizontal="distributed" justifyLastLine="1"/>
    </xf>
    <xf numFmtId="0" fontId="5" fillId="0" borderId="4" xfId="0" applyFont="1" applyFill="1" applyBorder="1" applyAlignment="1">
      <alignment horizontal="distributed"/>
    </xf>
    <xf numFmtId="0" fontId="7" fillId="0" borderId="0" xfId="0" quotePrefix="1" applyFont="1" applyFill="1" applyBorder="1"/>
    <xf numFmtId="0" fontId="7" fillId="0" borderId="0" xfId="0" applyFont="1" applyFill="1" applyBorder="1" applyAlignment="1">
      <alignment horizontal="right" vertical="center" textRotation="255"/>
    </xf>
    <xf numFmtId="0" fontId="7" fillId="0" borderId="0" xfId="0" applyFont="1" applyFill="1" applyBorder="1" applyAlignment="1">
      <alignment horizontal="right" vertical="center" textRotation="255" shrinkToFit="1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38" fontId="2" fillId="0" borderId="0" xfId="1" applyFont="1" applyFill="1" applyBorder="1" applyAlignment="1" applyProtection="1">
      <alignment horizontal="right"/>
    </xf>
    <xf numFmtId="0" fontId="5" fillId="0" borderId="13" xfId="0" applyFont="1" applyFill="1" applyBorder="1" applyAlignment="1">
      <alignment horizontal="right" vertical="center" textRotation="255" shrinkToFit="1"/>
    </xf>
    <xf numFmtId="0" fontId="7" fillId="0" borderId="13" xfId="0" applyFont="1" applyFill="1" applyBorder="1"/>
    <xf numFmtId="0" fontId="4" fillId="0" borderId="14" xfId="0" applyFont="1" applyFill="1" applyBorder="1"/>
    <xf numFmtId="0" fontId="2" fillId="0" borderId="15" xfId="0" applyFont="1" applyFill="1" applyBorder="1" applyAlignment="1">
      <alignment horizontal="right" vertical="center"/>
    </xf>
    <xf numFmtId="0" fontId="2" fillId="0" borderId="13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right"/>
    </xf>
    <xf numFmtId="0" fontId="2" fillId="0" borderId="13" xfId="0" applyFont="1" applyFill="1" applyBorder="1" applyAlignment="1">
      <alignment horizontal="right" vertical="center"/>
    </xf>
    <xf numFmtId="38" fontId="2" fillId="0" borderId="13" xfId="1" applyFont="1" applyFill="1" applyBorder="1" applyAlignment="1" applyProtection="1">
      <alignment horizontal="right"/>
    </xf>
    <xf numFmtId="0" fontId="2" fillId="0" borderId="13" xfId="0" applyFont="1" applyFill="1" applyBorder="1" applyAlignment="1" applyProtection="1"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2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48</xdr:row>
      <xdr:rowOff>57150</xdr:rowOff>
    </xdr:from>
    <xdr:to>
      <xdr:col>1</xdr:col>
      <xdr:colOff>76200</xdr:colOff>
      <xdr:row>49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3250" y="7645400"/>
          <a:ext cx="38100" cy="2349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57150</xdr:rowOff>
    </xdr:from>
    <xdr:to>
      <xdr:col>1</xdr:col>
      <xdr:colOff>76200</xdr:colOff>
      <xdr:row>52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03250" y="8077200"/>
          <a:ext cx="38100" cy="2349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tabSelected="1" view="pageBreakPreview" zoomScale="115" zoomScaleNormal="115" zoomScaleSheetLayoutView="115" workbookViewId="0">
      <pane xSplit="3" ySplit="6" topLeftCell="D29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.5" customHeight="1" x14ac:dyDescent="0.2"/>
  <cols>
    <col min="1" max="1" width="8.08984375" style="6" customWidth="1"/>
    <col min="2" max="2" width="7.453125" style="6" customWidth="1"/>
    <col min="3" max="3" width="2.453125" style="6" customWidth="1"/>
    <col min="4" max="12" width="7.90625" style="6" customWidth="1"/>
    <col min="13" max="13" width="9.08984375" style="7" customWidth="1"/>
    <col min="14" max="22" width="4.08984375" style="8" customWidth="1"/>
    <col min="23" max="24" width="4.08984375" style="7" customWidth="1"/>
    <col min="25" max="25" width="4.26953125" style="6" customWidth="1"/>
    <col min="26" max="47" width="4.90625" style="6" customWidth="1"/>
    <col min="48" max="16384" width="9" style="6"/>
  </cols>
  <sheetData>
    <row r="1" spans="1:44" s="2" customFormat="1" ht="14.25" customHeight="1" x14ac:dyDescent="0.2">
      <c r="A1" s="1" t="s">
        <v>0</v>
      </c>
      <c r="AR1" s="3"/>
    </row>
    <row r="2" spans="1:44" ht="27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4" ht="13.5" customHeight="1" thickBot="1" x14ac:dyDescent="0.25"/>
    <row r="4" spans="1:44" ht="12" customHeight="1" x14ac:dyDescent="0.2">
      <c r="A4" s="9" t="s">
        <v>2</v>
      </c>
      <c r="B4" s="9"/>
      <c r="C4" s="10"/>
      <c r="D4" s="9" t="s">
        <v>3</v>
      </c>
      <c r="E4" s="9"/>
      <c r="F4" s="9"/>
      <c r="G4" s="11" t="s">
        <v>4</v>
      </c>
      <c r="H4" s="9"/>
      <c r="I4" s="10"/>
      <c r="J4" s="9" t="s">
        <v>5</v>
      </c>
      <c r="K4" s="9"/>
      <c r="L4" s="9"/>
      <c r="M4" s="12"/>
      <c r="N4" s="13"/>
      <c r="O4" s="13"/>
      <c r="P4" s="13"/>
      <c r="Q4" s="13"/>
      <c r="R4" s="13"/>
      <c r="S4" s="13"/>
      <c r="T4" s="13"/>
      <c r="U4" s="13"/>
      <c r="V4" s="13"/>
      <c r="W4" s="12"/>
      <c r="X4" s="12"/>
    </row>
    <row r="5" spans="1:44" ht="12" customHeight="1" x14ac:dyDescent="0.2">
      <c r="A5" s="14"/>
      <c r="B5" s="14"/>
      <c r="C5" s="15"/>
      <c r="D5" s="16"/>
      <c r="E5" s="16"/>
      <c r="F5" s="16"/>
      <c r="G5" s="17"/>
      <c r="H5" s="16"/>
      <c r="I5" s="18"/>
      <c r="J5" s="16"/>
      <c r="K5" s="16"/>
      <c r="L5" s="16"/>
      <c r="M5" s="12"/>
      <c r="N5" s="13"/>
      <c r="O5" s="13"/>
      <c r="P5" s="13"/>
      <c r="Q5" s="13"/>
      <c r="R5" s="13"/>
      <c r="S5" s="13"/>
      <c r="T5" s="13"/>
      <c r="U5" s="13"/>
      <c r="V5" s="13"/>
      <c r="W5" s="12"/>
      <c r="X5" s="12"/>
    </row>
    <row r="6" spans="1:44" ht="12" customHeight="1" x14ac:dyDescent="0.2">
      <c r="A6" s="16"/>
      <c r="B6" s="16"/>
      <c r="C6" s="18"/>
      <c r="D6" s="19" t="s">
        <v>6</v>
      </c>
      <c r="E6" s="19" t="s">
        <v>7</v>
      </c>
      <c r="F6" s="20" t="s">
        <v>8</v>
      </c>
      <c r="G6" s="20" t="s">
        <v>6</v>
      </c>
      <c r="H6" s="19" t="s">
        <v>7</v>
      </c>
      <c r="I6" s="20" t="s">
        <v>8</v>
      </c>
      <c r="J6" s="19" t="s">
        <v>6</v>
      </c>
      <c r="K6" s="19" t="s">
        <v>7</v>
      </c>
      <c r="L6" s="20" t="s">
        <v>8</v>
      </c>
      <c r="M6" s="21"/>
      <c r="N6" s="21"/>
      <c r="O6" s="21"/>
      <c r="P6" s="13"/>
      <c r="Q6" s="21"/>
      <c r="R6" s="21"/>
      <c r="S6" s="21"/>
      <c r="T6" s="21"/>
      <c r="U6" s="21"/>
      <c r="V6" s="21"/>
      <c r="W6" s="22"/>
      <c r="X6" s="21"/>
    </row>
    <row r="7" spans="1:44" ht="12.75" customHeight="1" x14ac:dyDescent="0.2">
      <c r="A7" s="23" t="s">
        <v>9</v>
      </c>
      <c r="B7" s="24"/>
      <c r="C7" s="25"/>
      <c r="D7" s="26">
        <f>IF(SUM(D9,D11,D19,D24)=0,"-",SUM(D9,D11,D19,D24))</f>
        <v>1180</v>
      </c>
      <c r="E7" s="27">
        <f t="shared" ref="E7:L7" si="0">IF(SUM(E9,E11,E19,E24)=0,"-",SUM(E9,E11,E19,E24))</f>
        <v>782</v>
      </c>
      <c r="F7" s="27">
        <f t="shared" si="0"/>
        <v>398</v>
      </c>
      <c r="G7" s="27">
        <f t="shared" si="0"/>
        <v>61</v>
      </c>
      <c r="H7" s="27">
        <f t="shared" si="0"/>
        <v>47</v>
      </c>
      <c r="I7" s="27">
        <f t="shared" si="0"/>
        <v>14</v>
      </c>
      <c r="J7" s="26">
        <f t="shared" si="0"/>
        <v>1119</v>
      </c>
      <c r="K7" s="27">
        <f t="shared" si="0"/>
        <v>735</v>
      </c>
      <c r="L7" s="27">
        <f t="shared" si="0"/>
        <v>384</v>
      </c>
      <c r="M7" s="28"/>
      <c r="N7" s="29"/>
      <c r="O7" s="29"/>
      <c r="P7" s="21"/>
      <c r="Q7" s="21"/>
      <c r="R7" s="29"/>
      <c r="S7" s="29"/>
      <c r="T7" s="21"/>
      <c r="U7" s="21"/>
      <c r="V7" s="29"/>
      <c r="W7" s="30"/>
      <c r="X7" s="31"/>
    </row>
    <row r="8" spans="1:44" ht="10.5" customHeight="1" x14ac:dyDescent="0.2">
      <c r="A8" s="7"/>
      <c r="B8" s="7"/>
      <c r="C8" s="32"/>
      <c r="D8" s="33"/>
      <c r="E8" s="33"/>
      <c r="F8" s="34"/>
      <c r="G8" s="34"/>
      <c r="H8" s="33"/>
      <c r="I8" s="33"/>
      <c r="J8" s="35"/>
      <c r="K8" s="34"/>
      <c r="L8" s="33"/>
      <c r="M8" s="28"/>
      <c r="N8" s="29"/>
      <c r="O8" s="29"/>
      <c r="P8" s="29"/>
      <c r="Q8" s="21"/>
      <c r="R8" s="29"/>
      <c r="S8" s="29"/>
      <c r="T8" s="21"/>
      <c r="U8" s="21"/>
      <c r="V8" s="29"/>
      <c r="W8" s="30"/>
      <c r="X8" s="21"/>
    </row>
    <row r="9" spans="1:44" ht="12.75" customHeight="1" x14ac:dyDescent="0.2">
      <c r="A9" s="7"/>
      <c r="B9" s="36" t="s">
        <v>10</v>
      </c>
      <c r="C9" s="37"/>
      <c r="D9" s="27">
        <f>IF(SUM(E9:F9)=0,"-",SUM(E9:F9))</f>
        <v>20</v>
      </c>
      <c r="E9" s="27">
        <f>IF(SUM(H9,K9)=0,"-",SUM(H9,K9))</f>
        <v>13</v>
      </c>
      <c r="F9" s="27">
        <f>IF(SUM(I9,L9)=0,"-",SUM(I9,L9))</f>
        <v>7</v>
      </c>
      <c r="G9" s="38" t="str">
        <f>IF(SUM(H9:I9)=0,"-",SUM(H9:I9))</f>
        <v>-</v>
      </c>
      <c r="H9" s="27" t="s">
        <v>11</v>
      </c>
      <c r="I9" s="27" t="s">
        <v>11</v>
      </c>
      <c r="J9" s="39">
        <f>IF(SUM(K9:L9)=0,"-",SUM(K9:L9))</f>
        <v>20</v>
      </c>
      <c r="K9" s="27">
        <v>13</v>
      </c>
      <c r="L9" s="27">
        <v>7</v>
      </c>
      <c r="M9" s="40"/>
      <c r="N9" s="41"/>
      <c r="O9" s="41"/>
      <c r="P9" s="29"/>
      <c r="Q9" s="21"/>
      <c r="R9" s="41"/>
      <c r="S9" s="41"/>
      <c r="T9" s="42"/>
      <c r="U9" s="21"/>
      <c r="V9" s="41"/>
      <c r="W9" s="43"/>
      <c r="X9" s="40"/>
    </row>
    <row r="10" spans="1:44" ht="10.5" customHeight="1" x14ac:dyDescent="0.2">
      <c r="A10" s="7"/>
      <c r="B10" s="44"/>
      <c r="C10" s="45"/>
      <c r="D10" s="27"/>
      <c r="E10" s="27"/>
      <c r="F10" s="34"/>
      <c r="G10" s="34"/>
      <c r="H10" s="27"/>
      <c r="I10" s="27"/>
      <c r="J10" s="35"/>
      <c r="K10" s="34"/>
      <c r="L10" s="27"/>
      <c r="M10" s="31"/>
      <c r="N10" s="29"/>
      <c r="O10" s="29"/>
      <c r="P10" s="29"/>
      <c r="Q10" s="21"/>
      <c r="R10" s="29"/>
      <c r="S10" s="29"/>
      <c r="T10" s="21"/>
      <c r="U10" s="21"/>
      <c r="V10" s="29"/>
      <c r="W10" s="30"/>
      <c r="X10" s="31"/>
    </row>
    <row r="11" spans="1:44" ht="12.75" customHeight="1" x14ac:dyDescent="0.2">
      <c r="A11" s="7"/>
      <c r="B11" s="36" t="s">
        <v>12</v>
      </c>
      <c r="C11" s="37"/>
      <c r="D11" s="27">
        <f>IF(SUM(D12:D17)=0,"-",SUM(D12:D17))</f>
        <v>389</v>
      </c>
      <c r="E11" s="27">
        <f t="shared" ref="E11:L11" si="1">IF(SUM(E12:E17)=0,"-",SUM(E12:E17))</f>
        <v>275</v>
      </c>
      <c r="F11" s="27">
        <f t="shared" si="1"/>
        <v>114</v>
      </c>
      <c r="G11" s="27">
        <f t="shared" si="1"/>
        <v>17</v>
      </c>
      <c r="H11" s="27">
        <f t="shared" si="1"/>
        <v>16</v>
      </c>
      <c r="I11" s="27">
        <f t="shared" si="1"/>
        <v>1</v>
      </c>
      <c r="J11" s="26">
        <f t="shared" si="1"/>
        <v>372</v>
      </c>
      <c r="K11" s="27">
        <f t="shared" si="1"/>
        <v>259</v>
      </c>
      <c r="L11" s="27">
        <f t="shared" si="1"/>
        <v>113</v>
      </c>
      <c r="M11" s="31"/>
      <c r="N11" s="29"/>
      <c r="O11" s="29"/>
      <c r="P11" s="21"/>
      <c r="Q11" s="21"/>
      <c r="R11" s="29"/>
      <c r="S11" s="29"/>
      <c r="T11" s="21"/>
      <c r="U11" s="21"/>
      <c r="V11" s="29"/>
      <c r="W11" s="30"/>
      <c r="X11" s="31"/>
    </row>
    <row r="12" spans="1:44" ht="12.75" customHeight="1" x14ac:dyDescent="0.2">
      <c r="A12" s="7"/>
      <c r="B12" s="44" t="s">
        <v>13</v>
      </c>
      <c r="C12" s="45"/>
      <c r="D12" s="27">
        <f t="shared" ref="D12:D17" si="2">IF(SUM(E12:F12)=0,"-",SUM(E12:F12))</f>
        <v>66</v>
      </c>
      <c r="E12" s="46">
        <f t="shared" ref="E12:F17" si="3">IF(SUM(H12,K12)=0,"-",SUM(H12,K12))</f>
        <v>47</v>
      </c>
      <c r="F12" s="46">
        <f t="shared" si="3"/>
        <v>19</v>
      </c>
      <c r="G12" s="38">
        <f t="shared" ref="G12:G17" si="4">IF(SUM(H12:I12)=0,"-",SUM(H12:I12))</f>
        <v>2</v>
      </c>
      <c r="H12" s="27">
        <v>2</v>
      </c>
      <c r="I12" s="27" t="s">
        <v>11</v>
      </c>
      <c r="J12" s="39">
        <f t="shared" ref="J12:J17" si="5">IF(SUM(K12:L12)=0,"-",SUM(K12:L12))</f>
        <v>64</v>
      </c>
      <c r="K12" s="47">
        <v>45</v>
      </c>
      <c r="L12" s="27">
        <v>19</v>
      </c>
      <c r="M12" s="40"/>
      <c r="N12" s="41"/>
      <c r="O12" s="41"/>
      <c r="P12" s="29"/>
      <c r="Q12" s="21"/>
      <c r="R12" s="41"/>
      <c r="S12" s="41"/>
      <c r="T12" s="42"/>
      <c r="U12" s="21"/>
      <c r="V12" s="41"/>
      <c r="W12" s="43"/>
      <c r="X12" s="40"/>
    </row>
    <row r="13" spans="1:44" ht="12.75" customHeight="1" x14ac:dyDescent="0.2">
      <c r="A13" s="7"/>
      <c r="B13" s="48" t="s">
        <v>14</v>
      </c>
      <c r="C13" s="49"/>
      <c r="D13" s="27">
        <f t="shared" si="2"/>
        <v>57</v>
      </c>
      <c r="E13" s="46">
        <f t="shared" si="3"/>
        <v>44</v>
      </c>
      <c r="F13" s="46">
        <f t="shared" si="3"/>
        <v>13</v>
      </c>
      <c r="G13" s="38">
        <f t="shared" si="4"/>
        <v>3</v>
      </c>
      <c r="H13" s="27">
        <v>3</v>
      </c>
      <c r="I13" s="27" t="s">
        <v>11</v>
      </c>
      <c r="J13" s="39">
        <f t="shared" si="5"/>
        <v>54</v>
      </c>
      <c r="K13" s="47">
        <v>41</v>
      </c>
      <c r="L13" s="27">
        <v>13</v>
      </c>
      <c r="M13" s="40"/>
      <c r="N13" s="41"/>
      <c r="O13" s="41"/>
      <c r="P13" s="29"/>
      <c r="Q13" s="21"/>
      <c r="R13" s="41"/>
      <c r="S13" s="41"/>
      <c r="T13" s="42"/>
      <c r="U13" s="21"/>
      <c r="V13" s="41"/>
      <c r="W13" s="43"/>
      <c r="X13" s="40"/>
    </row>
    <row r="14" spans="1:44" ht="12.75" customHeight="1" x14ac:dyDescent="0.2">
      <c r="A14" s="7"/>
      <c r="B14" s="48" t="s">
        <v>15</v>
      </c>
      <c r="C14" s="49"/>
      <c r="D14" s="27">
        <f t="shared" si="2"/>
        <v>68</v>
      </c>
      <c r="E14" s="46">
        <f t="shared" si="3"/>
        <v>50</v>
      </c>
      <c r="F14" s="46">
        <f t="shared" si="3"/>
        <v>18</v>
      </c>
      <c r="G14" s="38">
        <f t="shared" si="4"/>
        <v>3</v>
      </c>
      <c r="H14" s="27">
        <v>3</v>
      </c>
      <c r="I14" s="27" t="s">
        <v>11</v>
      </c>
      <c r="J14" s="39">
        <f t="shared" si="5"/>
        <v>65</v>
      </c>
      <c r="K14" s="47">
        <v>47</v>
      </c>
      <c r="L14" s="27">
        <v>18</v>
      </c>
      <c r="M14" s="40"/>
      <c r="N14" s="41"/>
      <c r="O14" s="41"/>
      <c r="P14" s="29"/>
      <c r="Q14" s="21"/>
      <c r="R14" s="41"/>
      <c r="S14" s="41"/>
      <c r="T14" s="42"/>
      <c r="U14" s="21"/>
      <c r="V14" s="41"/>
      <c r="W14" s="43"/>
      <c r="X14" s="40"/>
    </row>
    <row r="15" spans="1:44" ht="12.75" customHeight="1" x14ac:dyDescent="0.2">
      <c r="A15" s="7"/>
      <c r="B15" s="48" t="s">
        <v>16</v>
      </c>
      <c r="C15" s="49"/>
      <c r="D15" s="27">
        <f t="shared" si="2"/>
        <v>70</v>
      </c>
      <c r="E15" s="46">
        <f t="shared" si="3"/>
        <v>49</v>
      </c>
      <c r="F15" s="46">
        <f t="shared" si="3"/>
        <v>21</v>
      </c>
      <c r="G15" s="38">
        <f t="shared" si="4"/>
        <v>3</v>
      </c>
      <c r="H15" s="27">
        <v>3</v>
      </c>
      <c r="I15" s="27" t="s">
        <v>11</v>
      </c>
      <c r="J15" s="39">
        <f t="shared" si="5"/>
        <v>67</v>
      </c>
      <c r="K15" s="47">
        <v>46</v>
      </c>
      <c r="L15" s="27">
        <v>21</v>
      </c>
      <c r="M15" s="40"/>
      <c r="N15" s="41"/>
      <c r="O15" s="41"/>
      <c r="P15" s="29"/>
      <c r="Q15" s="21"/>
      <c r="R15" s="41"/>
      <c r="S15" s="41"/>
      <c r="T15" s="42"/>
      <c r="U15" s="21"/>
      <c r="V15" s="41"/>
      <c r="W15" s="43"/>
      <c r="X15" s="40"/>
    </row>
    <row r="16" spans="1:44" ht="12.75" customHeight="1" x14ac:dyDescent="0.2">
      <c r="A16" s="7"/>
      <c r="B16" s="48" t="s">
        <v>17</v>
      </c>
      <c r="C16" s="49"/>
      <c r="D16" s="27">
        <f t="shared" si="2"/>
        <v>59</v>
      </c>
      <c r="E16" s="46">
        <f t="shared" si="3"/>
        <v>38</v>
      </c>
      <c r="F16" s="46">
        <f t="shared" si="3"/>
        <v>21</v>
      </c>
      <c r="G16" s="38">
        <f t="shared" si="4"/>
        <v>3</v>
      </c>
      <c r="H16" s="27">
        <v>3</v>
      </c>
      <c r="I16" s="27" t="s">
        <v>11</v>
      </c>
      <c r="J16" s="39">
        <f t="shared" si="5"/>
        <v>56</v>
      </c>
      <c r="K16" s="47">
        <v>35</v>
      </c>
      <c r="L16" s="27">
        <v>21</v>
      </c>
      <c r="M16" s="40"/>
      <c r="N16" s="41"/>
      <c r="O16" s="41"/>
      <c r="P16" s="29"/>
      <c r="Q16" s="21"/>
      <c r="R16" s="41"/>
      <c r="S16" s="41"/>
      <c r="T16" s="42"/>
      <c r="U16" s="21"/>
      <c r="V16" s="41"/>
      <c r="W16" s="43"/>
      <c r="X16" s="40"/>
    </row>
    <row r="17" spans="1:24" ht="12.75" customHeight="1" x14ac:dyDescent="0.2">
      <c r="A17" s="7"/>
      <c r="B17" s="48" t="s">
        <v>18</v>
      </c>
      <c r="C17" s="49"/>
      <c r="D17" s="27">
        <f t="shared" si="2"/>
        <v>69</v>
      </c>
      <c r="E17" s="46">
        <f t="shared" si="3"/>
        <v>47</v>
      </c>
      <c r="F17" s="46">
        <f t="shared" si="3"/>
        <v>22</v>
      </c>
      <c r="G17" s="38">
        <f t="shared" si="4"/>
        <v>3</v>
      </c>
      <c r="H17" s="27">
        <v>2</v>
      </c>
      <c r="I17" s="27">
        <v>1</v>
      </c>
      <c r="J17" s="39">
        <f t="shared" si="5"/>
        <v>66</v>
      </c>
      <c r="K17" s="47">
        <v>45</v>
      </c>
      <c r="L17" s="27">
        <v>21</v>
      </c>
      <c r="M17" s="40"/>
      <c r="N17" s="41"/>
      <c r="O17" s="41"/>
      <c r="P17" s="29"/>
      <c r="Q17" s="21"/>
      <c r="R17" s="41"/>
      <c r="S17" s="41"/>
      <c r="T17" s="42"/>
      <c r="U17" s="21"/>
      <c r="V17" s="41"/>
      <c r="W17" s="43"/>
      <c r="X17" s="40"/>
    </row>
    <row r="18" spans="1:24" ht="10.5" customHeight="1" x14ac:dyDescent="0.2">
      <c r="A18" s="7"/>
      <c r="B18" s="44"/>
      <c r="C18" s="45"/>
      <c r="D18" s="27"/>
      <c r="E18" s="27"/>
      <c r="F18" s="34"/>
      <c r="G18" s="34"/>
      <c r="H18" s="27"/>
      <c r="I18" s="27"/>
      <c r="J18" s="35"/>
      <c r="K18" s="34"/>
      <c r="L18" s="27"/>
      <c r="M18" s="31"/>
      <c r="N18" s="29"/>
      <c r="O18" s="29"/>
      <c r="P18" s="29"/>
      <c r="Q18" s="21"/>
      <c r="R18" s="29"/>
      <c r="S18" s="29"/>
      <c r="T18" s="21"/>
      <c r="U18" s="21"/>
      <c r="V18" s="29"/>
      <c r="W18" s="30"/>
      <c r="X18" s="31"/>
    </row>
    <row r="19" spans="1:24" ht="12.75" customHeight="1" x14ac:dyDescent="0.2">
      <c r="A19" s="7"/>
      <c r="B19" s="36" t="s">
        <v>19</v>
      </c>
      <c r="C19" s="37"/>
      <c r="D19" s="27">
        <f>IF(SUM(D20:D22)=0,"-",SUM(D20:D22))</f>
        <v>313</v>
      </c>
      <c r="E19" s="27">
        <f t="shared" ref="E19:L19" si="6">IF(SUM(E20:E22)=0,"-",SUM(E20:E22))</f>
        <v>210</v>
      </c>
      <c r="F19" s="27">
        <f t="shared" si="6"/>
        <v>103</v>
      </c>
      <c r="G19" s="27">
        <f t="shared" si="6"/>
        <v>17</v>
      </c>
      <c r="H19" s="1">
        <f t="shared" si="6"/>
        <v>15</v>
      </c>
      <c r="I19" s="27">
        <f t="shared" si="6"/>
        <v>2</v>
      </c>
      <c r="J19" s="26">
        <f t="shared" si="6"/>
        <v>296</v>
      </c>
      <c r="K19" s="27">
        <f t="shared" si="6"/>
        <v>195</v>
      </c>
      <c r="L19" s="27">
        <f t="shared" si="6"/>
        <v>101</v>
      </c>
      <c r="M19" s="31"/>
      <c r="N19" s="29"/>
      <c r="O19" s="29"/>
      <c r="P19" s="21"/>
      <c r="Q19" s="21"/>
      <c r="R19" s="29"/>
      <c r="S19" s="29"/>
      <c r="T19" s="21"/>
      <c r="U19" s="21"/>
      <c r="V19" s="29"/>
      <c r="W19" s="30"/>
      <c r="X19" s="31"/>
    </row>
    <row r="20" spans="1:24" ht="12.75" customHeight="1" x14ac:dyDescent="0.2">
      <c r="A20" s="7"/>
      <c r="B20" s="44" t="s">
        <v>13</v>
      </c>
      <c r="C20" s="45"/>
      <c r="D20" s="27">
        <f>IF(SUM(E20:F20)=0,"-",SUM(E20:F20))</f>
        <v>99</v>
      </c>
      <c r="E20" s="46">
        <f t="shared" ref="E20:F22" si="7">IF(SUM(H20,K20)=0,"-",SUM(H20,K20))</f>
        <v>62</v>
      </c>
      <c r="F20" s="46">
        <f t="shared" si="7"/>
        <v>37</v>
      </c>
      <c r="G20" s="38">
        <f>IF(SUM(H20:I20)=0,"-",SUM(H20:I20))</f>
        <v>5</v>
      </c>
      <c r="H20" s="27">
        <v>5</v>
      </c>
      <c r="I20" s="50" t="s">
        <v>11</v>
      </c>
      <c r="J20" s="39">
        <f>IF(SUM(K20:L20)=0,"-",SUM(K20:L20))</f>
        <v>94</v>
      </c>
      <c r="K20" s="27">
        <v>57</v>
      </c>
      <c r="L20" s="50">
        <v>37</v>
      </c>
      <c r="M20" s="40"/>
      <c r="N20" s="41"/>
      <c r="O20" s="41"/>
      <c r="P20" s="29"/>
      <c r="Q20" s="21"/>
      <c r="R20" s="41"/>
      <c r="S20" s="41"/>
      <c r="T20" s="42"/>
      <c r="U20" s="21"/>
      <c r="V20" s="41"/>
      <c r="W20" s="43"/>
      <c r="X20" s="40"/>
    </row>
    <row r="21" spans="1:24" ht="12.75" customHeight="1" x14ac:dyDescent="0.2">
      <c r="A21" s="7"/>
      <c r="B21" s="48" t="s">
        <v>14</v>
      </c>
      <c r="C21" s="49"/>
      <c r="D21" s="27">
        <f>IF(SUM(E21:F21)=0,"-",SUM(E21:F21))</f>
        <v>112</v>
      </c>
      <c r="E21" s="46">
        <f t="shared" si="7"/>
        <v>80</v>
      </c>
      <c r="F21" s="46">
        <f t="shared" si="7"/>
        <v>32</v>
      </c>
      <c r="G21" s="38">
        <f>IF(SUM(H21:I21)=0,"-",SUM(H21:I21))</f>
        <v>6</v>
      </c>
      <c r="H21" s="27">
        <v>6</v>
      </c>
      <c r="I21" s="50" t="s">
        <v>11</v>
      </c>
      <c r="J21" s="39">
        <f>IF(SUM(K21:L21)=0,"-",SUM(K21:L21))</f>
        <v>106</v>
      </c>
      <c r="K21" s="27">
        <v>74</v>
      </c>
      <c r="L21" s="50">
        <v>32</v>
      </c>
      <c r="M21" s="40"/>
      <c r="N21" s="41"/>
      <c r="O21" s="41"/>
      <c r="P21" s="29"/>
      <c r="Q21" s="21"/>
      <c r="R21" s="41"/>
      <c r="S21" s="41"/>
      <c r="T21" s="42"/>
      <c r="U21" s="21"/>
      <c r="V21" s="41"/>
      <c r="W21" s="43"/>
      <c r="X21" s="40"/>
    </row>
    <row r="22" spans="1:24" ht="12.75" customHeight="1" x14ac:dyDescent="0.2">
      <c r="A22" s="7"/>
      <c r="B22" s="48" t="s">
        <v>15</v>
      </c>
      <c r="C22" s="49"/>
      <c r="D22" s="27">
        <f>IF(SUM(E22:F22)=0,"-",SUM(E22:F22))</f>
        <v>102</v>
      </c>
      <c r="E22" s="46">
        <f t="shared" si="7"/>
        <v>68</v>
      </c>
      <c r="F22" s="46">
        <f t="shared" si="7"/>
        <v>34</v>
      </c>
      <c r="G22" s="38">
        <f>IF(SUM(H22:I22)=0,"-",SUM(H22:I22))</f>
        <v>6</v>
      </c>
      <c r="H22" s="27">
        <v>4</v>
      </c>
      <c r="I22" s="50">
        <v>2</v>
      </c>
      <c r="J22" s="39">
        <f>IF(SUM(K22:L22)=0,"-",SUM(K22:L22))</f>
        <v>96</v>
      </c>
      <c r="K22" s="27">
        <v>64</v>
      </c>
      <c r="L22" s="50">
        <v>32</v>
      </c>
      <c r="M22" s="40"/>
      <c r="N22" s="41"/>
      <c r="O22" s="41"/>
      <c r="P22" s="29"/>
      <c r="Q22" s="21"/>
      <c r="R22" s="41"/>
      <c r="S22" s="41"/>
      <c r="T22" s="42"/>
      <c r="U22" s="21"/>
      <c r="V22" s="41"/>
      <c r="W22" s="43"/>
      <c r="X22" s="40"/>
    </row>
    <row r="23" spans="1:24" ht="10.5" customHeight="1" x14ac:dyDescent="0.2">
      <c r="A23" s="7"/>
      <c r="B23" s="44"/>
      <c r="C23" s="45"/>
      <c r="D23" s="27"/>
      <c r="E23" s="27"/>
      <c r="F23" s="34"/>
      <c r="G23" s="34"/>
      <c r="H23" s="27"/>
      <c r="I23" s="27"/>
      <c r="J23" s="35"/>
      <c r="K23" s="34"/>
      <c r="L23" s="27"/>
      <c r="M23" s="31"/>
      <c r="N23" s="29"/>
      <c r="O23" s="29"/>
      <c r="P23" s="29"/>
      <c r="Q23" s="21"/>
      <c r="R23" s="29"/>
      <c r="S23" s="29"/>
      <c r="T23" s="21"/>
      <c r="U23" s="21"/>
      <c r="V23" s="29"/>
      <c r="W23" s="30"/>
      <c r="X23" s="31"/>
    </row>
    <row r="24" spans="1:24" ht="12.75" customHeight="1" x14ac:dyDescent="0.2">
      <c r="A24" s="7"/>
      <c r="B24" s="36" t="s">
        <v>20</v>
      </c>
      <c r="C24" s="37"/>
      <c r="D24" s="27">
        <f t="shared" ref="D24:L24" si="8">IF(SUM(D25:D30)=0,"-",SUM(D25:D30))</f>
        <v>458</v>
      </c>
      <c r="E24" s="27">
        <f t="shared" si="8"/>
        <v>284</v>
      </c>
      <c r="F24" s="27">
        <f t="shared" si="8"/>
        <v>174</v>
      </c>
      <c r="G24" s="27">
        <f t="shared" si="8"/>
        <v>27</v>
      </c>
      <c r="H24" s="27">
        <f t="shared" si="8"/>
        <v>16</v>
      </c>
      <c r="I24" s="27">
        <f t="shared" si="8"/>
        <v>11</v>
      </c>
      <c r="J24" s="26">
        <f t="shared" si="8"/>
        <v>431</v>
      </c>
      <c r="K24" s="27">
        <f>IF(SUM(K25:K30)=0,"-",SUM(K25:K30))</f>
        <v>268</v>
      </c>
      <c r="L24" s="27">
        <f t="shared" si="8"/>
        <v>163</v>
      </c>
      <c r="M24" s="31"/>
      <c r="N24" s="29"/>
      <c r="O24" s="29"/>
      <c r="P24" s="21"/>
      <c r="Q24" s="21"/>
      <c r="R24" s="29"/>
      <c r="S24" s="29"/>
      <c r="T24" s="21"/>
      <c r="U24" s="21"/>
      <c r="V24" s="29"/>
      <c r="W24" s="30"/>
      <c r="X24" s="31"/>
    </row>
    <row r="25" spans="1:24" ht="12.75" customHeight="1" x14ac:dyDescent="0.2">
      <c r="A25" s="7"/>
      <c r="B25" s="44" t="s">
        <v>21</v>
      </c>
      <c r="C25" s="45"/>
      <c r="D25" s="27">
        <f t="shared" ref="D25:D30" si="9">IF(SUM(E25:F25)=0,"-",SUM(E25:F25))</f>
        <v>158</v>
      </c>
      <c r="E25" s="46">
        <f t="shared" ref="E25:F30" si="10">IF(SUM(H25,K25)=0,"-",SUM(H25,K25))</f>
        <v>93</v>
      </c>
      <c r="F25" s="46">
        <f t="shared" si="10"/>
        <v>65</v>
      </c>
      <c r="G25" s="38">
        <f t="shared" ref="G25:G30" si="11">IF(SUM(H25:I25)=0,"-",SUM(H25:I25))</f>
        <v>9</v>
      </c>
      <c r="H25" s="27">
        <v>7</v>
      </c>
      <c r="I25" s="50">
        <v>2</v>
      </c>
      <c r="J25" s="39">
        <f t="shared" ref="J25:J30" si="12">IF(SUM(K25:L25)=0,"-",SUM(K25:L25))</f>
        <v>149</v>
      </c>
      <c r="K25" s="27">
        <v>86</v>
      </c>
      <c r="L25" s="50">
        <v>63</v>
      </c>
      <c r="M25" s="40"/>
      <c r="N25" s="41"/>
      <c r="O25" s="41"/>
      <c r="P25" s="29"/>
      <c r="Q25" s="21"/>
      <c r="R25" s="41"/>
      <c r="S25" s="41"/>
      <c r="T25" s="42"/>
      <c r="U25" s="21"/>
      <c r="V25" s="41"/>
      <c r="W25" s="43"/>
      <c r="X25" s="40"/>
    </row>
    <row r="26" spans="1:24" ht="12.75" customHeight="1" x14ac:dyDescent="0.2">
      <c r="A26" s="7"/>
      <c r="B26" s="48" t="s">
        <v>14</v>
      </c>
      <c r="C26" s="49"/>
      <c r="D26" s="27">
        <f t="shared" si="9"/>
        <v>142</v>
      </c>
      <c r="E26" s="46">
        <f t="shared" si="10"/>
        <v>85</v>
      </c>
      <c r="F26" s="46">
        <f t="shared" si="10"/>
        <v>57</v>
      </c>
      <c r="G26" s="38">
        <f t="shared" si="11"/>
        <v>8</v>
      </c>
      <c r="H26" s="27">
        <v>4</v>
      </c>
      <c r="I26" s="50">
        <v>4</v>
      </c>
      <c r="J26" s="39">
        <f t="shared" si="12"/>
        <v>134</v>
      </c>
      <c r="K26" s="27">
        <v>81</v>
      </c>
      <c r="L26" s="50">
        <v>53</v>
      </c>
      <c r="M26" s="40"/>
      <c r="N26" s="41"/>
      <c r="O26" s="41"/>
      <c r="P26" s="29"/>
      <c r="Q26" s="21"/>
      <c r="R26" s="41"/>
      <c r="S26" s="41"/>
      <c r="T26" s="42"/>
      <c r="U26" s="21"/>
      <c r="V26" s="41"/>
      <c r="W26" s="43"/>
      <c r="X26" s="40"/>
    </row>
    <row r="27" spans="1:24" ht="12.75" customHeight="1" x14ac:dyDescent="0.2">
      <c r="A27" s="7"/>
      <c r="B27" s="48" t="s">
        <v>15</v>
      </c>
      <c r="C27" s="49"/>
      <c r="D27" s="27">
        <f t="shared" si="9"/>
        <v>155</v>
      </c>
      <c r="E27" s="46">
        <f t="shared" si="10"/>
        <v>103</v>
      </c>
      <c r="F27" s="46">
        <f t="shared" si="10"/>
        <v>52</v>
      </c>
      <c r="G27" s="38">
        <f t="shared" si="11"/>
        <v>10</v>
      </c>
      <c r="H27" s="27">
        <v>5</v>
      </c>
      <c r="I27" s="50">
        <v>5</v>
      </c>
      <c r="J27" s="39">
        <f t="shared" si="12"/>
        <v>145</v>
      </c>
      <c r="K27" s="27">
        <v>98</v>
      </c>
      <c r="L27" s="50">
        <v>47</v>
      </c>
      <c r="M27" s="40"/>
      <c r="N27" s="41"/>
      <c r="O27" s="41"/>
      <c r="P27" s="29"/>
      <c r="Q27" s="21"/>
      <c r="R27" s="41"/>
      <c r="S27" s="41"/>
      <c r="T27" s="42"/>
      <c r="U27" s="21"/>
      <c r="V27" s="41"/>
      <c r="W27" s="43"/>
      <c r="X27" s="40"/>
    </row>
    <row r="28" spans="1:24" ht="12.75" customHeight="1" x14ac:dyDescent="0.2">
      <c r="A28" s="7"/>
      <c r="B28" s="44" t="s">
        <v>22</v>
      </c>
      <c r="C28" s="45"/>
      <c r="D28" s="27">
        <f t="shared" si="9"/>
        <v>2</v>
      </c>
      <c r="E28" s="46">
        <f t="shared" si="10"/>
        <v>2</v>
      </c>
      <c r="F28" s="46" t="str">
        <f t="shared" si="10"/>
        <v>-</v>
      </c>
      <c r="G28" s="38" t="str">
        <f t="shared" si="11"/>
        <v>-</v>
      </c>
      <c r="H28" s="27" t="s">
        <v>11</v>
      </c>
      <c r="I28" s="50" t="s">
        <v>11</v>
      </c>
      <c r="J28" s="39">
        <f t="shared" si="12"/>
        <v>2</v>
      </c>
      <c r="K28" s="27">
        <v>2</v>
      </c>
      <c r="L28" s="50" t="s">
        <v>11</v>
      </c>
      <c r="M28" s="40"/>
      <c r="N28" s="41"/>
      <c r="O28" s="41"/>
      <c r="P28" s="29"/>
      <c r="Q28" s="21"/>
      <c r="R28" s="41"/>
      <c r="S28" s="41"/>
      <c r="T28" s="42"/>
      <c r="U28" s="21"/>
      <c r="V28" s="41"/>
      <c r="W28" s="43"/>
      <c r="X28" s="40"/>
    </row>
    <row r="29" spans="1:24" ht="12.75" customHeight="1" x14ac:dyDescent="0.2">
      <c r="A29" s="7"/>
      <c r="B29" s="48" t="s">
        <v>14</v>
      </c>
      <c r="C29" s="49"/>
      <c r="D29" s="27" t="str">
        <f t="shared" si="9"/>
        <v>-</v>
      </c>
      <c r="E29" s="46" t="str">
        <f t="shared" si="10"/>
        <v>-</v>
      </c>
      <c r="F29" s="46" t="str">
        <f t="shared" si="10"/>
        <v>-</v>
      </c>
      <c r="G29" s="38" t="str">
        <f t="shared" si="11"/>
        <v>-</v>
      </c>
      <c r="H29" s="27" t="s">
        <v>11</v>
      </c>
      <c r="I29" s="50" t="s">
        <v>11</v>
      </c>
      <c r="J29" s="39" t="str">
        <f t="shared" si="12"/>
        <v>-</v>
      </c>
      <c r="K29" s="27" t="s">
        <v>11</v>
      </c>
      <c r="L29" s="50" t="s">
        <v>11</v>
      </c>
      <c r="M29" s="40"/>
      <c r="N29" s="41"/>
      <c r="O29" s="41"/>
      <c r="P29" s="29"/>
      <c r="Q29" s="21"/>
      <c r="R29" s="41"/>
      <c r="S29" s="41"/>
      <c r="T29" s="42"/>
      <c r="U29" s="21"/>
      <c r="V29" s="41"/>
      <c r="W29" s="43"/>
      <c r="X29" s="40"/>
    </row>
    <row r="30" spans="1:24" ht="12.75" customHeight="1" x14ac:dyDescent="0.2">
      <c r="A30" s="7"/>
      <c r="B30" s="48" t="s">
        <v>15</v>
      </c>
      <c r="C30" s="49"/>
      <c r="D30" s="27">
        <f t="shared" si="9"/>
        <v>1</v>
      </c>
      <c r="E30" s="46">
        <f t="shared" si="10"/>
        <v>1</v>
      </c>
      <c r="F30" s="46" t="str">
        <f t="shared" si="10"/>
        <v>-</v>
      </c>
      <c r="G30" s="38" t="str">
        <f t="shared" si="11"/>
        <v>-</v>
      </c>
      <c r="H30" s="27" t="s">
        <v>11</v>
      </c>
      <c r="I30" s="50" t="s">
        <v>11</v>
      </c>
      <c r="J30" s="39">
        <f t="shared" si="12"/>
        <v>1</v>
      </c>
      <c r="K30" s="27">
        <v>1</v>
      </c>
      <c r="L30" s="50" t="s">
        <v>11</v>
      </c>
      <c r="M30" s="40"/>
      <c r="N30" s="41"/>
      <c r="O30" s="41"/>
      <c r="P30" s="29"/>
      <c r="Q30" s="21"/>
      <c r="R30" s="41"/>
      <c r="S30" s="41"/>
      <c r="T30" s="42"/>
      <c r="U30" s="21"/>
      <c r="V30" s="41"/>
      <c r="W30" s="43"/>
      <c r="X30" s="40"/>
    </row>
    <row r="31" spans="1:24" ht="10.5" customHeight="1" x14ac:dyDescent="0.2">
      <c r="A31" s="7"/>
      <c r="B31" s="7"/>
      <c r="C31" s="32"/>
      <c r="D31" s="27"/>
      <c r="E31" s="27"/>
      <c r="F31" s="34"/>
      <c r="G31" s="34"/>
      <c r="H31" s="27"/>
      <c r="I31" s="27"/>
      <c r="J31" s="35"/>
      <c r="K31" s="34"/>
      <c r="L31" s="27"/>
      <c r="M31" s="31"/>
      <c r="N31" s="29"/>
      <c r="O31" s="29"/>
      <c r="P31" s="29"/>
      <c r="Q31" s="21"/>
      <c r="R31" s="29"/>
      <c r="S31" s="29"/>
      <c r="T31" s="21"/>
      <c r="U31" s="21"/>
      <c r="V31" s="29"/>
      <c r="W31" s="30"/>
      <c r="X31" s="31"/>
    </row>
    <row r="32" spans="1:24" ht="12.75" customHeight="1" x14ac:dyDescent="0.2">
      <c r="A32" s="51" t="s">
        <v>23</v>
      </c>
      <c r="B32" s="52"/>
      <c r="C32" s="53"/>
      <c r="D32" s="26">
        <f>IF(SUM(D34,D39,D44,D48)=0,"-",SUM(D34,D39,D44,D48))</f>
        <v>1180</v>
      </c>
      <c r="E32" s="27">
        <f t="shared" ref="E32:L32" si="13">IF(SUM(E34,E39,E44,E48)=0,"-",SUM(E34,E39,E44,E48))</f>
        <v>782</v>
      </c>
      <c r="F32" s="27">
        <f t="shared" si="13"/>
        <v>398</v>
      </c>
      <c r="G32" s="27">
        <f t="shared" si="13"/>
        <v>61</v>
      </c>
      <c r="H32" s="27">
        <f t="shared" si="13"/>
        <v>47</v>
      </c>
      <c r="I32" s="27">
        <f t="shared" si="13"/>
        <v>14</v>
      </c>
      <c r="J32" s="26">
        <f t="shared" si="13"/>
        <v>1119</v>
      </c>
      <c r="K32" s="27">
        <f t="shared" si="13"/>
        <v>735</v>
      </c>
      <c r="L32" s="27">
        <f t="shared" si="13"/>
        <v>384</v>
      </c>
      <c r="M32" s="28"/>
      <c r="N32" s="29"/>
      <c r="O32" s="29"/>
      <c r="P32" s="21"/>
      <c r="Q32" s="21"/>
      <c r="R32" s="29"/>
      <c r="S32" s="29"/>
      <c r="T32" s="21"/>
      <c r="U32" s="21"/>
      <c r="V32" s="29"/>
      <c r="W32" s="30"/>
      <c r="X32" s="31"/>
    </row>
    <row r="33" spans="1:24" ht="10.5" customHeight="1" x14ac:dyDescent="0.2">
      <c r="A33" s="7"/>
      <c r="B33" s="7"/>
      <c r="C33" s="32"/>
      <c r="D33" s="27"/>
      <c r="E33" s="27"/>
      <c r="F33" s="34"/>
      <c r="G33" s="34"/>
      <c r="H33" s="27"/>
      <c r="I33" s="27"/>
      <c r="J33" s="35"/>
      <c r="K33" s="34"/>
      <c r="L33" s="27"/>
      <c r="M33" s="28"/>
      <c r="N33" s="29"/>
      <c r="O33" s="29"/>
      <c r="P33" s="29"/>
      <c r="Q33" s="21"/>
      <c r="R33" s="29"/>
      <c r="S33" s="29"/>
      <c r="T33" s="21"/>
      <c r="U33" s="21"/>
      <c r="V33" s="29"/>
      <c r="W33" s="30"/>
      <c r="X33" s="31"/>
    </row>
    <row r="34" spans="1:24" ht="12.75" customHeight="1" x14ac:dyDescent="0.2">
      <c r="A34" s="7"/>
      <c r="B34" s="36" t="s">
        <v>10</v>
      </c>
      <c r="C34" s="54"/>
      <c r="D34" s="27">
        <f t="shared" ref="D34:L34" si="14">IF(SUM(D35:D37)=0,"-",SUM(D35:D37))</f>
        <v>20</v>
      </c>
      <c r="E34" s="27">
        <f t="shared" si="14"/>
        <v>13</v>
      </c>
      <c r="F34" s="27">
        <f t="shared" si="14"/>
        <v>7</v>
      </c>
      <c r="G34" s="27" t="str">
        <f t="shared" si="14"/>
        <v>-</v>
      </c>
      <c r="H34" s="27" t="str">
        <f t="shared" si="14"/>
        <v>-</v>
      </c>
      <c r="I34" s="27" t="str">
        <f t="shared" si="14"/>
        <v>-</v>
      </c>
      <c r="J34" s="26">
        <f t="shared" si="14"/>
        <v>20</v>
      </c>
      <c r="K34" s="27">
        <f t="shared" si="14"/>
        <v>13</v>
      </c>
      <c r="L34" s="27">
        <f t="shared" si="14"/>
        <v>7</v>
      </c>
      <c r="M34" s="31"/>
      <c r="N34" s="29"/>
      <c r="O34" s="29"/>
      <c r="P34" s="21"/>
      <c r="Q34" s="21"/>
      <c r="R34" s="29"/>
      <c r="S34" s="29"/>
      <c r="T34" s="21"/>
      <c r="U34" s="21"/>
      <c r="V34" s="29"/>
      <c r="W34" s="30"/>
      <c r="X34" s="31"/>
    </row>
    <row r="35" spans="1:24" ht="12.75" customHeight="1" x14ac:dyDescent="0.2">
      <c r="A35" s="7"/>
      <c r="B35" s="44" t="s">
        <v>24</v>
      </c>
      <c r="C35" s="32"/>
      <c r="D35" s="27">
        <f>IF(SUM(E35:F35)=0,"-",SUM(E35:F35))</f>
        <v>5</v>
      </c>
      <c r="E35" s="46">
        <f t="shared" ref="E35:F37" si="15">IF(SUM(H35,K35)=0,"-",SUM(H35,K35))</f>
        <v>2</v>
      </c>
      <c r="F35" s="46">
        <f t="shared" si="15"/>
        <v>3</v>
      </c>
      <c r="G35" s="38" t="str">
        <f>IF(SUM(H35:I35)=0,"-",SUM(H35:I35))</f>
        <v>-</v>
      </c>
      <c r="H35" s="27" t="s">
        <v>11</v>
      </c>
      <c r="I35" s="27" t="s">
        <v>11</v>
      </c>
      <c r="J35" s="39">
        <f>IF(SUM(K35:L35)=0,"-",SUM(K35:L35))</f>
        <v>5</v>
      </c>
      <c r="K35" s="27">
        <v>2</v>
      </c>
      <c r="L35" s="27">
        <v>3</v>
      </c>
      <c r="M35" s="40"/>
      <c r="N35" s="41"/>
      <c r="O35" s="41"/>
      <c r="P35" s="29"/>
      <c r="Q35" s="21"/>
      <c r="R35" s="41"/>
      <c r="S35" s="41"/>
      <c r="T35" s="42"/>
      <c r="U35" s="21"/>
      <c r="V35" s="41"/>
      <c r="W35" s="43"/>
      <c r="X35" s="40"/>
    </row>
    <row r="36" spans="1:24" ht="12.75" customHeight="1" x14ac:dyDescent="0.2">
      <c r="A36" s="7"/>
      <c r="B36" s="55" t="s">
        <v>25</v>
      </c>
      <c r="C36" s="32"/>
      <c r="D36" s="27">
        <f>IF(SUM(E36:F36)=0,"-",SUM(E36:F36))</f>
        <v>6</v>
      </c>
      <c r="E36" s="46">
        <f t="shared" si="15"/>
        <v>5</v>
      </c>
      <c r="F36" s="46">
        <f t="shared" si="15"/>
        <v>1</v>
      </c>
      <c r="G36" s="38" t="str">
        <f>IF(SUM(H36:I36)=0,"-",SUM(H36:I36))</f>
        <v>-</v>
      </c>
      <c r="H36" s="27" t="s">
        <v>11</v>
      </c>
      <c r="I36" s="27" t="s">
        <v>11</v>
      </c>
      <c r="J36" s="39">
        <f>IF(SUM(K36:L36)=0,"-",SUM(K36:L36))</f>
        <v>6</v>
      </c>
      <c r="K36" s="27">
        <v>5</v>
      </c>
      <c r="L36" s="27">
        <v>1</v>
      </c>
      <c r="M36" s="40"/>
      <c r="N36" s="41"/>
      <c r="O36" s="41"/>
      <c r="P36" s="29"/>
      <c r="Q36" s="21"/>
      <c r="R36" s="41"/>
      <c r="S36" s="41"/>
      <c r="T36" s="42"/>
      <c r="U36" s="21"/>
      <c r="V36" s="41"/>
      <c r="W36" s="43"/>
      <c r="X36" s="40"/>
    </row>
    <row r="37" spans="1:24" ht="12.75" customHeight="1" x14ac:dyDescent="0.2">
      <c r="A37" s="7"/>
      <c r="B37" s="55" t="s">
        <v>26</v>
      </c>
      <c r="C37" s="32"/>
      <c r="D37" s="27">
        <f>IF(SUM(E37:F37)=0,"-",SUM(E37:F37))</f>
        <v>9</v>
      </c>
      <c r="E37" s="46">
        <f t="shared" si="15"/>
        <v>6</v>
      </c>
      <c r="F37" s="46">
        <f t="shared" si="15"/>
        <v>3</v>
      </c>
      <c r="G37" s="38" t="str">
        <f>IF(SUM(H37:I37)=0,"-",SUM(H37:I37))</f>
        <v>-</v>
      </c>
      <c r="H37" s="27" t="s">
        <v>11</v>
      </c>
      <c r="I37" s="27" t="s">
        <v>11</v>
      </c>
      <c r="J37" s="39">
        <f>IF(SUM(K37:L37)=0,"-",SUM(K37:L37))</f>
        <v>9</v>
      </c>
      <c r="K37" s="27">
        <v>6</v>
      </c>
      <c r="L37" s="27">
        <v>3</v>
      </c>
      <c r="M37" s="40"/>
      <c r="N37" s="41"/>
      <c r="O37" s="41"/>
      <c r="P37" s="29"/>
      <c r="Q37" s="21"/>
      <c r="R37" s="41"/>
      <c r="S37" s="41"/>
      <c r="T37" s="42"/>
      <c r="U37" s="21"/>
      <c r="V37" s="41"/>
      <c r="W37" s="43"/>
      <c r="X37" s="40"/>
    </row>
    <row r="38" spans="1:24" ht="10.5" customHeight="1" x14ac:dyDescent="0.2">
      <c r="A38" s="7"/>
      <c r="B38" s="44"/>
      <c r="C38" s="32"/>
      <c r="D38" s="27"/>
      <c r="E38" s="27"/>
      <c r="F38" s="34"/>
      <c r="G38" s="34"/>
      <c r="H38" s="27"/>
      <c r="I38" s="27"/>
      <c r="J38" s="35"/>
      <c r="K38" s="34"/>
      <c r="L38" s="27"/>
    </row>
    <row r="39" spans="1:24" ht="12.75" customHeight="1" x14ac:dyDescent="0.2">
      <c r="A39" s="7"/>
      <c r="B39" s="36" t="s">
        <v>12</v>
      </c>
      <c r="C39" s="54"/>
      <c r="D39" s="27">
        <f t="shared" ref="D39:L39" si="16">IF(SUM(D40:D42)=0,"-",SUM(D40:D42))</f>
        <v>389</v>
      </c>
      <c r="E39" s="27">
        <f t="shared" si="16"/>
        <v>275</v>
      </c>
      <c r="F39" s="27">
        <f t="shared" si="16"/>
        <v>114</v>
      </c>
      <c r="G39" s="27">
        <f t="shared" si="16"/>
        <v>17</v>
      </c>
      <c r="H39" s="27">
        <f t="shared" si="16"/>
        <v>16</v>
      </c>
      <c r="I39" s="27">
        <f t="shared" si="16"/>
        <v>1</v>
      </c>
      <c r="J39" s="26">
        <f t="shared" si="16"/>
        <v>372</v>
      </c>
      <c r="K39" s="27">
        <f t="shared" si="16"/>
        <v>259</v>
      </c>
      <c r="L39" s="27">
        <f t="shared" si="16"/>
        <v>113</v>
      </c>
    </row>
    <row r="40" spans="1:24" ht="12.75" customHeight="1" x14ac:dyDescent="0.2">
      <c r="A40" s="7"/>
      <c r="B40" s="44" t="s">
        <v>27</v>
      </c>
      <c r="C40" s="32"/>
      <c r="D40" s="27">
        <f>IF(SUM(E40:F40)=0,"-",SUM(E40:F40))</f>
        <v>388</v>
      </c>
      <c r="E40" s="46">
        <f t="shared" ref="E40:F42" si="17">IF(SUM(H40,K40)=0,"-",SUM(H40,K40))</f>
        <v>274</v>
      </c>
      <c r="F40" s="46">
        <f t="shared" si="17"/>
        <v>114</v>
      </c>
      <c r="G40" s="38">
        <f>IF(SUM(H40:I40)=0,"-",SUM(H40:I40))</f>
        <v>17</v>
      </c>
      <c r="H40" s="27">
        <v>16</v>
      </c>
      <c r="I40" s="27">
        <v>1</v>
      </c>
      <c r="J40" s="39">
        <f>IF(SUM(K40:L40)=0,"-",SUM(K40:L40))</f>
        <v>371</v>
      </c>
      <c r="K40" s="27">
        <v>258</v>
      </c>
      <c r="L40" s="27">
        <v>113</v>
      </c>
    </row>
    <row r="41" spans="1:24" ht="12.75" customHeight="1" x14ac:dyDescent="0.2">
      <c r="A41" s="7"/>
      <c r="B41" s="44" t="s">
        <v>28</v>
      </c>
      <c r="C41" s="32"/>
      <c r="D41" s="27">
        <f>IF(SUM(E41:F41)=0,"-",SUM(E41:F41))</f>
        <v>1</v>
      </c>
      <c r="E41" s="46">
        <f t="shared" si="17"/>
        <v>1</v>
      </c>
      <c r="F41" s="46" t="str">
        <f t="shared" si="17"/>
        <v>-</v>
      </c>
      <c r="G41" s="38" t="str">
        <f>IF(SUM(H41:I41)=0,"-",SUM(H41:I41))</f>
        <v>-</v>
      </c>
      <c r="H41" s="27" t="s">
        <v>11</v>
      </c>
      <c r="I41" s="27" t="s">
        <v>11</v>
      </c>
      <c r="J41" s="39">
        <f>IF(SUM(K41:L41)=0,"-",SUM(K41:L41))</f>
        <v>1</v>
      </c>
      <c r="K41" s="27">
        <v>1</v>
      </c>
      <c r="L41" s="27" t="s">
        <v>11</v>
      </c>
    </row>
    <row r="42" spans="1:24" ht="12.75" customHeight="1" x14ac:dyDescent="0.2">
      <c r="A42" s="7"/>
      <c r="B42" s="44" t="s">
        <v>29</v>
      </c>
      <c r="C42" s="32"/>
      <c r="D42" s="27" t="str">
        <f>IF(SUM(E42:F42)=0,"-",SUM(E42:F42))</f>
        <v>-</v>
      </c>
      <c r="E42" s="46" t="str">
        <f t="shared" si="17"/>
        <v>-</v>
      </c>
      <c r="F42" s="46" t="str">
        <f t="shared" si="17"/>
        <v>-</v>
      </c>
      <c r="G42" s="38" t="str">
        <f>IF(SUM(H42:I42)=0,"-",SUM(H42:I42))</f>
        <v>-</v>
      </c>
      <c r="H42" s="27" t="s">
        <v>11</v>
      </c>
      <c r="I42" s="27" t="s">
        <v>11</v>
      </c>
      <c r="J42" s="39" t="str">
        <f>IF(SUM(K42:L42)=0,"-",SUM(K42:L42))</f>
        <v>-</v>
      </c>
      <c r="K42" s="27" t="s">
        <v>11</v>
      </c>
      <c r="L42" s="27" t="s">
        <v>11</v>
      </c>
    </row>
    <row r="43" spans="1:24" ht="10.5" customHeight="1" x14ac:dyDescent="0.2">
      <c r="A43" s="7"/>
      <c r="B43" s="44"/>
      <c r="C43" s="32"/>
      <c r="D43" s="27"/>
      <c r="E43" s="27"/>
      <c r="F43" s="34"/>
      <c r="G43" s="34"/>
      <c r="H43" s="27"/>
      <c r="I43" s="27"/>
      <c r="J43" s="35"/>
      <c r="K43" s="34"/>
      <c r="L43" s="27"/>
      <c r="M43" s="31"/>
      <c r="N43" s="29"/>
      <c r="O43" s="29"/>
      <c r="P43" s="29"/>
      <c r="Q43" s="21"/>
      <c r="R43" s="29"/>
      <c r="S43" s="29"/>
      <c r="T43" s="21"/>
      <c r="U43" s="21"/>
      <c r="V43" s="29"/>
      <c r="W43" s="30"/>
      <c r="X43" s="31"/>
    </row>
    <row r="44" spans="1:24" ht="12.75" customHeight="1" x14ac:dyDescent="0.2">
      <c r="A44" s="7"/>
      <c r="B44" s="36" t="s">
        <v>19</v>
      </c>
      <c r="C44" s="54"/>
      <c r="D44" s="27">
        <f>IF(SUM(D45:D46)=0,"-",SUM(D45:D46))</f>
        <v>313</v>
      </c>
      <c r="E44" s="27">
        <f t="shared" ref="E44:L44" si="18">IF(SUM(E45:E46)=0,"-",SUM(E45:E46))</f>
        <v>210</v>
      </c>
      <c r="F44" s="27">
        <f t="shared" si="18"/>
        <v>103</v>
      </c>
      <c r="G44" s="27">
        <f t="shared" si="18"/>
        <v>17</v>
      </c>
      <c r="H44" s="27">
        <f t="shared" si="18"/>
        <v>15</v>
      </c>
      <c r="I44" s="27">
        <f t="shared" si="18"/>
        <v>2</v>
      </c>
      <c r="J44" s="26">
        <f t="shared" si="18"/>
        <v>296</v>
      </c>
      <c r="K44" s="27">
        <f t="shared" si="18"/>
        <v>195</v>
      </c>
      <c r="L44" s="27">
        <f t="shared" si="18"/>
        <v>101</v>
      </c>
      <c r="M44" s="31"/>
      <c r="N44" s="29"/>
      <c r="O44" s="29"/>
      <c r="P44" s="21"/>
      <c r="Q44" s="21"/>
      <c r="R44" s="29"/>
      <c r="S44" s="29"/>
      <c r="T44" s="21"/>
      <c r="U44" s="21"/>
      <c r="V44" s="29"/>
      <c r="W44" s="30"/>
      <c r="X44" s="31"/>
    </row>
    <row r="45" spans="1:24" ht="12.75" customHeight="1" x14ac:dyDescent="0.2">
      <c r="A45" s="7"/>
      <c r="B45" s="44" t="s">
        <v>28</v>
      </c>
      <c r="C45" s="32"/>
      <c r="D45" s="27">
        <f>IF(SUM(E45:F45)=0,"-",SUM(E45:F45))</f>
        <v>310</v>
      </c>
      <c r="E45" s="46">
        <f>IF(SUM(H45,K45)=0,"-",SUM(H45,K45))</f>
        <v>210</v>
      </c>
      <c r="F45" s="46">
        <f>IF(SUM(I45,L45)=0,"-",SUM(I45,L45))</f>
        <v>100</v>
      </c>
      <c r="G45" s="38">
        <f>IF(SUM(H45:I45)=0,"-",SUM(H45:I45))</f>
        <v>17</v>
      </c>
      <c r="H45" s="27">
        <v>15</v>
      </c>
      <c r="I45" s="27">
        <v>2</v>
      </c>
      <c r="J45" s="39">
        <f>IF(SUM(K45:L45)=0,"-",SUM(K45:L45))</f>
        <v>293</v>
      </c>
      <c r="K45" s="27">
        <v>195</v>
      </c>
      <c r="L45" s="27">
        <v>98</v>
      </c>
      <c r="M45" s="40"/>
      <c r="N45" s="41"/>
      <c r="O45" s="41"/>
      <c r="P45" s="29"/>
      <c r="Q45" s="21"/>
      <c r="R45" s="41"/>
      <c r="S45" s="41"/>
      <c r="T45" s="42"/>
      <c r="U45" s="21"/>
      <c r="V45" s="41"/>
      <c r="W45" s="43"/>
      <c r="X45" s="40"/>
    </row>
    <row r="46" spans="1:24" ht="12.75" customHeight="1" x14ac:dyDescent="0.2">
      <c r="A46" s="7"/>
      <c r="B46" s="44" t="s">
        <v>29</v>
      </c>
      <c r="C46" s="32"/>
      <c r="D46" s="27">
        <f>IF(SUM(E46:F46)=0,"-",SUM(E46:F46))</f>
        <v>3</v>
      </c>
      <c r="E46" s="46" t="str">
        <f>IF(SUM(H46,K46)=0,"-",SUM(H46,K46))</f>
        <v>-</v>
      </c>
      <c r="F46" s="46">
        <f>IF(SUM(I46,L46)=0,"-",SUM(I46,L46))</f>
        <v>3</v>
      </c>
      <c r="G46" s="38" t="str">
        <f>IF(SUM(H46:I46)=0,"-",SUM(H46:I46))</f>
        <v>-</v>
      </c>
      <c r="H46" s="27" t="s">
        <v>11</v>
      </c>
      <c r="I46" s="27" t="s">
        <v>11</v>
      </c>
      <c r="J46" s="39">
        <f>IF(SUM(K46:L46)=0,"-",SUM(K46:L46))</f>
        <v>3</v>
      </c>
      <c r="K46" s="27" t="s">
        <v>11</v>
      </c>
      <c r="L46" s="27">
        <v>3</v>
      </c>
      <c r="M46" s="40"/>
      <c r="N46" s="41"/>
      <c r="O46" s="41"/>
      <c r="P46" s="29"/>
      <c r="Q46" s="21"/>
      <c r="R46" s="41"/>
      <c r="S46" s="41"/>
      <c r="T46" s="42"/>
      <c r="U46" s="21"/>
      <c r="V46" s="41"/>
      <c r="W46" s="43"/>
      <c r="X46" s="40"/>
    </row>
    <row r="47" spans="1:24" ht="10.5" customHeight="1" x14ac:dyDescent="0.2">
      <c r="A47" s="7"/>
      <c r="B47" s="44"/>
      <c r="C47" s="32"/>
      <c r="D47" s="27"/>
      <c r="E47" s="27"/>
      <c r="F47" s="34"/>
      <c r="G47" s="34"/>
      <c r="H47" s="27"/>
      <c r="I47" s="27"/>
      <c r="J47" s="35"/>
      <c r="K47" s="34"/>
      <c r="L47" s="27"/>
      <c r="M47" s="31"/>
      <c r="N47" s="29"/>
      <c r="O47" s="29"/>
      <c r="P47" s="29"/>
      <c r="Q47" s="21"/>
      <c r="R47" s="29"/>
      <c r="S47" s="29"/>
      <c r="T47" s="21"/>
      <c r="U47" s="21"/>
      <c r="V47" s="29"/>
      <c r="W47" s="30"/>
      <c r="X47" s="31"/>
    </row>
    <row r="48" spans="1:24" ht="12.75" customHeight="1" x14ac:dyDescent="0.2">
      <c r="A48" s="7"/>
      <c r="B48" s="36" t="s">
        <v>20</v>
      </c>
      <c r="C48" s="54"/>
      <c r="D48" s="27">
        <f>IF(SUM(D49:D50,D52:D53)=0,"-",SUM(D49:D50,D52:D53))</f>
        <v>458</v>
      </c>
      <c r="E48" s="27">
        <f t="shared" ref="E48:L48" si="19">IF(SUM(E49:E50,E52:E53)=0,"-",SUM(E49:E50,E52:E53))</f>
        <v>284</v>
      </c>
      <c r="F48" s="27">
        <f t="shared" si="19"/>
        <v>174</v>
      </c>
      <c r="G48" s="27">
        <f t="shared" si="19"/>
        <v>27</v>
      </c>
      <c r="H48" s="27">
        <f t="shared" si="19"/>
        <v>16</v>
      </c>
      <c r="I48" s="27">
        <f t="shared" si="19"/>
        <v>11</v>
      </c>
      <c r="J48" s="26">
        <f t="shared" si="19"/>
        <v>431</v>
      </c>
      <c r="K48" s="27">
        <f>IF(SUM(K49:K50,K52:K53)=0,"-",SUM(K49:K50,K52:K53))</f>
        <v>268</v>
      </c>
      <c r="L48" s="27">
        <f t="shared" si="19"/>
        <v>163</v>
      </c>
      <c r="M48" s="31"/>
      <c r="N48" s="29"/>
      <c r="O48" s="29"/>
      <c r="P48" s="21"/>
      <c r="Q48" s="21"/>
      <c r="R48" s="29"/>
      <c r="S48" s="29"/>
      <c r="T48" s="21"/>
      <c r="U48" s="21"/>
      <c r="V48" s="29"/>
      <c r="W48" s="30"/>
      <c r="X48" s="31"/>
    </row>
    <row r="49" spans="1:24" ht="12.75" customHeight="1" x14ac:dyDescent="0.2">
      <c r="A49" s="56" t="s">
        <v>30</v>
      </c>
      <c r="B49" s="44" t="s">
        <v>31</v>
      </c>
      <c r="C49" s="32"/>
      <c r="D49" s="27">
        <f>IF(SUM(E49:F49)=0,"-",SUM(E49:F49))</f>
        <v>437</v>
      </c>
      <c r="E49" s="46">
        <f>IF(SUM(H49,K49)=0,"-",SUM(H49,K49))</f>
        <v>268</v>
      </c>
      <c r="F49" s="46">
        <f>IF(SUM(I49,L49)=0,"-",SUM(I49,L49))</f>
        <v>169</v>
      </c>
      <c r="G49" s="38">
        <f>IF(SUM(H49:I49)=0,"-",SUM(H49:I49))</f>
        <v>27</v>
      </c>
      <c r="H49" s="27">
        <v>16</v>
      </c>
      <c r="I49" s="27">
        <v>11</v>
      </c>
      <c r="J49" s="39">
        <f>IF(SUM(K49:L49)=0,"-",SUM(K49:L49))</f>
        <v>410</v>
      </c>
      <c r="K49" s="27">
        <v>252</v>
      </c>
      <c r="L49" s="27">
        <v>158</v>
      </c>
      <c r="M49" s="40"/>
      <c r="N49" s="41"/>
      <c r="O49" s="41"/>
      <c r="P49" s="29"/>
      <c r="Q49" s="21"/>
      <c r="R49" s="41"/>
      <c r="S49" s="41"/>
      <c r="T49" s="42"/>
      <c r="U49" s="21"/>
      <c r="V49" s="41"/>
      <c r="W49" s="43"/>
      <c r="X49" s="40"/>
    </row>
    <row r="50" spans="1:24" ht="12.75" customHeight="1" x14ac:dyDescent="0.2">
      <c r="A50" s="56"/>
      <c r="B50" s="44" t="s">
        <v>32</v>
      </c>
      <c r="C50" s="32"/>
      <c r="D50" s="27">
        <f>IF(SUM(E50:F50)=0,"-",SUM(E50:F50))</f>
        <v>18</v>
      </c>
      <c r="E50" s="46">
        <f>IF(SUM(H50,K50)=0,"-",SUM(H50,K50))</f>
        <v>13</v>
      </c>
      <c r="F50" s="46">
        <f>IF(SUM(I50,L50)=0,"-",SUM(I50,L50))</f>
        <v>5</v>
      </c>
      <c r="G50" s="38" t="str">
        <f>IF(SUM(H50:I50)=0,"-",SUM(H50:I50))</f>
        <v>-</v>
      </c>
      <c r="H50" s="27" t="s">
        <v>11</v>
      </c>
      <c r="I50" s="27" t="s">
        <v>11</v>
      </c>
      <c r="J50" s="39">
        <f>IF(SUM(K50:L50)=0,"-",SUM(K50:L50))</f>
        <v>18</v>
      </c>
      <c r="K50" s="27">
        <v>13</v>
      </c>
      <c r="L50" s="27">
        <v>5</v>
      </c>
      <c r="M50" s="40"/>
      <c r="N50" s="41"/>
      <c r="O50" s="41"/>
      <c r="P50" s="29"/>
      <c r="Q50" s="21"/>
      <c r="R50" s="41"/>
      <c r="S50" s="41"/>
      <c r="T50" s="42"/>
      <c r="U50" s="21"/>
      <c r="V50" s="41"/>
      <c r="W50" s="43"/>
      <c r="X50" s="40"/>
    </row>
    <row r="51" spans="1:24" ht="9" customHeight="1" x14ac:dyDescent="0.2">
      <c r="A51" s="44"/>
      <c r="B51" s="44"/>
      <c r="C51" s="32"/>
      <c r="D51" s="27"/>
      <c r="E51" s="27"/>
      <c r="F51" s="34"/>
      <c r="G51" s="34"/>
      <c r="H51" s="27"/>
      <c r="I51" s="27"/>
      <c r="J51" s="35"/>
      <c r="K51" s="34"/>
      <c r="L51" s="27"/>
      <c r="M51" s="31"/>
      <c r="N51" s="29"/>
      <c r="O51" s="29"/>
      <c r="P51" s="29"/>
      <c r="Q51" s="21"/>
      <c r="R51" s="29"/>
      <c r="S51" s="29"/>
      <c r="T51" s="21"/>
      <c r="U51" s="21"/>
      <c r="V51" s="29"/>
      <c r="W51" s="30"/>
      <c r="X51" s="31"/>
    </row>
    <row r="52" spans="1:24" ht="12.75" customHeight="1" x14ac:dyDescent="0.2">
      <c r="A52" s="57" t="s">
        <v>33</v>
      </c>
      <c r="B52" s="44" t="s">
        <v>34</v>
      </c>
      <c r="C52" s="32"/>
      <c r="D52" s="58" t="str">
        <f>IF(SUM(E52:F52)=0,"-",SUM(E52:F52))</f>
        <v>-</v>
      </c>
      <c r="E52" s="59" t="str">
        <f>IF(SUM(H52,K52)=0,"-",SUM(H52,K52))</f>
        <v>-</v>
      </c>
      <c r="F52" s="59" t="str">
        <f>IF(SUM(I52,L52)=0,"-",SUM(I52,L52))</f>
        <v>-</v>
      </c>
      <c r="G52" s="60" t="str">
        <f>IF(SUM(H52:I52)=0,"-",SUM(H52:I52))</f>
        <v>-</v>
      </c>
      <c r="H52" s="31" t="s">
        <v>11</v>
      </c>
      <c r="I52" s="31" t="s">
        <v>11</v>
      </c>
      <c r="J52" s="61" t="str">
        <f>IF(SUM(K52:L52)=0,"-",SUM(K52:L52))</f>
        <v>-</v>
      </c>
      <c r="K52" s="31" t="s">
        <v>11</v>
      </c>
      <c r="L52" s="31" t="s">
        <v>11</v>
      </c>
      <c r="M52" s="40"/>
      <c r="N52" s="41"/>
      <c r="O52" s="41"/>
      <c r="P52" s="29"/>
      <c r="Q52" s="21"/>
      <c r="R52" s="41"/>
      <c r="S52" s="41"/>
      <c r="T52" s="42"/>
      <c r="U52" s="21"/>
      <c r="V52" s="41"/>
      <c r="W52" s="43"/>
      <c r="X52" s="40"/>
    </row>
    <row r="53" spans="1:24" ht="12.75" customHeight="1" thickBot="1" x14ac:dyDescent="0.25">
      <c r="A53" s="62"/>
      <c r="B53" s="63" t="s">
        <v>35</v>
      </c>
      <c r="C53" s="64"/>
      <c r="D53" s="65">
        <f>IF(SUM(E53:F53)=0,"-",SUM(E53:F53))</f>
        <v>3</v>
      </c>
      <c r="E53" s="66">
        <f>IF(SUM(H53,K53)=0,"-",SUM(H53,K53))</f>
        <v>3</v>
      </c>
      <c r="F53" s="66" t="str">
        <f>IF(SUM(I53,L53)=0,"-",SUM(I53,L53))</f>
        <v>-</v>
      </c>
      <c r="G53" s="67" t="str">
        <f>IF(SUM(H53:I53)=0,"-",SUM(H53:I53))</f>
        <v>-</v>
      </c>
      <c r="H53" s="68" t="s">
        <v>11</v>
      </c>
      <c r="I53" s="68" t="s">
        <v>11</v>
      </c>
      <c r="J53" s="69">
        <f>IF(SUM(K53:L53)=0,"-",SUM(K53:L53))</f>
        <v>3</v>
      </c>
      <c r="K53" s="70">
        <v>3</v>
      </c>
      <c r="L53" s="68" t="s">
        <v>11</v>
      </c>
      <c r="M53" s="40"/>
      <c r="N53" s="41"/>
      <c r="O53" s="41"/>
      <c r="P53" s="29"/>
      <c r="Q53" s="21"/>
      <c r="R53" s="41"/>
      <c r="S53" s="41"/>
      <c r="T53" s="42"/>
      <c r="U53" s="21"/>
      <c r="V53" s="41"/>
      <c r="W53" s="43"/>
      <c r="X53" s="40"/>
    </row>
    <row r="54" spans="1:24" ht="18" customHeight="1" x14ac:dyDescent="0.2"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72"/>
      <c r="O54" s="72"/>
      <c r="Q54" s="72"/>
      <c r="R54" s="72"/>
      <c r="S54" s="72"/>
      <c r="T54" s="72"/>
      <c r="U54" s="72"/>
      <c r="V54" s="72"/>
      <c r="W54" s="72"/>
      <c r="X54" s="72"/>
    </row>
    <row r="55" spans="1:24" ht="18" customHeight="1" x14ac:dyDescent="0.25">
      <c r="A55" s="73" t="s">
        <v>36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</row>
    <row r="56" spans="1:24" ht="13.5" customHeight="1" thickBot="1" x14ac:dyDescent="0.25">
      <c r="D56" s="71"/>
      <c r="E56" s="71"/>
      <c r="F56" s="71"/>
      <c r="G56" s="71"/>
      <c r="H56" s="71"/>
      <c r="I56" s="71"/>
      <c r="J56" s="71"/>
      <c r="K56" s="71"/>
      <c r="L56" s="71"/>
      <c r="M56" s="72"/>
      <c r="N56" s="72"/>
      <c r="O56" s="72"/>
      <c r="Q56" s="72"/>
      <c r="R56" s="72"/>
      <c r="S56" s="72"/>
      <c r="T56" s="72"/>
      <c r="U56" s="72"/>
      <c r="V56" s="72"/>
      <c r="W56" s="72"/>
      <c r="X56" s="72"/>
    </row>
    <row r="57" spans="1:24" ht="14.25" customHeight="1" x14ac:dyDescent="0.2">
      <c r="A57" s="75" t="s">
        <v>2</v>
      </c>
      <c r="B57" s="76"/>
      <c r="C57" s="76"/>
      <c r="D57" s="76"/>
      <c r="E57" s="76" t="s">
        <v>37</v>
      </c>
      <c r="F57" s="76"/>
      <c r="G57" s="76"/>
      <c r="H57" s="76"/>
      <c r="I57" s="76" t="s">
        <v>38</v>
      </c>
      <c r="J57" s="76"/>
      <c r="K57" s="76"/>
      <c r="L57" s="77"/>
      <c r="M57" s="22"/>
      <c r="N57" s="21"/>
      <c r="O57" s="21"/>
      <c r="P57" s="21"/>
      <c r="Q57" s="21"/>
      <c r="R57" s="21"/>
      <c r="S57" s="21"/>
      <c r="T57" s="21"/>
      <c r="U57" s="21"/>
      <c r="V57" s="21"/>
      <c r="W57" s="22"/>
      <c r="X57" s="22"/>
    </row>
    <row r="58" spans="1:24" ht="14.25" customHeight="1" x14ac:dyDescent="0.2">
      <c r="A58" s="78"/>
      <c r="B58" s="79"/>
      <c r="C58" s="79"/>
      <c r="D58" s="79"/>
      <c r="E58" s="79" t="s">
        <v>39</v>
      </c>
      <c r="F58" s="79"/>
      <c r="G58" s="80" t="s">
        <v>4</v>
      </c>
      <c r="H58" s="80" t="s">
        <v>5</v>
      </c>
      <c r="I58" s="79" t="s">
        <v>39</v>
      </c>
      <c r="J58" s="79"/>
      <c r="K58" s="80" t="s">
        <v>4</v>
      </c>
      <c r="L58" s="80" t="s">
        <v>5</v>
      </c>
      <c r="M58" s="22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2"/>
    </row>
    <row r="59" spans="1:24" ht="14.25" customHeight="1" x14ac:dyDescent="0.2">
      <c r="A59" s="81" t="s">
        <v>6</v>
      </c>
      <c r="B59" s="81"/>
      <c r="C59" s="81"/>
      <c r="D59" s="81"/>
      <c r="E59" s="82">
        <f>IF(SUM(E61:F63)=0,"-",SUM(E61:F63))</f>
        <v>94</v>
      </c>
      <c r="F59" s="83"/>
      <c r="G59" s="84" t="str">
        <f>IF(SUM(G61:G63)=0,"-",SUM(G61:G63))</f>
        <v>-</v>
      </c>
      <c r="H59" s="84">
        <f>IF(SUM(H61:H63)=0,"-",SUM(H61:H63))</f>
        <v>94</v>
      </c>
      <c r="I59" s="82">
        <f>IF(SUM(I61:J63)=0,"-",SUM(I61:J63))</f>
        <v>12</v>
      </c>
      <c r="J59" s="83"/>
      <c r="K59" s="84" t="str">
        <f>IF(SUM(K61:K63)=0,"-",SUM(K61:K63))</f>
        <v>-</v>
      </c>
      <c r="L59" s="84">
        <f>IF(SUM(L61:L63)=0,"-",SUM(L61:L63))</f>
        <v>12</v>
      </c>
      <c r="M59" s="28"/>
      <c r="N59" s="29"/>
      <c r="O59" s="29"/>
      <c r="P59" s="29"/>
      <c r="Q59" s="29"/>
      <c r="R59" s="29"/>
      <c r="S59" s="29"/>
      <c r="T59" s="29"/>
      <c r="U59" s="29"/>
      <c r="V59" s="29"/>
      <c r="W59" s="30"/>
      <c r="X59" s="30"/>
    </row>
    <row r="60" spans="1:24" ht="14.25" customHeight="1" x14ac:dyDescent="0.2">
      <c r="A60" s="85"/>
      <c r="B60" s="85"/>
      <c r="C60" s="85"/>
      <c r="D60" s="86"/>
      <c r="E60" s="87"/>
      <c r="F60" s="21"/>
      <c r="G60" s="31"/>
      <c r="H60" s="88"/>
      <c r="I60" s="87"/>
      <c r="J60" s="21"/>
      <c r="K60" s="31"/>
      <c r="L60" s="31"/>
      <c r="M60" s="30"/>
      <c r="N60" s="29"/>
      <c r="O60" s="29"/>
      <c r="P60" s="29"/>
      <c r="Q60" s="29"/>
      <c r="R60" s="29"/>
      <c r="S60" s="29"/>
      <c r="T60" s="29"/>
      <c r="U60" s="29"/>
      <c r="V60" s="29"/>
      <c r="W60" s="30"/>
      <c r="X60" s="30"/>
    </row>
    <row r="61" spans="1:24" ht="14.25" customHeight="1" x14ac:dyDescent="0.2">
      <c r="A61" s="15" t="s">
        <v>12</v>
      </c>
      <c r="B61" s="15"/>
      <c r="C61" s="15"/>
      <c r="D61" s="14"/>
      <c r="E61" s="89">
        <f>IF(SUM(G61:H61)=0,"-",SUM(G61:H61))</f>
        <v>20</v>
      </c>
      <c r="F61" s="90"/>
      <c r="G61" s="40" t="s">
        <v>11</v>
      </c>
      <c r="H61" s="40">
        <v>20</v>
      </c>
      <c r="I61" s="89">
        <f>IF(SUM(K61:L61)=0,"-",SUM(K61:L61))</f>
        <v>8</v>
      </c>
      <c r="J61" s="90"/>
      <c r="K61" s="40" t="s">
        <v>11</v>
      </c>
      <c r="L61" s="40">
        <v>8</v>
      </c>
      <c r="M61" s="30"/>
      <c r="N61" s="29"/>
      <c r="O61" s="41"/>
      <c r="P61" s="41"/>
      <c r="Q61" s="41"/>
      <c r="R61" s="41"/>
      <c r="S61" s="29"/>
      <c r="T61" s="29"/>
      <c r="U61" s="41"/>
      <c r="V61" s="41"/>
      <c r="W61" s="43"/>
      <c r="X61" s="43"/>
    </row>
    <row r="62" spans="1:24" ht="14.25" customHeight="1" x14ac:dyDescent="0.2">
      <c r="A62" s="15" t="s">
        <v>19</v>
      </c>
      <c r="B62" s="15"/>
      <c r="C62" s="15"/>
      <c r="D62" s="14"/>
      <c r="E62" s="89">
        <f>IF(SUM(G62:H62)=0,"-",SUM(G62:H62))</f>
        <v>35</v>
      </c>
      <c r="F62" s="90"/>
      <c r="G62" s="40" t="s">
        <v>11</v>
      </c>
      <c r="H62" s="40">
        <v>35</v>
      </c>
      <c r="I62" s="89">
        <f>IF(SUM(K62:L62)=0,"-",SUM(K62:L62))</f>
        <v>3</v>
      </c>
      <c r="J62" s="90"/>
      <c r="K62" s="40" t="s">
        <v>11</v>
      </c>
      <c r="L62" s="40">
        <v>3</v>
      </c>
      <c r="M62" s="30"/>
      <c r="N62" s="29"/>
      <c r="O62" s="41"/>
      <c r="P62" s="41"/>
      <c r="Q62" s="41"/>
      <c r="R62" s="41"/>
      <c r="S62" s="29"/>
      <c r="T62" s="29"/>
      <c r="U62" s="41"/>
      <c r="V62" s="41"/>
      <c r="W62" s="43"/>
      <c r="X62" s="43"/>
    </row>
    <row r="63" spans="1:24" ht="14.25" customHeight="1" thickBot="1" x14ac:dyDescent="0.25">
      <c r="A63" s="91" t="s">
        <v>20</v>
      </c>
      <c r="B63" s="91"/>
      <c r="C63" s="91"/>
      <c r="D63" s="91"/>
      <c r="E63" s="92">
        <f>IF(SUM(G63:H63)=0,"-",SUM(G63:H63))</f>
        <v>39</v>
      </c>
      <c r="F63" s="93"/>
      <c r="G63" s="94" t="s">
        <v>11</v>
      </c>
      <c r="H63" s="94">
        <v>39</v>
      </c>
      <c r="I63" s="92">
        <f>IF(SUM(K63:L63)=0,"-",SUM(K63:L63))</f>
        <v>1</v>
      </c>
      <c r="J63" s="93"/>
      <c r="K63" s="94" t="s">
        <v>11</v>
      </c>
      <c r="L63" s="94">
        <v>1</v>
      </c>
      <c r="M63" s="30"/>
      <c r="N63" s="29"/>
      <c r="O63" s="41"/>
      <c r="P63" s="41"/>
      <c r="Q63" s="41"/>
      <c r="R63" s="41"/>
      <c r="S63" s="29"/>
      <c r="T63" s="29"/>
      <c r="U63" s="41"/>
      <c r="V63" s="41"/>
      <c r="W63" s="43"/>
      <c r="X63" s="43"/>
    </row>
    <row r="64" spans="1:24" ht="14.25" customHeight="1" x14ac:dyDescent="0.2">
      <c r="A64" s="95" t="s">
        <v>40</v>
      </c>
    </row>
    <row r="65" spans="1:1" ht="13.5" customHeight="1" x14ac:dyDescent="0.2">
      <c r="A65" s="96"/>
    </row>
  </sheetData>
  <mergeCells count="28">
    <mergeCell ref="A62:D62"/>
    <mergeCell ref="E62:F62"/>
    <mergeCell ref="I62:J62"/>
    <mergeCell ref="A63:D63"/>
    <mergeCell ref="E63:F63"/>
    <mergeCell ref="I63:J63"/>
    <mergeCell ref="A59:D59"/>
    <mergeCell ref="E59:F59"/>
    <mergeCell ref="I59:J59"/>
    <mergeCell ref="A60:D60"/>
    <mergeCell ref="A61:D61"/>
    <mergeCell ref="E61:F61"/>
    <mergeCell ref="I61:J61"/>
    <mergeCell ref="A32:C32"/>
    <mergeCell ref="A49:A50"/>
    <mergeCell ref="A52:A53"/>
    <mergeCell ref="A55:L55"/>
    <mergeCell ref="A57:D58"/>
    <mergeCell ref="E57:H57"/>
    <mergeCell ref="I57:L57"/>
    <mergeCell ref="E58:F58"/>
    <mergeCell ref="I58:J58"/>
    <mergeCell ref="A2:L2"/>
    <mergeCell ref="A4:C6"/>
    <mergeCell ref="D4:F5"/>
    <mergeCell ref="G4:I5"/>
    <mergeCell ref="J4:L5"/>
    <mergeCell ref="A7:C7"/>
  </mergeCells>
  <phoneticPr fontId="3"/>
  <pageMargins left="0.70866141732283472" right="0.70866141732283472" top="0.59055118110236227" bottom="0.59055118110236227" header="0.51181102362204722" footer="0.51181102362204722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2023-01-06T04:01:33Z</dcterms:created>
  <dcterms:modified xsi:type="dcterms:W3CDTF">2023-01-06T04:01:53Z</dcterms:modified>
</cp:coreProperties>
</file>