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210"/>
  </bookViews>
  <sheets>
    <sheet name="分析表8" sheetId="6" r:id="rId1"/>
  </sheets>
  <definedNames>
    <definedName name="_xlnm._FilterDatabase" localSheetId="0" hidden="1">分析表8!#REF!</definedName>
    <definedName name="_xlnm.Print_Area" localSheetId="0">分析表8!$A$1:$AE$31</definedName>
  </definedNames>
  <calcPr calcId="162913"/>
</workbook>
</file>

<file path=xl/calcChain.xml><?xml version="1.0" encoding="utf-8"?>
<calcChain xmlns="http://schemas.openxmlformats.org/spreadsheetml/2006/main">
  <c r="AB4" i="6" l="1"/>
  <c r="AA4" i="6"/>
  <c r="W4" i="6"/>
  <c r="V4" i="6"/>
  <c r="R4" i="6"/>
  <c r="Q4" i="6"/>
  <c r="G4" i="6"/>
  <c r="H4" i="6"/>
</calcChain>
</file>

<file path=xl/sharedStrings.xml><?xml version="1.0" encoding="utf-8"?>
<sst xmlns="http://schemas.openxmlformats.org/spreadsheetml/2006/main" count="81" uniqueCount="42">
  <si>
    <t>人</t>
  </si>
  <si>
    <t>％</t>
  </si>
  <si>
    <t>高松市</t>
  </si>
  <si>
    <t>丸亀市</t>
  </si>
  <si>
    <t>坂出市</t>
  </si>
  <si>
    <t>善通寺市</t>
  </si>
  <si>
    <t>観音寺市</t>
  </si>
  <si>
    <t>土庄町</t>
  </si>
  <si>
    <t>三木町</t>
  </si>
  <si>
    <t>直島町</t>
  </si>
  <si>
    <t>宇多津町</t>
  </si>
  <si>
    <t>琴平町</t>
  </si>
  <si>
    <t>多度津町</t>
  </si>
  <si>
    <t>万円</t>
  </si>
  <si>
    <t>県    計</t>
  </si>
  <si>
    <t>東かがわ市</t>
    <rPh sb="0" eb="1">
      <t>ヒガシ</t>
    </rPh>
    <rPh sb="4" eb="5">
      <t>シ</t>
    </rPh>
    <phoneticPr fontId="2"/>
  </si>
  <si>
    <t>三豊市</t>
    <rPh sb="0" eb="1">
      <t>サン</t>
    </rPh>
    <rPh sb="1" eb="2">
      <t>ユタ</t>
    </rPh>
    <rPh sb="2" eb="3">
      <t>シ</t>
    </rPh>
    <phoneticPr fontId="2"/>
  </si>
  <si>
    <t>小豆島町</t>
    <rPh sb="0" eb="3">
      <t>ショウドシマ</t>
    </rPh>
    <phoneticPr fontId="2"/>
  </si>
  <si>
    <t>綾川町</t>
    <rPh sb="0" eb="1">
      <t>アヤ</t>
    </rPh>
    <rPh sb="1" eb="2">
      <t>カワ</t>
    </rPh>
    <rPh sb="2" eb="3">
      <t>チョウ</t>
    </rPh>
    <phoneticPr fontId="2"/>
  </si>
  <si>
    <t>まんのう町</t>
    <rPh sb="4" eb="5">
      <t>チョウ</t>
    </rPh>
    <phoneticPr fontId="2"/>
  </si>
  <si>
    <r>
      <t>８</t>
    </r>
    <r>
      <rPr>
        <sz val="10"/>
        <rFont val="ＭＳ 明朝"/>
        <family val="1"/>
        <charset val="128"/>
      </rPr>
      <t xml:space="preserve"> </t>
    </r>
    <r>
      <rPr>
        <sz val="10"/>
        <rFont val="ＭＳ ゴシック"/>
        <family val="3"/>
        <charset val="128"/>
      </rPr>
      <t>市町別　前年比較表</t>
    </r>
    <r>
      <rPr>
        <sz val="10"/>
        <rFont val="ＭＳ 明朝"/>
        <family val="1"/>
        <charset val="128"/>
      </rPr>
      <t>（従業者４人以上の事業所）</t>
    </r>
    <rPh sb="10" eb="11">
      <t>ヒョウ</t>
    </rPh>
    <phoneticPr fontId="5"/>
  </si>
  <si>
    <t>さぬき市</t>
    <rPh sb="3" eb="4">
      <t>シ</t>
    </rPh>
    <phoneticPr fontId="2"/>
  </si>
  <si>
    <t>市 町 別</t>
  </si>
  <si>
    <t xml:space="preserve"> 事 業 所 数  </t>
  </si>
  <si>
    <t>従 業 者 数</t>
  </si>
  <si>
    <t>製 造 品 出 荷 額 等</t>
  </si>
  <si>
    <t>増減数</t>
    <phoneticPr fontId="2"/>
  </si>
  <si>
    <t>付 加 価 値 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2"/>
  </si>
  <si>
    <t>増減率</t>
    <phoneticPr fontId="2"/>
  </si>
  <si>
    <t>構成比</t>
    <phoneticPr fontId="2"/>
  </si>
  <si>
    <t>原 材 料 使 用 額 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phoneticPr fontId="2"/>
  </si>
  <si>
    <t>現 金 給 与 総 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2"/>
  </si>
  <si>
    <t>２ 年</t>
    <phoneticPr fontId="2"/>
  </si>
  <si>
    <t>３ 年</t>
    <phoneticPr fontId="2"/>
  </si>
  <si>
    <t>万円</t>
    <phoneticPr fontId="2"/>
  </si>
  <si>
    <t>元 年</t>
    <rPh sb="0" eb="1">
      <t>モト</t>
    </rPh>
    <phoneticPr fontId="2"/>
  </si>
  <si>
    <t>（注１）令和３年の数値は、経済センサス-活動調査結果を基に集計している。</t>
    <rPh sb="1" eb="2">
      <t>チュウ</t>
    </rPh>
    <rPh sb="4" eb="6">
      <t>レイワ</t>
    </rPh>
    <rPh sb="7" eb="8">
      <t>ネン</t>
    </rPh>
    <rPh sb="13" eb="15">
      <t>ケイザイ</t>
    </rPh>
    <rPh sb="20" eb="22">
      <t>カツドウ</t>
    </rPh>
    <rPh sb="22" eb="24">
      <t>チョウサ</t>
    </rPh>
    <rPh sb="24" eb="26">
      <t>ケッカ</t>
    </rPh>
    <rPh sb="27" eb="28">
      <t>モト</t>
    </rPh>
    <rPh sb="29" eb="31">
      <t>シュウケイ</t>
    </rPh>
    <phoneticPr fontId="5"/>
  </si>
  <si>
    <r>
      <t>(つづき</t>
    </r>
    <r>
      <rPr>
        <sz val="11"/>
        <rFont val="ＭＳ Ｐゴシック"/>
        <family val="3"/>
        <charset val="128"/>
      </rPr>
      <t>)</t>
    </r>
    <phoneticPr fontId="2"/>
  </si>
  <si>
    <t>（注２）事業所数及び従業者数については、調査年次の６月１日現在の数値。その他の数値は、調査年次の前年１月～12月の１年間の金額。</t>
    <rPh sb="1" eb="2">
      <t>チュウ</t>
    </rPh>
    <phoneticPr fontId="5"/>
  </si>
  <si>
    <t>（注３）付加価値額については、従業者４～29人の事業所は粗付加価値額である。</t>
    <rPh sb="1" eb="2">
      <t>チュウ</t>
    </rPh>
    <rPh sb="4" eb="6">
      <t>フカ</t>
    </rPh>
    <rPh sb="6" eb="9">
      <t>カチガク</t>
    </rPh>
    <rPh sb="15" eb="18">
      <t>ジュウギョウシャ</t>
    </rPh>
    <rPh sb="22" eb="23">
      <t>ニン</t>
    </rPh>
    <rPh sb="24" eb="27">
      <t>ジギョウショ</t>
    </rPh>
    <rPh sb="28" eb="30">
      <t>ソツキ</t>
    </rPh>
    <rPh sb="30" eb="31">
      <t>カ</t>
    </rPh>
    <rPh sb="31" eb="33">
      <t>カチ</t>
    </rPh>
    <rPh sb="33" eb="34">
      <t>ガク</t>
    </rPh>
    <rPh sb="34" eb="35">
      <t>カガク</t>
    </rPh>
    <phoneticPr fontId="5"/>
  </si>
  <si>
    <t>（注４）令和３年調査においては、個人経営調査票による調査分を含まない。</t>
    <phoneticPr fontId="5"/>
  </si>
  <si>
    <t>（注５）令和３年調査の各調査項目については、【01】調査票（産業共通）で把握した調査分は含まない。</t>
    <rPh sb="1" eb="2">
      <t>チュウ</t>
    </rPh>
    <rPh sb="4" eb="6">
      <t>レイワ</t>
    </rPh>
    <rPh sb="7" eb="8">
      <t>ネン</t>
    </rPh>
    <rPh sb="8" eb="10">
      <t>チョウサ</t>
    </rPh>
    <rPh sb="11" eb="14">
      <t>カクチョウサ</t>
    </rPh>
    <rPh sb="14" eb="16">
      <t>コウモク</t>
    </rPh>
    <rPh sb="26" eb="29">
      <t>チョウサヒョウ</t>
    </rPh>
    <rPh sb="30" eb="34">
      <t>サンギョウキョウツウ</t>
    </rPh>
    <rPh sb="36" eb="38">
      <t>ハアク</t>
    </rPh>
    <rPh sb="40" eb="43">
      <t>チョウサブン</t>
    </rPh>
    <rPh sb="44" eb="45">
      <t>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</si>
</sst>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.0_);[Red]\(0.0\)"/>
    <numFmt numFmtId="178" formatCode="#,##0.0;&quot;△ &quot;#,##0.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" fontId="3" fillId="0" borderId="0"/>
  </cellStyleXfs>
  <cellXfs count="67">
    <xf numFmtId="0" fontId="0" fillId="0" borderId="0" xfId="0"/>
    <xf numFmtId="0" fontId="8" fillId="0" borderId="0" xfId="0" applyFont="1"/>
    <xf numFmtId="0" fontId="8" fillId="0" borderId="0" xfId="0" applyFont="1" applyFill="1"/>
    <xf numFmtId="0" fontId="7" fillId="0" borderId="1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0" xfId="0" applyFont="1" applyFill="1"/>
    <xf numFmtId="38" fontId="7" fillId="0" borderId="0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0" fontId="8" fillId="0" borderId="0" xfId="0" applyFont="1" applyFill="1" applyAlignment="1"/>
    <xf numFmtId="0" fontId="0" fillId="0" borderId="0" xfId="0" applyFont="1" applyFill="1"/>
    <xf numFmtId="178" fontId="7" fillId="0" borderId="0" xfId="1" applyNumberFormat="1" applyFont="1" applyFill="1" applyBorder="1" applyAlignment="1">
      <alignment vertical="center"/>
    </xf>
    <xf numFmtId="178" fontId="7" fillId="0" borderId="5" xfId="1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distributed" vertical="center"/>
    </xf>
    <xf numFmtId="38" fontId="10" fillId="0" borderId="0" xfId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 applyProtection="1">
      <alignment horizontal="right" vertical="center"/>
    </xf>
    <xf numFmtId="37" fontId="7" fillId="0" borderId="0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178" fontId="10" fillId="0" borderId="5" xfId="1" applyNumberFormat="1" applyFont="1" applyFill="1" applyBorder="1" applyAlignment="1">
      <alignment vertical="center"/>
    </xf>
    <xf numFmtId="178" fontId="9" fillId="0" borderId="5" xfId="1" applyNumberFormat="1" applyFont="1" applyFill="1" applyBorder="1" applyAlignment="1">
      <alignment vertical="center"/>
    </xf>
    <xf numFmtId="178" fontId="9" fillId="0" borderId="8" xfId="1" applyNumberFormat="1" applyFont="1" applyFill="1" applyBorder="1" applyAlignment="1">
      <alignment vertical="center"/>
    </xf>
    <xf numFmtId="176" fontId="7" fillId="0" borderId="9" xfId="1" applyNumberFormat="1" applyFont="1" applyFill="1" applyBorder="1" applyAlignment="1" applyProtection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right" vertical="center"/>
    </xf>
    <xf numFmtId="178" fontId="10" fillId="0" borderId="17" xfId="1" applyNumberFormat="1" applyFont="1" applyFill="1" applyBorder="1" applyAlignment="1">
      <alignment vertical="center"/>
    </xf>
    <xf numFmtId="178" fontId="7" fillId="0" borderId="17" xfId="1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0" fontId="0" fillId="0" borderId="0" xfId="0" applyFont="1" applyFill="1" applyAlignment="1"/>
    <xf numFmtId="38" fontId="7" fillId="0" borderId="9" xfId="1" applyFont="1" applyFill="1" applyBorder="1" applyAlignment="1">
      <alignment vertical="center"/>
    </xf>
    <xf numFmtId="176" fontId="7" fillId="0" borderId="9" xfId="1" applyNumberFormat="1" applyFont="1" applyFill="1" applyBorder="1" applyAlignment="1">
      <alignment vertical="center"/>
    </xf>
    <xf numFmtId="178" fontId="7" fillId="0" borderId="9" xfId="1" applyNumberFormat="1" applyFont="1" applyFill="1" applyBorder="1" applyAlignment="1">
      <alignment vertical="center"/>
    </xf>
    <xf numFmtId="178" fontId="7" fillId="0" borderId="8" xfId="1" applyNumberFormat="1" applyFont="1" applyFill="1" applyBorder="1" applyAlignment="1">
      <alignment vertical="center"/>
    </xf>
    <xf numFmtId="178" fontId="7" fillId="0" borderId="19" xfId="1" applyNumberFormat="1" applyFont="1" applyFill="1" applyBorder="1" applyAlignment="1">
      <alignment vertical="center"/>
    </xf>
    <xf numFmtId="0" fontId="0" fillId="0" borderId="0" xfId="0" applyFont="1"/>
    <xf numFmtId="1" fontId="12" fillId="0" borderId="0" xfId="2" applyFont="1" applyFill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11" fillId="0" borderId="0" xfId="2" applyFont="1" applyFill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zoomScaleNormal="100" zoomScaleSheetLayoutView="75" workbookViewId="0"/>
  </sheetViews>
  <sheetFormatPr defaultRowHeight="13.5" x14ac:dyDescent="0.15"/>
  <cols>
    <col min="1" max="1" width="14.125" style="1" customWidth="1"/>
    <col min="2" max="3" width="7.375" style="55" customWidth="1"/>
    <col min="4" max="6" width="7.125" style="55" customWidth="1"/>
    <col min="7" max="8" width="8.375" style="55" customWidth="1"/>
    <col min="9" max="11" width="8.125" style="55" customWidth="1"/>
    <col min="12" max="13" width="12" style="55" customWidth="1"/>
    <col min="14" max="14" width="10.75" style="55" customWidth="1"/>
    <col min="15" max="16" width="6.75" style="55" customWidth="1"/>
    <col min="17" max="17" width="9.5" style="55" customWidth="1"/>
    <col min="18" max="18" width="10" style="55" customWidth="1"/>
    <col min="19" max="19" width="10.625" style="55" customWidth="1"/>
    <col min="20" max="21" width="7" style="55" customWidth="1"/>
    <col min="22" max="22" width="10" style="55" customWidth="1"/>
    <col min="23" max="23" width="10.125" style="55" customWidth="1"/>
    <col min="24" max="24" width="10.75" style="55" customWidth="1"/>
    <col min="25" max="26" width="6.75" style="55" customWidth="1"/>
    <col min="27" max="27" width="10" style="55" customWidth="1"/>
    <col min="28" max="28" width="10.125" style="55" customWidth="1"/>
    <col min="29" max="29" width="10.75" style="55" customWidth="1"/>
    <col min="30" max="30" width="6.75" style="55" customWidth="1"/>
    <col min="31" max="31" width="6.75" style="1" customWidth="1"/>
    <col min="32" max="16384" width="9" style="1"/>
  </cols>
  <sheetData>
    <row r="1" spans="1:31" s="2" customFormat="1" ht="14.25" customHeight="1" x14ac:dyDescent="0.15">
      <c r="A1" s="12" t="s">
        <v>20</v>
      </c>
      <c r="B1" s="13"/>
      <c r="C1" s="13"/>
      <c r="D1" s="14"/>
      <c r="E1" s="15"/>
      <c r="F1" s="15"/>
      <c r="G1" s="15"/>
      <c r="H1" s="15"/>
      <c r="I1" s="16"/>
      <c r="J1" s="16"/>
      <c r="K1" s="16"/>
      <c r="L1" s="16"/>
      <c r="M1" s="16"/>
      <c r="N1" s="22"/>
      <c r="O1" s="22"/>
      <c r="P1" s="22"/>
      <c r="Q1" s="22" t="s">
        <v>37</v>
      </c>
      <c r="R1" s="22"/>
      <c r="S1" s="22"/>
      <c r="T1" s="22"/>
      <c r="U1" s="22"/>
      <c r="V1" s="16"/>
      <c r="W1" s="16"/>
      <c r="X1" s="22"/>
      <c r="Y1" s="22"/>
      <c r="Z1" s="22"/>
      <c r="AA1" s="16"/>
      <c r="AB1" s="16"/>
      <c r="AC1" s="22"/>
      <c r="AD1" s="22"/>
    </row>
    <row r="2" spans="1:31" s="21" customFormat="1" ht="12.75" customHeight="1" x14ac:dyDescent="0.15">
      <c r="A2" s="17"/>
      <c r="B2" s="18"/>
      <c r="C2" s="18"/>
      <c r="D2" s="17"/>
      <c r="E2" s="19"/>
      <c r="F2" s="19"/>
      <c r="G2" s="19"/>
      <c r="H2" s="19"/>
      <c r="I2" s="6"/>
      <c r="J2" s="6"/>
      <c r="K2" s="6"/>
      <c r="L2" s="6"/>
      <c r="M2" s="6"/>
      <c r="N2" s="20"/>
      <c r="O2" s="20"/>
      <c r="P2" s="20"/>
      <c r="Q2" s="20"/>
      <c r="R2" s="49"/>
      <c r="S2" s="49"/>
      <c r="T2" s="49"/>
      <c r="U2" s="49"/>
      <c r="V2" s="6"/>
      <c r="W2" s="6"/>
      <c r="X2" s="20"/>
      <c r="Y2" s="20"/>
      <c r="Z2" s="20"/>
      <c r="AA2" s="6"/>
      <c r="AB2" s="6"/>
      <c r="AC2" s="20"/>
      <c r="AD2" s="20"/>
      <c r="AE2" s="20"/>
    </row>
    <row r="3" spans="1:31" s="21" customFormat="1" ht="13.5" customHeight="1" x14ac:dyDescent="0.15">
      <c r="A3" s="57" t="s">
        <v>22</v>
      </c>
      <c r="B3" s="3" t="s">
        <v>23</v>
      </c>
      <c r="C3" s="4"/>
      <c r="D3" s="5"/>
      <c r="E3" s="4"/>
      <c r="F3" s="4"/>
      <c r="G3" s="3" t="s">
        <v>24</v>
      </c>
      <c r="H3" s="4"/>
      <c r="I3" s="5"/>
      <c r="J3" s="4"/>
      <c r="K3" s="4"/>
      <c r="L3" s="3" t="s">
        <v>25</v>
      </c>
      <c r="M3" s="4"/>
      <c r="N3" s="4"/>
      <c r="O3" s="4"/>
      <c r="P3" s="47"/>
      <c r="Q3" s="4" t="s">
        <v>27</v>
      </c>
      <c r="R3" s="4"/>
      <c r="S3" s="4"/>
      <c r="T3" s="3"/>
      <c r="U3" s="5"/>
      <c r="V3" s="3" t="s">
        <v>30</v>
      </c>
      <c r="W3" s="4"/>
      <c r="X3" s="4"/>
      <c r="Y3" s="4"/>
      <c r="Z3" s="4"/>
      <c r="AA3" s="3" t="s">
        <v>31</v>
      </c>
      <c r="AB3" s="4"/>
      <c r="AC3" s="4"/>
      <c r="AD3" s="4"/>
      <c r="AE3" s="5"/>
    </row>
    <row r="4" spans="1:31" s="21" customFormat="1" ht="13.5" customHeight="1" x14ac:dyDescent="0.15">
      <c r="A4" s="65"/>
      <c r="B4" s="57" t="s">
        <v>32</v>
      </c>
      <c r="C4" s="57" t="s">
        <v>33</v>
      </c>
      <c r="D4" s="57" t="s">
        <v>26</v>
      </c>
      <c r="E4" s="57" t="s">
        <v>28</v>
      </c>
      <c r="F4" s="57" t="s">
        <v>29</v>
      </c>
      <c r="G4" s="57" t="str">
        <f>B4</f>
        <v>２ 年</v>
      </c>
      <c r="H4" s="57" t="str">
        <f>C4</f>
        <v>３ 年</v>
      </c>
      <c r="I4" s="57" t="s">
        <v>26</v>
      </c>
      <c r="J4" s="57" t="s">
        <v>28</v>
      </c>
      <c r="K4" s="57" t="s">
        <v>29</v>
      </c>
      <c r="L4" s="57" t="s">
        <v>35</v>
      </c>
      <c r="M4" s="57" t="s">
        <v>32</v>
      </c>
      <c r="N4" s="57" t="s">
        <v>26</v>
      </c>
      <c r="O4" s="57" t="s">
        <v>28</v>
      </c>
      <c r="P4" s="61" t="s">
        <v>29</v>
      </c>
      <c r="Q4" s="63" t="str">
        <f>$L$4</f>
        <v>元 年</v>
      </c>
      <c r="R4" s="57" t="str">
        <f>$M$4</f>
        <v>２ 年</v>
      </c>
      <c r="S4" s="57" t="s">
        <v>26</v>
      </c>
      <c r="T4" s="57" t="s">
        <v>28</v>
      </c>
      <c r="U4" s="57" t="s">
        <v>29</v>
      </c>
      <c r="V4" s="57" t="str">
        <f>$L$4</f>
        <v>元 年</v>
      </c>
      <c r="W4" s="57" t="str">
        <f>$M$4</f>
        <v>２ 年</v>
      </c>
      <c r="X4" s="57" t="s">
        <v>26</v>
      </c>
      <c r="Y4" s="57" t="s">
        <v>28</v>
      </c>
      <c r="Z4" s="57" t="s">
        <v>29</v>
      </c>
      <c r="AA4" s="57" t="str">
        <f>$L$4</f>
        <v>元 年</v>
      </c>
      <c r="AB4" s="57" t="str">
        <f>$M$4</f>
        <v>２ 年</v>
      </c>
      <c r="AC4" s="57" t="s">
        <v>26</v>
      </c>
      <c r="AD4" s="57" t="s">
        <v>28</v>
      </c>
      <c r="AE4" s="57" t="s">
        <v>29</v>
      </c>
    </row>
    <row r="5" spans="1:31" s="2" customFormat="1" ht="13.5" customHeight="1" x14ac:dyDescent="0.15">
      <c r="A5" s="66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62"/>
      <c r="Q5" s="64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1" s="2" customFormat="1" ht="15.75" customHeight="1" x14ac:dyDescent="0.15">
      <c r="A6" s="25"/>
      <c r="B6" s="10"/>
      <c r="C6" s="33"/>
      <c r="D6" s="33"/>
      <c r="E6" s="34" t="s">
        <v>1</v>
      </c>
      <c r="F6" s="35" t="s">
        <v>1</v>
      </c>
      <c r="G6" s="11" t="s">
        <v>0</v>
      </c>
      <c r="H6" s="34" t="s">
        <v>0</v>
      </c>
      <c r="I6" s="34" t="s">
        <v>0</v>
      </c>
      <c r="J6" s="34" t="s">
        <v>1</v>
      </c>
      <c r="K6" s="35" t="s">
        <v>1</v>
      </c>
      <c r="L6" s="11" t="s">
        <v>34</v>
      </c>
      <c r="M6" s="34" t="s">
        <v>13</v>
      </c>
      <c r="N6" s="34" t="s">
        <v>13</v>
      </c>
      <c r="O6" s="34" t="s">
        <v>1</v>
      </c>
      <c r="P6" s="44" t="s">
        <v>1</v>
      </c>
      <c r="Q6" s="34" t="s">
        <v>13</v>
      </c>
      <c r="R6" s="34" t="s">
        <v>13</v>
      </c>
      <c r="S6" s="34" t="s">
        <v>13</v>
      </c>
      <c r="T6" s="34" t="s">
        <v>1</v>
      </c>
      <c r="U6" s="35" t="s">
        <v>1</v>
      </c>
      <c r="V6" s="11" t="s">
        <v>13</v>
      </c>
      <c r="W6" s="34" t="s">
        <v>13</v>
      </c>
      <c r="X6" s="34" t="s">
        <v>13</v>
      </c>
      <c r="Y6" s="34" t="s">
        <v>1</v>
      </c>
      <c r="Z6" s="35" t="s">
        <v>1</v>
      </c>
      <c r="AA6" s="11" t="s">
        <v>13</v>
      </c>
      <c r="AB6" s="34" t="s">
        <v>13</v>
      </c>
      <c r="AC6" s="34" t="s">
        <v>13</v>
      </c>
      <c r="AD6" s="34" t="s">
        <v>1</v>
      </c>
      <c r="AE6" s="35" t="s">
        <v>1</v>
      </c>
    </row>
    <row r="7" spans="1:31" s="2" customFormat="1" ht="18.75" customHeight="1" x14ac:dyDescent="0.15">
      <c r="A7" s="40" t="s">
        <v>14</v>
      </c>
      <c r="B7" s="26">
        <v>1774</v>
      </c>
      <c r="C7" s="26">
        <v>1851</v>
      </c>
      <c r="D7" s="27">
        <v>77</v>
      </c>
      <c r="E7" s="28">
        <v>4.3</v>
      </c>
      <c r="F7" s="36">
        <v>100</v>
      </c>
      <c r="G7" s="26">
        <v>70080</v>
      </c>
      <c r="H7" s="26">
        <v>68820</v>
      </c>
      <c r="I7" s="27">
        <v>-1260</v>
      </c>
      <c r="J7" s="28">
        <v>-1.7999999999999998</v>
      </c>
      <c r="K7" s="36">
        <v>100</v>
      </c>
      <c r="L7" s="26">
        <v>271158324</v>
      </c>
      <c r="M7" s="26">
        <v>252896630</v>
      </c>
      <c r="N7" s="27">
        <v>-18261694</v>
      </c>
      <c r="O7" s="28">
        <v>-6.7</v>
      </c>
      <c r="P7" s="45">
        <v>100</v>
      </c>
      <c r="Q7" s="26">
        <v>83798577</v>
      </c>
      <c r="R7" s="26">
        <v>70143587</v>
      </c>
      <c r="S7" s="27">
        <v>-13654990</v>
      </c>
      <c r="T7" s="28">
        <v>-16.3</v>
      </c>
      <c r="U7" s="36">
        <v>100</v>
      </c>
      <c r="V7" s="26">
        <v>176117286</v>
      </c>
      <c r="W7" s="26">
        <v>170013229</v>
      </c>
      <c r="X7" s="29">
        <v>-6104057</v>
      </c>
      <c r="Y7" s="28">
        <v>-3.5000000000000004</v>
      </c>
      <c r="Z7" s="36">
        <v>100</v>
      </c>
      <c r="AA7" s="26">
        <v>28744749</v>
      </c>
      <c r="AB7" s="26">
        <v>29264182</v>
      </c>
      <c r="AC7" s="29">
        <v>519433</v>
      </c>
      <c r="AD7" s="28">
        <v>1.7999999999999998</v>
      </c>
      <c r="AE7" s="36">
        <v>100</v>
      </c>
    </row>
    <row r="8" spans="1:31" s="2" customFormat="1" ht="18.75" customHeight="1" x14ac:dyDescent="0.15">
      <c r="A8" s="41"/>
      <c r="B8" s="7"/>
      <c r="C8" s="7"/>
      <c r="D8" s="7"/>
      <c r="E8" s="23"/>
      <c r="F8" s="24"/>
      <c r="G8" s="7"/>
      <c r="H8" s="7"/>
      <c r="I8" s="7"/>
      <c r="J8" s="23"/>
      <c r="K8" s="24"/>
      <c r="L8" s="7"/>
      <c r="M8" s="7"/>
      <c r="N8" s="7"/>
      <c r="O8" s="23"/>
      <c r="P8" s="46"/>
      <c r="Q8" s="7"/>
      <c r="R8" s="7"/>
      <c r="S8" s="27"/>
      <c r="T8" s="28"/>
      <c r="U8" s="24"/>
      <c r="V8" s="30"/>
      <c r="W8" s="30"/>
      <c r="X8" s="31"/>
      <c r="Y8" s="23"/>
      <c r="Z8" s="24"/>
      <c r="AA8" s="30"/>
      <c r="AB8" s="30"/>
      <c r="AC8" s="31"/>
      <c r="AD8" s="23"/>
      <c r="AE8" s="24"/>
    </row>
    <row r="9" spans="1:31" s="2" customFormat="1" ht="20.25" customHeight="1" x14ac:dyDescent="0.15">
      <c r="A9" s="41" t="s">
        <v>2</v>
      </c>
      <c r="B9" s="7">
        <v>496</v>
      </c>
      <c r="C9" s="7">
        <v>550</v>
      </c>
      <c r="D9" s="8">
        <v>54</v>
      </c>
      <c r="E9" s="23">
        <v>10.9</v>
      </c>
      <c r="F9" s="24">
        <v>29.713668287412208</v>
      </c>
      <c r="G9" s="7">
        <v>16170</v>
      </c>
      <c r="H9" s="7">
        <v>15326</v>
      </c>
      <c r="I9" s="8">
        <v>-844</v>
      </c>
      <c r="J9" s="23">
        <v>-5.2</v>
      </c>
      <c r="K9" s="24">
        <v>22.269689043882593</v>
      </c>
      <c r="L9" s="7">
        <v>37131277</v>
      </c>
      <c r="M9" s="7">
        <v>39268057</v>
      </c>
      <c r="N9" s="8">
        <v>2136780</v>
      </c>
      <c r="O9" s="23">
        <v>5.8000000000000007</v>
      </c>
      <c r="P9" s="46">
        <v>15.527315251294571</v>
      </c>
      <c r="Q9" s="7">
        <v>13996766</v>
      </c>
      <c r="R9" s="7">
        <v>13466240</v>
      </c>
      <c r="S9" s="8">
        <v>-530526</v>
      </c>
      <c r="T9" s="23">
        <v>-3.8</v>
      </c>
      <c r="U9" s="24">
        <v>19.198105737021976</v>
      </c>
      <c r="V9" s="32">
        <v>22003879</v>
      </c>
      <c r="W9" s="32">
        <v>23228572</v>
      </c>
      <c r="X9" s="32">
        <v>1224693</v>
      </c>
      <c r="Y9" s="23">
        <v>5.6000000000000005</v>
      </c>
      <c r="Z9" s="24">
        <v>13.662802675196527</v>
      </c>
      <c r="AA9" s="32">
        <v>6002268</v>
      </c>
      <c r="AB9" s="32">
        <v>6116793</v>
      </c>
      <c r="AC9" s="32">
        <v>114525</v>
      </c>
      <c r="AD9" s="23">
        <v>1.9</v>
      </c>
      <c r="AE9" s="24">
        <v>20.901978398029371</v>
      </c>
    </row>
    <row r="10" spans="1:31" s="2" customFormat="1" ht="20.25" customHeight="1" x14ac:dyDescent="0.15">
      <c r="A10" s="41" t="s">
        <v>3</v>
      </c>
      <c r="B10" s="7">
        <v>145</v>
      </c>
      <c r="C10" s="7">
        <v>174</v>
      </c>
      <c r="D10" s="8">
        <v>29</v>
      </c>
      <c r="E10" s="23">
        <v>20</v>
      </c>
      <c r="F10" s="24">
        <v>9.4003241491085898</v>
      </c>
      <c r="G10" s="7">
        <v>7582</v>
      </c>
      <c r="H10" s="7">
        <v>7879</v>
      </c>
      <c r="I10" s="8">
        <v>297</v>
      </c>
      <c r="J10" s="23">
        <v>3.9</v>
      </c>
      <c r="K10" s="24">
        <v>11.448706771287416</v>
      </c>
      <c r="L10" s="7">
        <v>29500730</v>
      </c>
      <c r="M10" s="7">
        <v>24802267</v>
      </c>
      <c r="N10" s="8">
        <v>-4698463</v>
      </c>
      <c r="O10" s="23">
        <v>-15.9</v>
      </c>
      <c r="P10" s="46">
        <v>9.8072746165103108</v>
      </c>
      <c r="Q10" s="7">
        <v>7432293</v>
      </c>
      <c r="R10" s="7">
        <v>6411144</v>
      </c>
      <c r="S10" s="8">
        <v>-1021149</v>
      </c>
      <c r="T10" s="23">
        <v>-13.700000000000001</v>
      </c>
      <c r="U10" s="24">
        <v>9.1400287242225016</v>
      </c>
      <c r="V10" s="32">
        <v>18966396</v>
      </c>
      <c r="W10" s="32">
        <v>17500872</v>
      </c>
      <c r="X10" s="32">
        <v>-1465524</v>
      </c>
      <c r="Y10" s="23">
        <v>-7.7</v>
      </c>
      <c r="Z10" s="24">
        <v>10.293829546640749</v>
      </c>
      <c r="AA10" s="32">
        <v>3575696</v>
      </c>
      <c r="AB10" s="32">
        <v>3881776</v>
      </c>
      <c r="AC10" s="32">
        <v>306080</v>
      </c>
      <c r="AD10" s="23">
        <v>8.6</v>
      </c>
      <c r="AE10" s="24">
        <v>13.264597657299973</v>
      </c>
    </row>
    <row r="11" spans="1:31" s="2" customFormat="1" ht="20.25" customHeight="1" x14ac:dyDescent="0.15">
      <c r="A11" s="41" t="s">
        <v>4</v>
      </c>
      <c r="B11" s="7">
        <v>154</v>
      </c>
      <c r="C11" s="7">
        <v>152</v>
      </c>
      <c r="D11" s="8">
        <v>-2</v>
      </c>
      <c r="E11" s="23">
        <v>-1.3</v>
      </c>
      <c r="F11" s="24">
        <v>8.211777417612101</v>
      </c>
      <c r="G11" s="7">
        <v>7084</v>
      </c>
      <c r="H11" s="7">
        <v>6720</v>
      </c>
      <c r="I11" s="8">
        <v>-364</v>
      </c>
      <c r="J11" s="23">
        <v>-5.0999999999999996</v>
      </c>
      <c r="K11" s="24">
        <v>9.7646033129904097</v>
      </c>
      <c r="L11" s="7">
        <v>40527486</v>
      </c>
      <c r="M11" s="7">
        <v>31276219</v>
      </c>
      <c r="N11" s="8">
        <v>-9251267</v>
      </c>
      <c r="O11" s="23">
        <v>-22.8</v>
      </c>
      <c r="P11" s="46">
        <v>12.367194849532002</v>
      </c>
      <c r="Q11" s="7">
        <v>12210207</v>
      </c>
      <c r="R11" s="7">
        <v>7325206</v>
      </c>
      <c r="S11" s="8">
        <v>-4885001</v>
      </c>
      <c r="T11" s="23">
        <v>-40</v>
      </c>
      <c r="U11" s="24">
        <v>10.443158545627272</v>
      </c>
      <c r="V11" s="32">
        <v>26275601</v>
      </c>
      <c r="W11" s="32">
        <v>22048232</v>
      </c>
      <c r="X11" s="32">
        <v>-4227369</v>
      </c>
      <c r="Y11" s="23">
        <v>-16.100000000000001</v>
      </c>
      <c r="Z11" s="24">
        <v>12.968539054099137</v>
      </c>
      <c r="AA11" s="32">
        <v>3318270</v>
      </c>
      <c r="AB11" s="32">
        <v>3130678</v>
      </c>
      <c r="AC11" s="32">
        <v>-187592</v>
      </c>
      <c r="AD11" s="23">
        <v>-5.7</v>
      </c>
      <c r="AE11" s="24">
        <v>10.697985680925576</v>
      </c>
    </row>
    <row r="12" spans="1:31" s="2" customFormat="1" ht="20.25" customHeight="1" x14ac:dyDescent="0.15">
      <c r="A12" s="41" t="s">
        <v>5</v>
      </c>
      <c r="B12" s="7">
        <v>41</v>
      </c>
      <c r="C12" s="7">
        <v>45</v>
      </c>
      <c r="D12" s="8">
        <v>4</v>
      </c>
      <c r="E12" s="23">
        <v>9.8000000000000007</v>
      </c>
      <c r="F12" s="24">
        <v>2.4311183144246353</v>
      </c>
      <c r="G12" s="7">
        <v>1594</v>
      </c>
      <c r="H12" s="7">
        <v>1627</v>
      </c>
      <c r="I12" s="8">
        <v>33</v>
      </c>
      <c r="J12" s="23">
        <v>2.1</v>
      </c>
      <c r="K12" s="24">
        <v>2.3641383318802673</v>
      </c>
      <c r="L12" s="7">
        <v>4177286</v>
      </c>
      <c r="M12" s="7">
        <v>3871495</v>
      </c>
      <c r="N12" s="8">
        <v>-305791</v>
      </c>
      <c r="O12" s="23">
        <v>-7.3</v>
      </c>
      <c r="P12" s="46">
        <v>1.5308606524333679</v>
      </c>
      <c r="Q12" s="7">
        <v>1495414</v>
      </c>
      <c r="R12" s="7">
        <v>1339651</v>
      </c>
      <c r="S12" s="8">
        <v>-155763</v>
      </c>
      <c r="T12" s="23">
        <v>-10.4</v>
      </c>
      <c r="U12" s="24">
        <v>1.9098695366120924</v>
      </c>
      <c r="V12" s="32">
        <v>2474515</v>
      </c>
      <c r="W12" s="32">
        <v>2380706</v>
      </c>
      <c r="X12" s="32">
        <v>-93809</v>
      </c>
      <c r="Y12" s="23">
        <v>-3.8</v>
      </c>
      <c r="Z12" s="24">
        <v>1.4003063255742294</v>
      </c>
      <c r="AA12" s="32">
        <v>639840</v>
      </c>
      <c r="AB12" s="32">
        <v>691216</v>
      </c>
      <c r="AC12" s="32">
        <v>51376</v>
      </c>
      <c r="AD12" s="23">
        <v>8</v>
      </c>
      <c r="AE12" s="24">
        <v>2.361986403720425</v>
      </c>
    </row>
    <row r="13" spans="1:31" s="2" customFormat="1" ht="20.25" customHeight="1" x14ac:dyDescent="0.15">
      <c r="A13" s="41" t="s">
        <v>6</v>
      </c>
      <c r="B13" s="7">
        <v>180</v>
      </c>
      <c r="C13" s="7">
        <v>170</v>
      </c>
      <c r="D13" s="8">
        <v>-10</v>
      </c>
      <c r="E13" s="23">
        <v>-5.6000000000000005</v>
      </c>
      <c r="F13" s="24">
        <v>9.1842247433819555</v>
      </c>
      <c r="G13" s="7">
        <v>7116</v>
      </c>
      <c r="H13" s="7">
        <v>6520</v>
      </c>
      <c r="I13" s="8">
        <v>-596</v>
      </c>
      <c r="J13" s="23">
        <v>-8.4</v>
      </c>
      <c r="K13" s="24">
        <v>9.4739901191514093</v>
      </c>
      <c r="L13" s="7">
        <v>20364189</v>
      </c>
      <c r="M13" s="7">
        <v>19713940</v>
      </c>
      <c r="N13" s="8">
        <v>-650249</v>
      </c>
      <c r="O13" s="23">
        <v>-3.2</v>
      </c>
      <c r="P13" s="46">
        <v>7.7952561091857966</v>
      </c>
      <c r="Q13" s="7">
        <v>6697939</v>
      </c>
      <c r="R13" s="7">
        <v>7411609</v>
      </c>
      <c r="S13" s="8">
        <v>713670</v>
      </c>
      <c r="T13" s="23">
        <v>10.7</v>
      </c>
      <c r="U13" s="24">
        <v>10.566338730296184</v>
      </c>
      <c r="V13" s="32">
        <v>12256884</v>
      </c>
      <c r="W13" s="32">
        <v>11151595</v>
      </c>
      <c r="X13" s="32">
        <v>-1105289</v>
      </c>
      <c r="Y13" s="23">
        <v>-9</v>
      </c>
      <c r="Z13" s="24">
        <v>6.5592513392001974</v>
      </c>
      <c r="AA13" s="32">
        <v>2294904</v>
      </c>
      <c r="AB13" s="32">
        <v>2506537</v>
      </c>
      <c r="AC13" s="32">
        <v>211633</v>
      </c>
      <c r="AD13" s="23">
        <v>9.1999999999999993</v>
      </c>
      <c r="AE13" s="24">
        <v>8.5652043853472488</v>
      </c>
    </row>
    <row r="14" spans="1:31" s="2" customFormat="1" ht="20.25" customHeight="1" x14ac:dyDescent="0.15">
      <c r="A14" s="41" t="s">
        <v>21</v>
      </c>
      <c r="B14" s="7">
        <v>123</v>
      </c>
      <c r="C14" s="7">
        <v>112</v>
      </c>
      <c r="D14" s="8">
        <v>-11</v>
      </c>
      <c r="E14" s="23">
        <v>-8.9</v>
      </c>
      <c r="F14" s="24">
        <v>6.0507833603457595</v>
      </c>
      <c r="G14" s="7">
        <v>4652</v>
      </c>
      <c r="H14" s="7">
        <v>4479</v>
      </c>
      <c r="I14" s="8">
        <v>-173</v>
      </c>
      <c r="J14" s="23">
        <v>-3.6999999999999997</v>
      </c>
      <c r="K14" s="24">
        <v>6.5082824760244113</v>
      </c>
      <c r="L14" s="7">
        <v>19579731</v>
      </c>
      <c r="M14" s="7">
        <v>14035280</v>
      </c>
      <c r="N14" s="8">
        <v>-5544451</v>
      </c>
      <c r="O14" s="23">
        <v>-28.299999999999997</v>
      </c>
      <c r="P14" s="46">
        <v>5.5498090267157769</v>
      </c>
      <c r="Q14" s="7">
        <v>6977809</v>
      </c>
      <c r="R14" s="7">
        <v>4904144</v>
      </c>
      <c r="S14" s="8">
        <v>-2073665</v>
      </c>
      <c r="T14" s="23">
        <v>-29.7</v>
      </c>
      <c r="U14" s="24">
        <v>6.9915785743891314</v>
      </c>
      <c r="V14" s="32">
        <v>12610115</v>
      </c>
      <c r="W14" s="32">
        <v>8556942</v>
      </c>
      <c r="X14" s="32">
        <v>-4053173</v>
      </c>
      <c r="Y14" s="23">
        <v>-32.1</v>
      </c>
      <c r="Z14" s="24">
        <v>5.0331036298357699</v>
      </c>
      <c r="AA14" s="32">
        <v>1965401</v>
      </c>
      <c r="AB14" s="32">
        <v>1942341</v>
      </c>
      <c r="AC14" s="32">
        <v>-23060</v>
      </c>
      <c r="AD14" s="23">
        <v>-1.2</v>
      </c>
      <c r="AE14" s="24">
        <v>6.6372639426586399</v>
      </c>
    </row>
    <row r="15" spans="1:31" s="2" customFormat="1" ht="20.25" customHeight="1" x14ac:dyDescent="0.15">
      <c r="A15" s="42" t="s">
        <v>15</v>
      </c>
      <c r="B15" s="7">
        <v>79</v>
      </c>
      <c r="C15" s="7">
        <v>83</v>
      </c>
      <c r="D15" s="8">
        <v>4</v>
      </c>
      <c r="E15" s="23">
        <v>5.0999999999999996</v>
      </c>
      <c r="F15" s="24">
        <v>4.4840626688276606</v>
      </c>
      <c r="G15" s="7">
        <v>3840</v>
      </c>
      <c r="H15" s="7">
        <v>3715</v>
      </c>
      <c r="I15" s="8">
        <v>-125</v>
      </c>
      <c r="J15" s="23">
        <v>-3.3000000000000003</v>
      </c>
      <c r="K15" s="24">
        <v>5.3981400755594304</v>
      </c>
      <c r="L15" s="7">
        <v>11848269</v>
      </c>
      <c r="M15" s="7">
        <v>12976407</v>
      </c>
      <c r="N15" s="8">
        <v>1128138</v>
      </c>
      <c r="O15" s="23">
        <v>9.5</v>
      </c>
      <c r="P15" s="46">
        <v>5.1311110788625376</v>
      </c>
      <c r="Q15" s="7">
        <v>4262954</v>
      </c>
      <c r="R15" s="7">
        <v>4556434</v>
      </c>
      <c r="S15" s="8">
        <v>293480</v>
      </c>
      <c r="T15" s="23">
        <v>6.9</v>
      </c>
      <c r="U15" s="24">
        <v>6.4958668281392571</v>
      </c>
      <c r="V15" s="32">
        <v>7045476</v>
      </c>
      <c r="W15" s="32">
        <v>7639434</v>
      </c>
      <c r="X15" s="32">
        <v>593958</v>
      </c>
      <c r="Y15" s="23">
        <v>8.4</v>
      </c>
      <c r="Z15" s="24">
        <v>4.493435037340535</v>
      </c>
      <c r="AA15" s="32">
        <v>1791807</v>
      </c>
      <c r="AB15" s="32">
        <v>1717724</v>
      </c>
      <c r="AC15" s="32">
        <v>-74083</v>
      </c>
      <c r="AD15" s="23">
        <v>-4.1000000000000005</v>
      </c>
      <c r="AE15" s="37">
        <v>5.8697147249835995</v>
      </c>
    </row>
    <row r="16" spans="1:31" s="2" customFormat="1" ht="20.25" customHeight="1" x14ac:dyDescent="0.15">
      <c r="A16" s="42" t="s">
        <v>16</v>
      </c>
      <c r="B16" s="7">
        <v>184</v>
      </c>
      <c r="C16" s="7">
        <v>195</v>
      </c>
      <c r="D16" s="8">
        <v>11</v>
      </c>
      <c r="E16" s="23">
        <v>6</v>
      </c>
      <c r="F16" s="24">
        <v>10.534846029173419</v>
      </c>
      <c r="G16" s="7">
        <v>7583</v>
      </c>
      <c r="H16" s="7">
        <v>7883</v>
      </c>
      <c r="I16" s="8">
        <v>300</v>
      </c>
      <c r="J16" s="23">
        <v>4</v>
      </c>
      <c r="K16" s="24">
        <v>11.454519035164196</v>
      </c>
      <c r="L16" s="7">
        <v>24925452</v>
      </c>
      <c r="M16" s="7">
        <v>27609950</v>
      </c>
      <c r="N16" s="8">
        <v>2684498</v>
      </c>
      <c r="O16" s="23">
        <v>10.8</v>
      </c>
      <c r="P16" s="46">
        <v>10.917484349237869</v>
      </c>
      <c r="Q16" s="7">
        <v>7727759</v>
      </c>
      <c r="R16" s="7">
        <v>9512245</v>
      </c>
      <c r="S16" s="8">
        <v>1784486</v>
      </c>
      <c r="T16" s="23">
        <v>23.1</v>
      </c>
      <c r="U16" s="24">
        <v>13.56110431022012</v>
      </c>
      <c r="V16" s="32">
        <v>16086614</v>
      </c>
      <c r="W16" s="32">
        <v>16225250</v>
      </c>
      <c r="X16" s="32">
        <v>138636</v>
      </c>
      <c r="Y16" s="23">
        <v>0.89999999999999991</v>
      </c>
      <c r="Z16" s="24">
        <v>9.5435220514516548</v>
      </c>
      <c r="AA16" s="32">
        <v>3148472</v>
      </c>
      <c r="AB16" s="32">
        <v>3198149</v>
      </c>
      <c r="AC16" s="32">
        <v>49677</v>
      </c>
      <c r="AD16" s="23">
        <v>1.6</v>
      </c>
      <c r="AE16" s="37">
        <v>10.928543979120962</v>
      </c>
    </row>
    <row r="17" spans="1:31" s="2" customFormat="1" ht="20.25" customHeight="1" x14ac:dyDescent="0.15">
      <c r="A17" s="42"/>
      <c r="B17" s="7"/>
      <c r="C17" s="7"/>
      <c r="D17" s="8"/>
      <c r="E17" s="23"/>
      <c r="F17" s="24"/>
      <c r="G17" s="7"/>
      <c r="H17" s="7"/>
      <c r="I17" s="8"/>
      <c r="J17" s="23"/>
      <c r="K17" s="24"/>
      <c r="L17" s="7"/>
      <c r="M17" s="7"/>
      <c r="N17" s="8"/>
      <c r="O17" s="23"/>
      <c r="P17" s="46"/>
      <c r="Q17" s="7"/>
      <c r="R17" s="7"/>
      <c r="S17" s="8"/>
      <c r="T17" s="23"/>
      <c r="U17" s="24"/>
      <c r="V17" s="32"/>
      <c r="W17" s="32"/>
      <c r="X17" s="32"/>
      <c r="Y17" s="23"/>
      <c r="Z17" s="24"/>
      <c r="AA17" s="32"/>
      <c r="AB17" s="32"/>
      <c r="AC17" s="32"/>
      <c r="AD17" s="23"/>
      <c r="AE17" s="37"/>
    </row>
    <row r="18" spans="1:31" s="2" customFormat="1" ht="20.25" customHeight="1" x14ac:dyDescent="0.15">
      <c r="A18" s="41" t="s">
        <v>7</v>
      </c>
      <c r="B18" s="7">
        <v>43</v>
      </c>
      <c r="C18" s="7">
        <v>32</v>
      </c>
      <c r="D18" s="8">
        <v>-11</v>
      </c>
      <c r="E18" s="23">
        <v>-25.6</v>
      </c>
      <c r="F18" s="24">
        <v>1.728795245813074</v>
      </c>
      <c r="G18" s="7">
        <v>754</v>
      </c>
      <c r="H18" s="7">
        <v>679</v>
      </c>
      <c r="I18" s="8">
        <v>-75</v>
      </c>
      <c r="J18" s="23">
        <v>-9.9</v>
      </c>
      <c r="K18" s="24">
        <v>0.98663179308340598</v>
      </c>
      <c r="L18" s="7">
        <v>3961861</v>
      </c>
      <c r="M18" s="7">
        <v>3030234</v>
      </c>
      <c r="N18" s="8">
        <v>-931627</v>
      </c>
      <c r="O18" s="23">
        <v>-23.5</v>
      </c>
      <c r="P18" s="46">
        <v>1.1982105099621139</v>
      </c>
      <c r="Q18" s="7">
        <v>1921560</v>
      </c>
      <c r="R18" s="7">
        <v>873810</v>
      </c>
      <c r="S18" s="8">
        <v>-1047750</v>
      </c>
      <c r="T18" s="23">
        <v>-54.500000000000007</v>
      </c>
      <c r="U18" s="24">
        <v>1.245744675133309</v>
      </c>
      <c r="V18" s="32">
        <v>1892112</v>
      </c>
      <c r="W18" s="32">
        <v>1861810</v>
      </c>
      <c r="X18" s="32">
        <v>-30302</v>
      </c>
      <c r="Y18" s="23">
        <v>-1.6</v>
      </c>
      <c r="Z18" s="24">
        <v>1.0950971350588252</v>
      </c>
      <c r="AA18" s="32">
        <v>245125</v>
      </c>
      <c r="AB18" s="32">
        <v>244952</v>
      </c>
      <c r="AC18" s="32">
        <v>-173</v>
      </c>
      <c r="AD18" s="23">
        <v>-0.1</v>
      </c>
      <c r="AE18" s="24">
        <v>0.83703689377000179</v>
      </c>
    </row>
    <row r="19" spans="1:31" s="2" customFormat="1" ht="20.25" customHeight="1" x14ac:dyDescent="0.15">
      <c r="A19" s="41" t="s">
        <v>17</v>
      </c>
      <c r="B19" s="7">
        <v>64</v>
      </c>
      <c r="C19" s="7">
        <v>59</v>
      </c>
      <c r="D19" s="8">
        <v>-5</v>
      </c>
      <c r="E19" s="23">
        <v>-7.8</v>
      </c>
      <c r="F19" s="24">
        <v>3.1874662344678555</v>
      </c>
      <c r="G19" s="7">
        <v>1457</v>
      </c>
      <c r="H19" s="7">
        <v>1403</v>
      </c>
      <c r="I19" s="8">
        <v>-54</v>
      </c>
      <c r="J19" s="23">
        <v>-3.6999999999999997</v>
      </c>
      <c r="K19" s="24">
        <v>2.038651554780587</v>
      </c>
      <c r="L19" s="7">
        <v>3809738</v>
      </c>
      <c r="M19" s="7">
        <v>3288940</v>
      </c>
      <c r="N19" s="8">
        <v>-520798</v>
      </c>
      <c r="O19" s="23">
        <v>-13.700000000000001</v>
      </c>
      <c r="P19" s="46">
        <v>1.3005076421935713</v>
      </c>
      <c r="Q19" s="7">
        <v>2023304</v>
      </c>
      <c r="R19" s="7">
        <v>1481094</v>
      </c>
      <c r="S19" s="8">
        <v>-542210</v>
      </c>
      <c r="T19" s="23">
        <v>-26.8</v>
      </c>
      <c r="U19" s="24">
        <v>2.1115173365741904</v>
      </c>
      <c r="V19" s="32">
        <v>1601310</v>
      </c>
      <c r="W19" s="32">
        <v>1266018</v>
      </c>
      <c r="X19" s="32">
        <v>-335292</v>
      </c>
      <c r="Y19" s="23">
        <v>-20.9</v>
      </c>
      <c r="Z19" s="24">
        <v>0.74465852301411206</v>
      </c>
      <c r="AA19" s="32">
        <v>480948</v>
      </c>
      <c r="AB19" s="32">
        <v>445182</v>
      </c>
      <c r="AC19" s="32">
        <v>-35766</v>
      </c>
      <c r="AD19" s="23">
        <v>-7.3999999999999995</v>
      </c>
      <c r="AE19" s="24">
        <v>1.5212521573300768</v>
      </c>
    </row>
    <row r="20" spans="1:31" s="2" customFormat="1" ht="20.25" customHeight="1" x14ac:dyDescent="0.15">
      <c r="A20" s="41" t="s">
        <v>8</v>
      </c>
      <c r="B20" s="7">
        <v>54</v>
      </c>
      <c r="C20" s="7">
        <v>55</v>
      </c>
      <c r="D20" s="8">
        <v>1</v>
      </c>
      <c r="E20" s="23">
        <v>1.9</v>
      </c>
      <c r="F20" s="24">
        <v>2.9713668287412212</v>
      </c>
      <c r="G20" s="7">
        <v>1359</v>
      </c>
      <c r="H20" s="7">
        <v>1269</v>
      </c>
      <c r="I20" s="8">
        <v>-90</v>
      </c>
      <c r="J20" s="23">
        <v>-6.6000000000000005</v>
      </c>
      <c r="K20" s="24">
        <v>1.8439407149084568</v>
      </c>
      <c r="L20" s="7">
        <v>3377628</v>
      </c>
      <c r="M20" s="7">
        <v>2819607</v>
      </c>
      <c r="N20" s="8">
        <v>-558021</v>
      </c>
      <c r="O20" s="23">
        <v>-16.5</v>
      </c>
      <c r="P20" s="46">
        <v>1.1149247026344322</v>
      </c>
      <c r="Q20" s="7">
        <v>1832235</v>
      </c>
      <c r="R20" s="7">
        <v>1495466</v>
      </c>
      <c r="S20" s="8">
        <v>-336769</v>
      </c>
      <c r="T20" s="23">
        <v>-18.399999999999999</v>
      </c>
      <c r="U20" s="24">
        <v>2.1320067364105575</v>
      </c>
      <c r="V20" s="32">
        <v>1233937</v>
      </c>
      <c r="W20" s="32">
        <v>1140684</v>
      </c>
      <c r="X20" s="32">
        <v>-93253</v>
      </c>
      <c r="Y20" s="23">
        <v>-7.6</v>
      </c>
      <c r="Z20" s="24">
        <v>0.67093837738944417</v>
      </c>
      <c r="AA20" s="32">
        <v>519964</v>
      </c>
      <c r="AB20" s="32">
        <v>498123</v>
      </c>
      <c r="AC20" s="32">
        <v>-21841</v>
      </c>
      <c r="AD20" s="23">
        <v>-4.2</v>
      </c>
      <c r="AE20" s="24">
        <v>1.7021593154389212</v>
      </c>
    </row>
    <row r="21" spans="1:31" s="2" customFormat="1" ht="20.25" customHeight="1" x14ac:dyDescent="0.15">
      <c r="A21" s="41" t="s">
        <v>9</v>
      </c>
      <c r="B21" s="7">
        <v>5</v>
      </c>
      <c r="C21" s="7">
        <v>5</v>
      </c>
      <c r="D21" s="8">
        <v>0</v>
      </c>
      <c r="E21" s="23">
        <v>0</v>
      </c>
      <c r="F21" s="24">
        <v>0.2701242571582928</v>
      </c>
      <c r="G21" s="7">
        <v>621</v>
      </c>
      <c r="H21" s="7">
        <v>632</v>
      </c>
      <c r="I21" s="8">
        <v>11</v>
      </c>
      <c r="J21" s="23">
        <v>1.7999999999999998</v>
      </c>
      <c r="K21" s="24">
        <v>0.91833769253124087</v>
      </c>
      <c r="L21" s="7">
        <v>41627305</v>
      </c>
      <c r="M21" s="7">
        <v>41991173</v>
      </c>
      <c r="N21" s="8">
        <v>363868</v>
      </c>
      <c r="O21" s="23">
        <v>0.89999999999999991</v>
      </c>
      <c r="P21" s="46">
        <v>16.604085629768971</v>
      </c>
      <c r="Q21" s="7">
        <v>6243024</v>
      </c>
      <c r="R21" s="7">
        <v>1387601</v>
      </c>
      <c r="S21" s="8">
        <v>-4855423</v>
      </c>
      <c r="T21" s="23">
        <v>-77.8</v>
      </c>
      <c r="U21" s="24">
        <v>1.9782293141067906</v>
      </c>
      <c r="V21" s="32">
        <v>35271089</v>
      </c>
      <c r="W21" s="32">
        <v>40882585</v>
      </c>
      <c r="X21" s="32">
        <v>5611496</v>
      </c>
      <c r="Y21" s="23">
        <v>15.9</v>
      </c>
      <c r="Z21" s="24">
        <v>24.04670815351669</v>
      </c>
      <c r="AA21" s="32">
        <v>365761</v>
      </c>
      <c r="AB21" s="32">
        <v>379698</v>
      </c>
      <c r="AC21" s="32">
        <v>13937</v>
      </c>
      <c r="AD21" s="23">
        <v>3.8</v>
      </c>
      <c r="AE21" s="24">
        <v>1.2974837294273251</v>
      </c>
    </row>
    <row r="22" spans="1:31" s="2" customFormat="1" ht="20.25" customHeight="1" x14ac:dyDescent="0.15">
      <c r="A22" s="41" t="s">
        <v>10</v>
      </c>
      <c r="B22" s="7">
        <v>26</v>
      </c>
      <c r="C22" s="7">
        <v>30</v>
      </c>
      <c r="D22" s="8">
        <v>4</v>
      </c>
      <c r="E22" s="23">
        <v>15.4</v>
      </c>
      <c r="F22" s="24">
        <v>1.6207455429497568</v>
      </c>
      <c r="G22" s="7">
        <v>2064</v>
      </c>
      <c r="H22" s="7">
        <v>2154</v>
      </c>
      <c r="I22" s="8">
        <v>90</v>
      </c>
      <c r="J22" s="23">
        <v>4.3999999999999995</v>
      </c>
      <c r="K22" s="24">
        <v>3.1299040976460328</v>
      </c>
      <c r="L22" s="7">
        <v>4309312</v>
      </c>
      <c r="M22" s="7">
        <v>4139729</v>
      </c>
      <c r="N22" s="8">
        <v>-169583</v>
      </c>
      <c r="O22" s="23">
        <v>-3.9</v>
      </c>
      <c r="P22" s="46">
        <v>1.6369253319033945</v>
      </c>
      <c r="Q22" s="7">
        <v>1964694</v>
      </c>
      <c r="R22" s="7">
        <v>1925863</v>
      </c>
      <c r="S22" s="8">
        <v>-38831</v>
      </c>
      <c r="T22" s="23">
        <v>-2</v>
      </c>
      <c r="U22" s="24">
        <v>2.7456009627793914</v>
      </c>
      <c r="V22" s="32">
        <v>2049744</v>
      </c>
      <c r="W22" s="32">
        <v>1909624</v>
      </c>
      <c r="X22" s="32">
        <v>-140120</v>
      </c>
      <c r="Y22" s="23">
        <v>-6.8000000000000007</v>
      </c>
      <c r="Z22" s="24">
        <v>1.1232208288920857</v>
      </c>
      <c r="AA22" s="32">
        <v>832318</v>
      </c>
      <c r="AB22" s="32">
        <v>828673</v>
      </c>
      <c r="AC22" s="32">
        <v>-3645</v>
      </c>
      <c r="AD22" s="23">
        <v>-0.4</v>
      </c>
      <c r="AE22" s="24">
        <v>2.83169712380821</v>
      </c>
    </row>
    <row r="23" spans="1:31" s="2" customFormat="1" ht="20.25" customHeight="1" x14ac:dyDescent="0.15">
      <c r="A23" s="41" t="s">
        <v>18</v>
      </c>
      <c r="B23" s="7">
        <v>47</v>
      </c>
      <c r="C23" s="7">
        <v>43</v>
      </c>
      <c r="D23" s="8">
        <v>-4</v>
      </c>
      <c r="E23" s="23">
        <v>-8.5</v>
      </c>
      <c r="F23" s="24">
        <v>2.3230686115613182</v>
      </c>
      <c r="G23" s="7">
        <v>2364</v>
      </c>
      <c r="H23" s="7">
        <v>2255</v>
      </c>
      <c r="I23" s="8">
        <v>-109</v>
      </c>
      <c r="J23" s="23">
        <v>-4.5999999999999996</v>
      </c>
      <c r="K23" s="24">
        <v>3.2766637605347282</v>
      </c>
      <c r="L23" s="7">
        <v>7044129</v>
      </c>
      <c r="M23" s="7">
        <v>6382545</v>
      </c>
      <c r="N23" s="8">
        <v>-661584</v>
      </c>
      <c r="O23" s="23">
        <v>-9.4</v>
      </c>
      <c r="P23" s="46">
        <v>2.5237762163932356</v>
      </c>
      <c r="Q23" s="7">
        <v>2386407</v>
      </c>
      <c r="R23" s="7">
        <v>2381255</v>
      </c>
      <c r="S23" s="8">
        <v>-5152</v>
      </c>
      <c r="T23" s="23">
        <v>-0.2</v>
      </c>
      <c r="U23" s="24">
        <v>3.3948292379173592</v>
      </c>
      <c r="V23" s="32">
        <v>4243632</v>
      </c>
      <c r="W23" s="32">
        <v>3568038</v>
      </c>
      <c r="X23" s="32">
        <v>-675594</v>
      </c>
      <c r="Y23" s="23">
        <v>-15.9</v>
      </c>
      <c r="Z23" s="24">
        <v>2.0986825678135905</v>
      </c>
      <c r="AA23" s="32">
        <v>915207</v>
      </c>
      <c r="AB23" s="32">
        <v>873588</v>
      </c>
      <c r="AC23" s="32">
        <v>-41619</v>
      </c>
      <c r="AD23" s="23">
        <v>-4.5</v>
      </c>
      <c r="AE23" s="24">
        <v>2.9851782633117852</v>
      </c>
    </row>
    <row r="24" spans="1:31" s="2" customFormat="1" ht="20.25" customHeight="1" x14ac:dyDescent="0.15">
      <c r="A24" s="41" t="s">
        <v>11</v>
      </c>
      <c r="B24" s="7">
        <v>16</v>
      </c>
      <c r="C24" s="7">
        <v>14</v>
      </c>
      <c r="D24" s="8">
        <v>-2</v>
      </c>
      <c r="E24" s="23">
        <v>-12.5</v>
      </c>
      <c r="F24" s="24">
        <v>0.75634792004321993</v>
      </c>
      <c r="G24" s="7">
        <v>392</v>
      </c>
      <c r="H24" s="7">
        <v>268</v>
      </c>
      <c r="I24" s="8">
        <v>-124</v>
      </c>
      <c r="J24" s="23">
        <v>-31.6</v>
      </c>
      <c r="K24" s="24">
        <v>0.3894216797442604</v>
      </c>
      <c r="L24" s="7">
        <v>581087</v>
      </c>
      <c r="M24" s="7">
        <v>532693</v>
      </c>
      <c r="N24" s="8">
        <v>-48394</v>
      </c>
      <c r="O24" s="23">
        <v>-8.3000000000000007</v>
      </c>
      <c r="P24" s="46">
        <v>0.21063665419345448</v>
      </c>
      <c r="Q24" s="7">
        <v>271108</v>
      </c>
      <c r="R24" s="7">
        <v>206473</v>
      </c>
      <c r="S24" s="8">
        <v>-64635</v>
      </c>
      <c r="T24" s="23">
        <v>-23.799999999999997</v>
      </c>
      <c r="U24" s="24">
        <v>0.29435762958629419</v>
      </c>
      <c r="V24" s="32">
        <v>284681</v>
      </c>
      <c r="W24" s="32">
        <v>296338</v>
      </c>
      <c r="X24" s="32">
        <v>11657</v>
      </c>
      <c r="Y24" s="23">
        <v>4.1000000000000005</v>
      </c>
      <c r="Z24" s="24">
        <v>0.17430290674615678</v>
      </c>
      <c r="AA24" s="32">
        <v>103792</v>
      </c>
      <c r="AB24" s="32">
        <v>98983</v>
      </c>
      <c r="AC24" s="32">
        <v>-4809</v>
      </c>
      <c r="AD24" s="23">
        <v>-4.5999999999999996</v>
      </c>
      <c r="AE24" s="24">
        <v>0.33823942182973027</v>
      </c>
    </row>
    <row r="25" spans="1:31" s="2" customFormat="1" ht="20.25" customHeight="1" x14ac:dyDescent="0.15">
      <c r="A25" s="41" t="s">
        <v>12</v>
      </c>
      <c r="B25" s="7">
        <v>86</v>
      </c>
      <c r="C25" s="7">
        <v>102</v>
      </c>
      <c r="D25" s="8">
        <v>16</v>
      </c>
      <c r="E25" s="23">
        <v>18.600000000000001</v>
      </c>
      <c r="F25" s="24">
        <v>5.5105348460291737</v>
      </c>
      <c r="G25" s="7">
        <v>3530</v>
      </c>
      <c r="H25" s="7">
        <v>4206</v>
      </c>
      <c r="I25" s="8">
        <v>676</v>
      </c>
      <c r="J25" s="23">
        <v>19.2</v>
      </c>
      <c r="K25" s="24">
        <v>6.1115954664341761</v>
      </c>
      <c r="L25" s="7">
        <v>13901511</v>
      </c>
      <c r="M25" s="7">
        <v>12692282</v>
      </c>
      <c r="N25" s="8">
        <v>-1209229</v>
      </c>
      <c r="O25" s="23">
        <v>-8.6999999999999993</v>
      </c>
      <c r="P25" s="46">
        <v>5.0187628043916597</v>
      </c>
      <c r="Q25" s="7">
        <v>4722838</v>
      </c>
      <c r="R25" s="7">
        <v>3788548</v>
      </c>
      <c r="S25" s="8">
        <v>-934290</v>
      </c>
      <c r="T25" s="23">
        <v>-19.8</v>
      </c>
      <c r="U25" s="24">
        <v>5.4011323943270826</v>
      </c>
      <c r="V25" s="32">
        <v>9283997</v>
      </c>
      <c r="W25" s="32">
        <v>7952290</v>
      </c>
      <c r="X25" s="32">
        <v>-1331707</v>
      </c>
      <c r="Y25" s="23">
        <v>-14.299999999999999</v>
      </c>
      <c r="Z25" s="24">
        <v>4.677453658620883</v>
      </c>
      <c r="AA25" s="32">
        <v>1821783</v>
      </c>
      <c r="AB25" s="32">
        <v>1993580</v>
      </c>
      <c r="AC25" s="32">
        <v>171797</v>
      </c>
      <c r="AD25" s="23">
        <v>9.4</v>
      </c>
      <c r="AE25" s="24">
        <v>6.8123551172556267</v>
      </c>
    </row>
    <row r="26" spans="1:31" s="2" customFormat="1" ht="20.25" customHeight="1" x14ac:dyDescent="0.15">
      <c r="A26" s="43" t="s">
        <v>19</v>
      </c>
      <c r="B26" s="50">
        <v>31</v>
      </c>
      <c r="C26" s="50">
        <v>30</v>
      </c>
      <c r="D26" s="51">
        <v>-1</v>
      </c>
      <c r="E26" s="52">
        <v>-3.2</v>
      </c>
      <c r="F26" s="53">
        <v>1.6207455429497568</v>
      </c>
      <c r="G26" s="50">
        <v>1918</v>
      </c>
      <c r="H26" s="50">
        <v>1805</v>
      </c>
      <c r="I26" s="51">
        <v>-113</v>
      </c>
      <c r="J26" s="52">
        <v>-5.8999999999999995</v>
      </c>
      <c r="K26" s="53">
        <v>2.6227840743969777</v>
      </c>
      <c r="L26" s="50">
        <v>4491333</v>
      </c>
      <c r="M26" s="50">
        <v>4465812</v>
      </c>
      <c r="N26" s="51">
        <v>-25521</v>
      </c>
      <c r="O26" s="52">
        <v>-0.6</v>
      </c>
      <c r="P26" s="54">
        <v>1.7658645747869395</v>
      </c>
      <c r="Q26" s="50">
        <v>1632266</v>
      </c>
      <c r="R26" s="50">
        <v>1676804</v>
      </c>
      <c r="S26" s="51">
        <v>44538</v>
      </c>
      <c r="T26" s="52">
        <v>2.7</v>
      </c>
      <c r="U26" s="53">
        <v>2.3905307266364919</v>
      </c>
      <c r="V26" s="39">
        <v>2537304</v>
      </c>
      <c r="W26" s="39">
        <v>2404239</v>
      </c>
      <c r="X26" s="39">
        <v>-133065</v>
      </c>
      <c r="Y26" s="52">
        <v>-5.2</v>
      </c>
      <c r="Z26" s="53">
        <v>1.4141481896094097</v>
      </c>
      <c r="AA26" s="39">
        <v>723193</v>
      </c>
      <c r="AB26" s="39">
        <v>716189</v>
      </c>
      <c r="AC26" s="39">
        <v>-7004</v>
      </c>
      <c r="AD26" s="52">
        <v>-1</v>
      </c>
      <c r="AE26" s="38">
        <v>2.4473228057425285</v>
      </c>
    </row>
    <row r="27" spans="1:31" s="2" customFormat="1" ht="10.5" customHeight="1" x14ac:dyDescent="0.15">
      <c r="A27" s="59" t="s">
        <v>36</v>
      </c>
      <c r="B27" s="60"/>
      <c r="C27" s="60"/>
      <c r="D27" s="60"/>
      <c r="E27" s="60"/>
      <c r="F27" s="60"/>
      <c r="G27" s="60"/>
      <c r="H27" s="60"/>
      <c r="I27" s="60"/>
      <c r="J27" s="60"/>
      <c r="K27" s="7"/>
      <c r="L27" s="8"/>
      <c r="M27" s="9"/>
      <c r="N27" s="6"/>
      <c r="O27" s="6"/>
      <c r="P27" s="6"/>
      <c r="Q27" s="6"/>
      <c r="R27" s="22"/>
      <c r="S27" s="22"/>
      <c r="T27" s="22"/>
      <c r="U27" s="22"/>
      <c r="V27" s="8"/>
      <c r="W27" s="9"/>
      <c r="X27" s="6"/>
      <c r="Y27" s="6"/>
      <c r="Z27" s="6"/>
      <c r="AA27" s="8"/>
      <c r="AB27" s="9"/>
      <c r="AC27" s="6"/>
      <c r="AD27" s="6"/>
      <c r="AE27" s="6"/>
    </row>
    <row r="28" spans="1:31" s="2" customFormat="1" ht="10.5" customHeight="1" x14ac:dyDescent="0.15">
      <c r="A28" s="59" t="s">
        <v>38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8"/>
      <c r="M28" s="9"/>
      <c r="N28" s="6"/>
      <c r="O28" s="48"/>
      <c r="P28" s="48"/>
      <c r="Q28" s="6"/>
      <c r="R28" s="22"/>
      <c r="S28" s="22"/>
      <c r="T28" s="22"/>
      <c r="U28" s="22"/>
      <c r="V28" s="8"/>
      <c r="W28" s="9"/>
      <c r="X28" s="6"/>
      <c r="Y28" s="6"/>
      <c r="Z28" s="6"/>
      <c r="AA28" s="8"/>
      <c r="AB28" s="9"/>
      <c r="AC28" s="6"/>
      <c r="AD28" s="6"/>
      <c r="AE28" s="6"/>
    </row>
    <row r="29" spans="1:31" s="2" customFormat="1" ht="10.5" customHeight="1" x14ac:dyDescent="0.15">
      <c r="A29" s="59" t="s">
        <v>39</v>
      </c>
      <c r="B29" s="60"/>
      <c r="C29" s="60"/>
      <c r="D29" s="60"/>
      <c r="E29" s="60"/>
      <c r="F29" s="60"/>
      <c r="G29" s="60"/>
      <c r="H29" s="60"/>
      <c r="I29" s="60"/>
      <c r="J29" s="60"/>
      <c r="K29" s="7"/>
      <c r="L29" s="8"/>
      <c r="M29" s="9"/>
      <c r="N29" s="6"/>
      <c r="O29" s="6"/>
      <c r="P29" s="6"/>
      <c r="Q29" s="6"/>
      <c r="R29" s="22"/>
      <c r="S29" s="22"/>
      <c r="T29" s="22"/>
      <c r="U29" s="22"/>
      <c r="V29" s="8"/>
      <c r="W29" s="9"/>
      <c r="X29" s="6"/>
      <c r="Y29" s="6"/>
      <c r="Z29" s="6"/>
      <c r="AA29" s="8"/>
      <c r="AB29" s="9"/>
      <c r="AC29" s="6"/>
      <c r="AD29" s="6"/>
      <c r="AE29" s="6"/>
    </row>
    <row r="30" spans="1:31" s="2" customFormat="1" ht="10.5" customHeight="1" x14ac:dyDescent="0.15">
      <c r="A30" s="59" t="s">
        <v>40</v>
      </c>
      <c r="B30" s="59"/>
      <c r="C30" s="59"/>
      <c r="D30" s="59"/>
      <c r="E30" s="59"/>
      <c r="F30" s="59"/>
      <c r="G30" s="59"/>
      <c r="H30" s="59"/>
      <c r="I30" s="59"/>
      <c r="J30" s="59"/>
      <c r="K30" s="56"/>
      <c r="L30" s="56"/>
      <c r="M30" s="56"/>
      <c r="N30" s="56"/>
      <c r="O30" s="6"/>
      <c r="P30" s="6"/>
      <c r="Q30" s="6"/>
      <c r="R30" s="22"/>
      <c r="S30" s="22"/>
      <c r="T30" s="22"/>
      <c r="U30" s="22"/>
      <c r="V30" s="8"/>
      <c r="W30" s="9"/>
      <c r="X30" s="6"/>
      <c r="Y30" s="6"/>
      <c r="Z30" s="6"/>
      <c r="AA30" s="8"/>
      <c r="AB30" s="9"/>
      <c r="AC30" s="6"/>
      <c r="AD30" s="6"/>
      <c r="AE30" s="6"/>
    </row>
    <row r="31" spans="1:31" s="2" customFormat="1" ht="10.5" customHeight="1" x14ac:dyDescent="0.15">
      <c r="A31" s="59" t="s">
        <v>41</v>
      </c>
      <c r="B31" s="60"/>
      <c r="C31" s="60"/>
      <c r="D31" s="60"/>
      <c r="E31" s="60"/>
      <c r="F31" s="60"/>
      <c r="G31" s="60"/>
      <c r="H31" s="60"/>
      <c r="I31" s="60"/>
      <c r="J31" s="60"/>
      <c r="K31" s="7"/>
      <c r="L31" s="8"/>
      <c r="M31" s="9"/>
      <c r="N31" s="6"/>
      <c r="O31" s="6"/>
      <c r="P31" s="6"/>
      <c r="Q31" s="6"/>
      <c r="R31" s="22"/>
      <c r="S31" s="22"/>
      <c r="T31" s="22"/>
      <c r="U31" s="22"/>
      <c r="V31" s="8"/>
      <c r="W31" s="9"/>
      <c r="X31" s="6"/>
      <c r="Y31" s="6"/>
      <c r="Z31" s="6"/>
      <c r="AA31" s="8"/>
      <c r="AB31" s="9"/>
      <c r="AC31" s="6"/>
      <c r="AD31" s="6"/>
      <c r="AE31" s="6"/>
    </row>
  </sheetData>
  <mergeCells count="36">
    <mergeCell ref="A31:J31"/>
    <mergeCell ref="R4:R5"/>
    <mergeCell ref="S4:S5"/>
    <mergeCell ref="N4:N5"/>
    <mergeCell ref="I4:I5"/>
    <mergeCell ref="L4:L5"/>
    <mergeCell ref="M4:M5"/>
    <mergeCell ref="J4:J5"/>
    <mergeCell ref="K4:K5"/>
    <mergeCell ref="A27:J27"/>
    <mergeCell ref="A30:J30"/>
    <mergeCell ref="H4:H5"/>
    <mergeCell ref="A3:A5"/>
    <mergeCell ref="B4:B5"/>
    <mergeCell ref="C4:C5"/>
    <mergeCell ref="D4:D5"/>
    <mergeCell ref="AE4:AE5"/>
    <mergeCell ref="Z4:Z5"/>
    <mergeCell ref="AA4:AA5"/>
    <mergeCell ref="AB4:AB5"/>
    <mergeCell ref="AC4:AC5"/>
    <mergeCell ref="AD4:AD5"/>
    <mergeCell ref="V4:V5"/>
    <mergeCell ref="W4:W5"/>
    <mergeCell ref="X4:X5"/>
    <mergeCell ref="Y4:Y5"/>
    <mergeCell ref="A29:J29"/>
    <mergeCell ref="O4:O5"/>
    <mergeCell ref="P4:P5"/>
    <mergeCell ref="T4:T5"/>
    <mergeCell ref="U4:U5"/>
    <mergeCell ref="Q4:Q5"/>
    <mergeCell ref="A28:K28"/>
    <mergeCell ref="G4:G5"/>
    <mergeCell ref="E4:E5"/>
    <mergeCell ref="F4:F5"/>
  </mergeCells>
  <phoneticPr fontId="2"/>
  <pageMargins left="0.78740157480314965" right="0.78740157480314965" top="0.61" bottom="0.63" header="0.51181102362204722" footer="0.51181102362204722"/>
  <pageSetup paperSize="9" scale="90" orientation="landscape" horizontalDpi="4294967292" r:id="rId1"/>
  <headerFooter alignWithMargins="0"/>
  <colBreaks count="1" manualBreakCount="1">
    <brk id="1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分析表8</vt:lpstr>
      <vt:lpstr>分析表8!Print_Area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2023-02-28T08:29:46Z</dcterms:created>
  <dcterms:modified xsi:type="dcterms:W3CDTF">2023-03-15T02:45:51Z</dcterms:modified>
</cp:coreProperties>
</file>