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雑（統計その他）\040-教育統計データ（教育統計年報）\R4\4地方教育費調査（未）\HPデータ\"/>
    </mc:Choice>
  </mc:AlternateContent>
  <bookViews>
    <workbookView xWindow="0" yWindow="0" windowWidth="19200" windowHeight="6610"/>
  </bookViews>
  <sheets>
    <sheet name="7" sheetId="1" r:id="rId1"/>
  </sheets>
  <externalReferences>
    <externalReference r:id="rId2"/>
  </externalReferences>
  <definedNames>
    <definedName name="_Dist_Bin" hidden="1">#REF!</definedName>
    <definedName name="_Dist_Values" hidden="1">#REF!</definedName>
    <definedName name="_Fill" hidden="1">#REF!</definedName>
    <definedName name="_xlnm.Print_Area" localSheetId="0">'7'!$A$1:$N$35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H6" i="1" s="1"/>
  <c r="J6" i="1"/>
  <c r="K6" i="1"/>
  <c r="L6" i="1"/>
  <c r="M6" i="1"/>
  <c r="N6" i="1"/>
  <c r="H7" i="1"/>
  <c r="H8" i="1"/>
  <c r="H9" i="1"/>
  <c r="H10" i="1"/>
  <c r="H11" i="1"/>
  <c r="H12" i="1"/>
  <c r="H13" i="1"/>
  <c r="H14" i="1"/>
  <c r="H15" i="1"/>
  <c r="H16" i="1"/>
  <c r="H17" i="1"/>
  <c r="I22" i="1"/>
  <c r="H22" i="1" s="1"/>
  <c r="J22" i="1"/>
  <c r="K22" i="1"/>
  <c r="L22" i="1"/>
  <c r="M22" i="1"/>
  <c r="H23" i="1"/>
  <c r="H24" i="1"/>
  <c r="H25" i="1"/>
  <c r="H26" i="1"/>
  <c r="H27" i="1"/>
  <c r="H28" i="1"/>
  <c r="H29" i="1"/>
  <c r="H30" i="1"/>
  <c r="H31" i="1"/>
  <c r="H32" i="1"/>
  <c r="H33" i="1"/>
</calcChain>
</file>

<file path=xl/sharedStrings.xml><?xml version="1.0" encoding="utf-8"?>
<sst xmlns="http://schemas.openxmlformats.org/spreadsheetml/2006/main" count="77" uniqueCount="32">
  <si>
    <t>…</t>
    <phoneticPr fontId="5"/>
  </si>
  <si>
    <t>教育行政費</t>
    <rPh sb="0" eb="4">
      <t>キョウイクギョウセイ</t>
    </rPh>
    <rPh sb="4" eb="5">
      <t>ヒ</t>
    </rPh>
    <phoneticPr fontId="5"/>
  </si>
  <si>
    <t>文化財保護費</t>
    <rPh sb="0" eb="5">
      <t>ブンカザイホゴ</t>
    </rPh>
    <rPh sb="5" eb="6">
      <t>ヒ</t>
    </rPh>
    <phoneticPr fontId="5"/>
  </si>
  <si>
    <t>-</t>
    <phoneticPr fontId="5"/>
  </si>
  <si>
    <t>教育委員会が行った社会教育活動費</t>
    <rPh sb="0" eb="5">
      <t>キョウイクイインカイ</t>
    </rPh>
    <rPh sb="6" eb="7">
      <t>オコナ</t>
    </rPh>
    <rPh sb="9" eb="13">
      <t>シャカイキョウイク</t>
    </rPh>
    <rPh sb="13" eb="15">
      <t>カツドウ</t>
    </rPh>
    <rPh sb="15" eb="16">
      <t>ヒ</t>
    </rPh>
    <phoneticPr fontId="5"/>
  </si>
  <si>
    <t>その他の社会教育施設費</t>
    <rPh sb="0" eb="3">
      <t>ソノタ</t>
    </rPh>
    <rPh sb="4" eb="10">
      <t>シャカイキョウイクシセツ</t>
    </rPh>
    <rPh sb="10" eb="11">
      <t>ヒ</t>
    </rPh>
    <phoneticPr fontId="5"/>
  </si>
  <si>
    <t>文化会館費</t>
    <rPh sb="0" eb="2">
      <t>ブンカ</t>
    </rPh>
    <rPh sb="2" eb="4">
      <t>カイカン</t>
    </rPh>
    <rPh sb="4" eb="5">
      <t>ヒ</t>
    </rPh>
    <phoneticPr fontId="5"/>
  </si>
  <si>
    <t>女性教育施設費</t>
    <rPh sb="0" eb="2">
      <t>ジョセイ</t>
    </rPh>
    <rPh sb="2" eb="6">
      <t>キョウイクシセツ</t>
    </rPh>
    <rPh sb="6" eb="7">
      <t>ヒ</t>
    </rPh>
    <phoneticPr fontId="5"/>
  </si>
  <si>
    <t>青少年教育施設費</t>
    <rPh sb="0" eb="3">
      <t>セイショウネン</t>
    </rPh>
    <rPh sb="3" eb="7">
      <t>キョウイクシセツ</t>
    </rPh>
    <rPh sb="7" eb="8">
      <t>ヒ</t>
    </rPh>
    <phoneticPr fontId="5"/>
  </si>
  <si>
    <t>体育施設費</t>
    <rPh sb="0" eb="2">
      <t>タイイク</t>
    </rPh>
    <rPh sb="2" eb="5">
      <t>シセツヒ</t>
    </rPh>
    <phoneticPr fontId="5"/>
  </si>
  <si>
    <t>博物館費</t>
    <rPh sb="0" eb="3">
      <t>ハクブツカン</t>
    </rPh>
    <rPh sb="3" eb="4">
      <t>ヒ</t>
    </rPh>
    <phoneticPr fontId="5"/>
  </si>
  <si>
    <t>図書館費</t>
    <rPh sb="0" eb="3">
      <t>トショカン</t>
    </rPh>
    <rPh sb="3" eb="4">
      <t>ヒ</t>
    </rPh>
    <phoneticPr fontId="5"/>
  </si>
  <si>
    <t>公民館費</t>
    <rPh sb="0" eb="3">
      <t>コウミンカン</t>
    </rPh>
    <rPh sb="3" eb="4">
      <t>ヒ</t>
    </rPh>
    <phoneticPr fontId="5"/>
  </si>
  <si>
    <t>社会教育費</t>
    <rPh sb="0" eb="5">
      <t>シャカイキョウイクヒ</t>
    </rPh>
    <phoneticPr fontId="5"/>
  </si>
  <si>
    <t>うち土地･建築費</t>
    <rPh sb="2" eb="4">
      <t>トチ</t>
    </rPh>
    <rPh sb="5" eb="8">
      <t>ケンチクヒ</t>
    </rPh>
    <phoneticPr fontId="5"/>
  </si>
  <si>
    <t>うち人件費</t>
    <rPh sb="2" eb="5">
      <t>ジンケンヒ</t>
    </rPh>
    <phoneticPr fontId="5"/>
  </si>
  <si>
    <t>債務償還費</t>
    <rPh sb="0" eb="2">
      <t>サイム</t>
    </rPh>
    <rPh sb="2" eb="5">
      <t>ショウカンヒ</t>
    </rPh>
    <phoneticPr fontId="5"/>
  </si>
  <si>
    <t>資本的支出</t>
    <rPh sb="0" eb="3">
      <t>シホンテキ</t>
    </rPh>
    <rPh sb="3" eb="5">
      <t>シシュツ</t>
    </rPh>
    <phoneticPr fontId="5"/>
  </si>
  <si>
    <t>消費的支出</t>
    <rPh sb="0" eb="3">
      <t>ショウヒテキ</t>
    </rPh>
    <rPh sb="3" eb="5">
      <t>シシュツ</t>
    </rPh>
    <phoneticPr fontId="5"/>
  </si>
  <si>
    <t>合計</t>
    <rPh sb="0" eb="2">
      <t>ゴウケイ</t>
    </rPh>
    <phoneticPr fontId="5"/>
  </si>
  <si>
    <t>２支出項目別内訳</t>
    <rPh sb="1" eb="3">
      <t>シシュツ</t>
    </rPh>
    <rPh sb="3" eb="6">
      <t>コウモクベツ</t>
    </rPh>
    <rPh sb="6" eb="8">
      <t>ウチワケ</t>
    </rPh>
    <phoneticPr fontId="5"/>
  </si>
  <si>
    <t>区　　分</t>
    <rPh sb="0" eb="4">
      <t>クブン</t>
    </rPh>
    <phoneticPr fontId="5"/>
  </si>
  <si>
    <t>公費に組み入れられない寄 付 金</t>
    <rPh sb="0" eb="2">
      <t>コウヒ</t>
    </rPh>
    <rPh sb="3" eb="6">
      <t>クミイ</t>
    </rPh>
    <rPh sb="11" eb="16">
      <t>キフキン</t>
    </rPh>
    <phoneticPr fontId="5"/>
  </si>
  <si>
    <t>公費に組み入れられた寄　付　金</t>
    <rPh sb="0" eb="2">
      <t>コウヒ</t>
    </rPh>
    <rPh sb="3" eb="6">
      <t>クミイ</t>
    </rPh>
    <rPh sb="10" eb="15">
      <t>キフキン</t>
    </rPh>
    <phoneticPr fontId="5"/>
  </si>
  <si>
    <t>地方債</t>
    <rPh sb="0" eb="3">
      <t>チホウサイ</t>
    </rPh>
    <phoneticPr fontId="5"/>
  </si>
  <si>
    <t>市町村　　支出金</t>
    <rPh sb="0" eb="3">
      <t>シチョウソン</t>
    </rPh>
    <rPh sb="5" eb="8">
      <t>シシュツキン</t>
    </rPh>
    <phoneticPr fontId="5"/>
  </si>
  <si>
    <t>都道府県　支 出 金</t>
    <rPh sb="0" eb="4">
      <t>トドウフケン</t>
    </rPh>
    <rPh sb="5" eb="10">
      <t>シシュツキン</t>
    </rPh>
    <phoneticPr fontId="5"/>
  </si>
  <si>
    <t>国    庫
補 助 金</t>
    <rPh sb="0" eb="1">
      <t>クニ</t>
    </rPh>
    <rPh sb="5" eb="6">
      <t>コ</t>
    </rPh>
    <rPh sb="7" eb="8">
      <t>タスク</t>
    </rPh>
    <rPh sb="9" eb="10">
      <t>スケ</t>
    </rPh>
    <rPh sb="11" eb="12">
      <t>キン</t>
    </rPh>
    <phoneticPr fontId="5"/>
  </si>
  <si>
    <t>１財源内訳</t>
    <rPh sb="1" eb="3">
      <t>ザイゲン</t>
    </rPh>
    <rPh sb="3" eb="5">
      <t>ウチワケ</t>
    </rPh>
    <phoneticPr fontId="5"/>
  </si>
  <si>
    <t>（単位　千円）</t>
    <rPh sb="1" eb="3">
      <t>タンイ</t>
    </rPh>
    <rPh sb="4" eb="6">
      <t>センエン</t>
    </rPh>
    <phoneticPr fontId="5"/>
  </si>
  <si>
    <t>社会教育費・教育行政費</t>
    <rPh sb="0" eb="5">
      <t>シャカイキョウイクヒ</t>
    </rPh>
    <rPh sb="6" eb="10">
      <t>キョウイクギョウセイ</t>
    </rPh>
    <rPh sb="10" eb="11">
      <t>ヒ</t>
    </rPh>
    <phoneticPr fontId="5"/>
  </si>
  <si>
    <t>地方教育費調査</t>
    <rPh sb="0" eb="2">
      <t>チホウ</t>
    </rPh>
    <rPh sb="2" eb="5">
      <t>キョウイクヒ</t>
    </rPh>
    <rPh sb="5" eb="7">
      <t>チョウサ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</si>
</sst>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8.5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7.5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1">
    <xf numFmtId="0" fontId="0" fillId="0" borderId="0" xfId="0"/>
    <xf numFmtId="38" fontId="2" fillId="0" borderId="0" xfId="1" applyFont="1" applyFill="1"/>
    <xf numFmtId="38" fontId="2" fillId="0" borderId="0" xfId="1" applyFont="1" applyFill="1" applyBorder="1"/>
    <xf numFmtId="38" fontId="2" fillId="0" borderId="0" xfId="1" applyFont="1" applyFill="1" applyAlignment="1">
      <alignment horizontal="distributed"/>
    </xf>
    <xf numFmtId="38" fontId="2" fillId="0" borderId="0" xfId="1" applyFont="1" applyFill="1" applyAlignment="1">
      <alignment vertical="center"/>
    </xf>
    <xf numFmtId="38" fontId="2" fillId="0" borderId="0" xfId="1" applyFont="1" applyFill="1" applyBorder="1" applyAlignment="1">
      <alignment vertical="center"/>
    </xf>
    <xf numFmtId="38" fontId="4" fillId="0" borderId="0" xfId="1" applyFont="1" applyFill="1" applyBorder="1" applyAlignment="1" applyProtection="1">
      <alignment horizontal="right" vertical="center"/>
      <protection locked="0"/>
    </xf>
    <xf numFmtId="38" fontId="4" fillId="0" borderId="0" xfId="1" applyFont="1" applyFill="1" applyBorder="1" applyAlignment="1" applyProtection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38" fontId="2" fillId="0" borderId="0" xfId="1" applyFont="1" applyFill="1" applyBorder="1" applyAlignment="1">
      <alignment horizontal="distributed" vertical="center"/>
    </xf>
    <xf numFmtId="38" fontId="4" fillId="0" borderId="0" xfId="1" applyFont="1" applyFill="1" applyBorder="1" applyAlignment="1" applyProtection="1">
      <alignment vertical="center"/>
      <protection locked="0"/>
    </xf>
    <xf numFmtId="38" fontId="2" fillId="0" borderId="1" xfId="1" applyFont="1" applyFill="1" applyBorder="1" applyAlignment="1">
      <alignment horizontal="right"/>
    </xf>
    <xf numFmtId="38" fontId="2" fillId="0" borderId="1" xfId="1" applyFont="1" applyFill="1" applyBorder="1" applyAlignment="1" applyProtection="1">
      <alignment horizontal="right"/>
    </xf>
    <xf numFmtId="38" fontId="2" fillId="0" borderId="2" xfId="1" applyFont="1" applyFill="1" applyBorder="1" applyAlignment="1">
      <alignment vertical="center"/>
    </xf>
    <xf numFmtId="38" fontId="2" fillId="0" borderId="1" xfId="1" applyFont="1" applyFill="1" applyBorder="1" applyAlignment="1">
      <alignment horizontal="distributed" vertical="center"/>
    </xf>
    <xf numFmtId="38" fontId="2" fillId="0" borderId="1" xfId="1" applyFont="1" applyFill="1" applyBorder="1" applyAlignment="1">
      <alignment vertical="center"/>
    </xf>
    <xf numFmtId="38" fontId="6" fillId="0" borderId="0" xfId="1" applyFont="1" applyFill="1" applyBorder="1" applyAlignment="1">
      <alignment horizontal="center" wrapText="1"/>
    </xf>
    <xf numFmtId="38" fontId="4" fillId="0" borderId="0" xfId="1" applyFont="1" applyFill="1" applyBorder="1" applyAlignment="1" applyProtection="1">
      <protection locked="0"/>
    </xf>
    <xf numFmtId="38" fontId="2" fillId="0" borderId="0" xfId="1" applyFont="1" applyFill="1" applyAlignment="1">
      <alignment horizontal="right"/>
    </xf>
    <xf numFmtId="38" fontId="2" fillId="0" borderId="3" xfId="1" applyFont="1" applyFill="1" applyBorder="1"/>
    <xf numFmtId="38" fontId="2" fillId="0" borderId="0" xfId="1" applyFont="1" applyFill="1" applyBorder="1" applyAlignment="1">
      <alignment horizontal="distributed"/>
    </xf>
    <xf numFmtId="38" fontId="4" fillId="0" borderId="0" xfId="1" applyFont="1" applyFill="1" applyAlignment="1" applyProtection="1">
      <protection locked="0"/>
    </xf>
    <xf numFmtId="38" fontId="2" fillId="0" borderId="0" xfId="1" applyFont="1" applyFill="1" applyAlignment="1" applyProtection="1">
      <alignment horizontal="right"/>
    </xf>
    <xf numFmtId="38" fontId="6" fillId="0" borderId="0" xfId="1" applyFont="1" applyFill="1" applyBorder="1" applyAlignment="1">
      <alignment horizontal="distributed"/>
    </xf>
    <xf numFmtId="38" fontId="4" fillId="0" borderId="0" xfId="1" applyFont="1" applyFill="1" applyBorder="1" applyAlignment="1"/>
    <xf numFmtId="38" fontId="2" fillId="0" borderId="4" xfId="1" applyFont="1" applyFill="1" applyBorder="1"/>
    <xf numFmtId="38" fontId="2" fillId="0" borderId="5" xfId="1" applyFont="1" applyFill="1" applyBorder="1" applyAlignment="1">
      <alignment horizontal="distributed"/>
    </xf>
    <xf numFmtId="0" fontId="7" fillId="0" borderId="0" xfId="0" applyFont="1" applyFill="1" applyBorder="1" applyAlignment="1">
      <alignment vertical="center" justifyLastLine="1"/>
    </xf>
    <xf numFmtId="38" fontId="2" fillId="0" borderId="6" xfId="1" applyFont="1" applyFill="1" applyBorder="1" applyAlignment="1">
      <alignment horizontal="center" vertical="center" shrinkToFit="1"/>
    </xf>
    <xf numFmtId="38" fontId="2" fillId="0" borderId="7" xfId="1" applyFont="1" applyFill="1" applyBorder="1" applyAlignment="1">
      <alignment horizontal="center" vertical="center" shrinkToFit="1"/>
    </xf>
    <xf numFmtId="38" fontId="2" fillId="0" borderId="7" xfId="1" applyFont="1" applyFill="1" applyBorder="1" applyAlignment="1">
      <alignment horizontal="distributed" vertical="center" justifyLastLine="1"/>
    </xf>
    <xf numFmtId="38" fontId="2" fillId="0" borderId="7" xfId="1" applyFont="1" applyFill="1" applyBorder="1" applyAlignment="1">
      <alignment horizontal="center" vertical="center"/>
    </xf>
    <xf numFmtId="38" fontId="2" fillId="0" borderId="8" xfId="1" applyFont="1" applyFill="1" applyBorder="1" applyAlignment="1">
      <alignment horizontal="distributed" vertical="center" justifyLastLine="1"/>
    </xf>
    <xf numFmtId="38" fontId="2" fillId="0" borderId="0" xfId="1" applyFont="1" applyFill="1" applyBorder="1" applyAlignment="1">
      <alignment vertical="center" justifyLastLine="1"/>
    </xf>
    <xf numFmtId="38" fontId="2" fillId="0" borderId="9" xfId="1" applyFont="1" applyFill="1" applyBorder="1" applyAlignment="1">
      <alignment horizontal="center" vertical="center" shrinkToFit="1"/>
    </xf>
    <xf numFmtId="38" fontId="2" fillId="0" borderId="10" xfId="1" applyFont="1" applyFill="1" applyBorder="1"/>
    <xf numFmtId="38" fontId="2" fillId="0" borderId="11" xfId="1" applyFont="1" applyFill="1" applyBorder="1" applyAlignment="1">
      <alignment horizontal="distributed" vertical="center" justifyLastLine="1"/>
    </xf>
    <xf numFmtId="38" fontId="2" fillId="0" borderId="8" xfId="1" applyFont="1" applyFill="1" applyBorder="1"/>
    <xf numFmtId="38" fontId="2" fillId="0" borderId="12" xfId="1" applyFont="1" applyFill="1" applyBorder="1" applyAlignment="1">
      <alignment horizontal="center" vertical="center" justifyLastLine="1"/>
    </xf>
    <xf numFmtId="38" fontId="2" fillId="0" borderId="13" xfId="1" applyFont="1" applyFill="1" applyBorder="1" applyAlignment="1">
      <alignment horizontal="center" vertical="center" justifyLastLine="1"/>
    </xf>
    <xf numFmtId="38" fontId="2" fillId="0" borderId="14" xfId="1" applyFont="1" applyFill="1" applyBorder="1" applyAlignment="1">
      <alignment horizontal="distributed" vertical="center" justifyLastLine="1"/>
    </xf>
    <xf numFmtId="38" fontId="2" fillId="0" borderId="15" xfId="1" applyFont="1" applyFill="1" applyBorder="1" applyAlignment="1">
      <alignment horizontal="distributed" vertical="center" justifyLastLine="1"/>
    </xf>
    <xf numFmtId="38" fontId="8" fillId="0" borderId="0" xfId="1" applyFont="1" applyFill="1"/>
    <xf numFmtId="38" fontId="2" fillId="0" borderId="1" xfId="1" applyFont="1" applyFill="1" applyBorder="1" applyAlignment="1" applyProtection="1">
      <alignment horizontal="right" vertical="center"/>
    </xf>
    <xf numFmtId="38" fontId="2" fillId="0" borderId="16" xfId="1" applyFont="1" applyFill="1" applyBorder="1" applyAlignment="1">
      <alignment horizontal="right"/>
    </xf>
    <xf numFmtId="38" fontId="9" fillId="0" borderId="11" xfId="1" applyFont="1" applyFill="1" applyBorder="1" applyAlignment="1">
      <alignment vertical="center" wrapText="1"/>
    </xf>
    <xf numFmtId="38" fontId="9" fillId="0" borderId="7" xfId="1" applyFont="1" applyFill="1" applyBorder="1" applyAlignment="1">
      <alignment horizontal="center" vertical="center" wrapText="1"/>
    </xf>
    <xf numFmtId="38" fontId="2" fillId="0" borderId="7" xfId="1" applyFont="1" applyFill="1" applyBorder="1" applyAlignment="1">
      <alignment horizontal="distributed" vertical="center" justifyLastLine="1"/>
    </xf>
    <xf numFmtId="38" fontId="2" fillId="0" borderId="7" xfId="1" applyFont="1" applyFill="1" applyBorder="1" applyAlignment="1">
      <alignment horizontal="distributed" vertical="center" wrapText="1" justifyLastLine="1"/>
    </xf>
    <xf numFmtId="38" fontId="2" fillId="0" borderId="17" xfId="1" applyFont="1" applyFill="1" applyBorder="1" applyAlignment="1">
      <alignment horizontal="distributed" vertical="center" justifyLastLine="1"/>
    </xf>
    <xf numFmtId="38" fontId="10" fillId="0" borderId="0" xfId="1" applyFont="1" applyFill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190500</xdr:rowOff>
    </xdr:from>
    <xdr:to>
      <xdr:col>12</xdr:col>
      <xdr:colOff>0</xdr:colOff>
      <xdr:row>34</xdr:row>
      <xdr:rowOff>57978</xdr:rowOff>
    </xdr:to>
    <xdr:sp macro="" textlink="">
      <xdr:nvSpPr>
        <xdr:cNvPr id="2" name="テキスト ボックス 1"/>
        <xdr:cNvSpPr txBox="1"/>
      </xdr:nvSpPr>
      <xdr:spPr>
        <a:xfrm>
          <a:off x="0" y="5448300"/>
          <a:ext cx="7543800" cy="223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教育行政費のうち、奨学金</a:t>
          </a:r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116,902</a:t>
          </a: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千円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519;&#26619;&#32113;&#35336;/&#38609;&#65288;&#32113;&#35336;&#12381;&#12398;&#20182;&#65289;/040-&#25945;&#32946;&#32113;&#35336;&#12487;&#12540;&#12479;&#65288;&#25945;&#32946;&#32113;&#35336;&#24180;&#22577;&#65289;/R4/4&#22320;&#26041;&#25945;&#32946;&#36027;&#35519;&#26619;&#65288;&#26410;&#65289;/r4(3)-1-16(HP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8"/>
      <sheetName val="9"/>
      <sheetName val="10"/>
      <sheetName val="11"/>
      <sheetName val="12"/>
      <sheetName val="13"/>
      <sheetName val="14"/>
      <sheetName val="15"/>
      <sheetName val="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tabSelected="1" view="pageBreakPreview" zoomScale="115" zoomScaleNormal="100" zoomScaleSheetLayoutView="115" workbookViewId="0">
      <selection activeCell="B1" sqref="B1"/>
    </sheetView>
  </sheetViews>
  <sheetFormatPr defaultColWidth="9" defaultRowHeight="11" x14ac:dyDescent="0.2"/>
  <cols>
    <col min="1" max="1" width="0.6328125" style="1" customWidth="1"/>
    <col min="2" max="2" width="1.6328125" style="1" customWidth="1"/>
    <col min="3" max="3" width="10.08984375" style="1" customWidth="1"/>
    <col min="4" max="4" width="0.7265625" style="1" customWidth="1"/>
    <col min="5" max="5" width="8.08984375" style="1" customWidth="1"/>
    <col min="6" max="6" width="6.6328125" style="1" customWidth="1"/>
    <col min="7" max="7" width="0.36328125" style="1" customWidth="1"/>
    <col min="8" max="8" width="9.81640625" style="1" bestFit="1" customWidth="1"/>
    <col min="9" max="9" width="8.7265625" style="1" customWidth="1"/>
    <col min="10" max="10" width="8.6328125" style="1" customWidth="1"/>
    <col min="11" max="11" width="9.81640625" style="1" bestFit="1" customWidth="1"/>
    <col min="12" max="12" width="8.36328125" style="1" customWidth="1"/>
    <col min="13" max="13" width="9.81640625" style="1" bestFit="1" customWidth="1"/>
    <col min="14" max="14" width="7.6328125" style="1" customWidth="1"/>
    <col min="15" max="16384" width="9" style="1"/>
  </cols>
  <sheetData>
    <row r="1" spans="1:16" ht="16.5" customHeight="1" x14ac:dyDescent="0.2">
      <c r="N1" s="18" t="s">
        <v>31</v>
      </c>
    </row>
    <row r="2" spans="1:16" ht="21" customHeight="1" x14ac:dyDescent="0.25">
      <c r="A2" s="50" t="s">
        <v>30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</row>
    <row r="3" spans="1:16" ht="18.75" customHeight="1" thickBot="1" x14ac:dyDescent="0.25">
      <c r="N3" s="18" t="s">
        <v>29</v>
      </c>
    </row>
    <row r="4" spans="1:16" ht="16.5" customHeight="1" x14ac:dyDescent="0.2">
      <c r="A4" s="41" t="s">
        <v>21</v>
      </c>
      <c r="B4" s="40"/>
      <c r="C4" s="40"/>
      <c r="D4" s="40"/>
      <c r="E4" s="40"/>
      <c r="F4" s="40"/>
      <c r="G4" s="40"/>
      <c r="H4" s="40" t="s">
        <v>28</v>
      </c>
      <c r="I4" s="40"/>
      <c r="J4" s="40"/>
      <c r="K4" s="40"/>
      <c r="L4" s="40"/>
      <c r="M4" s="40"/>
      <c r="N4" s="49"/>
    </row>
    <row r="5" spans="1:16" ht="36" customHeight="1" x14ac:dyDescent="0.2">
      <c r="A5" s="32"/>
      <c r="B5" s="30"/>
      <c r="C5" s="30"/>
      <c r="D5" s="30"/>
      <c r="E5" s="30"/>
      <c r="F5" s="30"/>
      <c r="G5" s="30"/>
      <c r="H5" s="47" t="s">
        <v>19</v>
      </c>
      <c r="I5" s="48" t="s">
        <v>27</v>
      </c>
      <c r="J5" s="47" t="s">
        <v>26</v>
      </c>
      <c r="K5" s="47" t="s">
        <v>25</v>
      </c>
      <c r="L5" s="47" t="s">
        <v>24</v>
      </c>
      <c r="M5" s="46" t="s">
        <v>23</v>
      </c>
      <c r="N5" s="45" t="s">
        <v>22</v>
      </c>
    </row>
    <row r="6" spans="1:16" ht="15" customHeight="1" x14ac:dyDescent="0.2">
      <c r="B6" s="26" t="s">
        <v>13</v>
      </c>
      <c r="C6" s="26"/>
      <c r="D6" s="26"/>
      <c r="E6" s="26"/>
      <c r="F6" s="26"/>
      <c r="G6" s="25"/>
      <c r="H6" s="18">
        <f>IF(SUM(I6:N6)=0,"-",SUM(I6:N6))</f>
        <v>19315053</v>
      </c>
      <c r="I6" s="18">
        <f>IF(SUM(I7:I16)=0,"-",SUM(I7:I16))</f>
        <v>1778073</v>
      </c>
      <c r="J6" s="18">
        <f>IF(SUM(J7:J16)=0,"-",SUM(J7:J16))</f>
        <v>4560458</v>
      </c>
      <c r="K6" s="18">
        <f>IF(SUM(K7:K16)=0,"-",SUM(K7:K16))</f>
        <v>11429440</v>
      </c>
      <c r="L6" s="18">
        <f>IF(SUM(L7:L16)=0,"-",SUM(L7:L16))</f>
        <v>1522800</v>
      </c>
      <c r="M6" s="18">
        <f>IF(SUM(M7:M16)=0,"-",SUM(M7:M16))</f>
        <v>24282</v>
      </c>
      <c r="N6" s="18" t="str">
        <f>IF(SUM(N7:N16)=0,"-",SUM(N7:N16))</f>
        <v>-</v>
      </c>
      <c r="P6" s="42"/>
    </row>
    <row r="7" spans="1:16" ht="14.25" customHeight="1" x14ac:dyDescent="0.2">
      <c r="B7" s="2"/>
      <c r="C7" s="20" t="s">
        <v>12</v>
      </c>
      <c r="D7" s="20"/>
      <c r="E7" s="20"/>
      <c r="F7" s="20"/>
      <c r="G7" s="19"/>
      <c r="H7" s="18">
        <f>IF(SUM(I7:N7)=0,"-",SUM(I7:N7))</f>
        <v>1452175</v>
      </c>
      <c r="I7" s="18">
        <v>30387</v>
      </c>
      <c r="J7" s="18">
        <v>288</v>
      </c>
      <c r="K7" s="18">
        <v>1309900</v>
      </c>
      <c r="L7" s="18">
        <v>111600</v>
      </c>
      <c r="M7" s="18" t="s">
        <v>3</v>
      </c>
      <c r="N7" s="18" t="s">
        <v>3</v>
      </c>
      <c r="P7" s="42"/>
    </row>
    <row r="8" spans="1:16" ht="14.25" customHeight="1" x14ac:dyDescent="0.2">
      <c r="B8" s="2"/>
      <c r="C8" s="20" t="s">
        <v>11</v>
      </c>
      <c r="D8" s="20"/>
      <c r="E8" s="20"/>
      <c r="F8" s="20"/>
      <c r="G8" s="19"/>
      <c r="H8" s="18">
        <f>IF(SUM(I8:N8)=0,"-",SUM(I8:N8))</f>
        <v>2820582</v>
      </c>
      <c r="I8" s="18">
        <v>408621</v>
      </c>
      <c r="J8" s="18">
        <v>277489</v>
      </c>
      <c r="K8" s="18">
        <v>1877462</v>
      </c>
      <c r="L8" s="18">
        <v>255700</v>
      </c>
      <c r="M8" s="18">
        <v>1310</v>
      </c>
      <c r="N8" s="18" t="s">
        <v>3</v>
      </c>
      <c r="P8" s="42"/>
    </row>
    <row r="9" spans="1:16" ht="14.25" customHeight="1" x14ac:dyDescent="0.2">
      <c r="B9" s="2"/>
      <c r="C9" s="20" t="s">
        <v>10</v>
      </c>
      <c r="D9" s="20"/>
      <c r="E9" s="20"/>
      <c r="F9" s="20"/>
      <c r="G9" s="19"/>
      <c r="H9" s="18">
        <f>IF(SUM(I9:N9)=0,"-",SUM(I9:N9))</f>
        <v>771192</v>
      </c>
      <c r="I9" s="18">
        <v>445</v>
      </c>
      <c r="J9" s="18" t="s">
        <v>3</v>
      </c>
      <c r="K9" s="18">
        <v>770747</v>
      </c>
      <c r="L9" s="18" t="s">
        <v>3</v>
      </c>
      <c r="M9" s="18" t="s">
        <v>3</v>
      </c>
      <c r="N9" s="18" t="s">
        <v>3</v>
      </c>
      <c r="P9" s="42"/>
    </row>
    <row r="10" spans="1:16" ht="14.25" customHeight="1" x14ac:dyDescent="0.2">
      <c r="B10" s="2"/>
      <c r="C10" s="20" t="s">
        <v>9</v>
      </c>
      <c r="D10" s="20"/>
      <c r="E10" s="20"/>
      <c r="F10" s="20"/>
      <c r="G10" s="19"/>
      <c r="H10" s="18">
        <f>IF(SUM(I10:N10)=0,"-",SUM(I10:N10))</f>
        <v>7364155</v>
      </c>
      <c r="I10" s="18">
        <v>213922</v>
      </c>
      <c r="J10" s="18">
        <v>3597907</v>
      </c>
      <c r="K10" s="18">
        <v>2740139</v>
      </c>
      <c r="L10" s="18">
        <v>803100</v>
      </c>
      <c r="M10" s="18">
        <v>9087</v>
      </c>
      <c r="N10" s="18" t="s">
        <v>3</v>
      </c>
      <c r="P10" s="42"/>
    </row>
    <row r="11" spans="1:16" ht="14.25" customHeight="1" x14ac:dyDescent="0.2">
      <c r="B11" s="2"/>
      <c r="C11" s="20" t="s">
        <v>8</v>
      </c>
      <c r="D11" s="20"/>
      <c r="E11" s="20"/>
      <c r="F11" s="20"/>
      <c r="G11" s="19"/>
      <c r="H11" s="18">
        <f>IF(SUM(I11:N11)=0,"-",SUM(I11:N11))</f>
        <v>271678</v>
      </c>
      <c r="I11" s="18" t="s">
        <v>3</v>
      </c>
      <c r="J11" s="18">
        <v>224875</v>
      </c>
      <c r="K11" s="18">
        <v>44803</v>
      </c>
      <c r="L11" s="18">
        <v>2000</v>
      </c>
      <c r="M11" s="18" t="s">
        <v>3</v>
      </c>
      <c r="N11" s="18" t="s">
        <v>3</v>
      </c>
      <c r="P11" s="42"/>
    </row>
    <row r="12" spans="1:16" ht="14.25" customHeight="1" x14ac:dyDescent="0.2">
      <c r="B12" s="2"/>
      <c r="C12" s="20" t="s">
        <v>7</v>
      </c>
      <c r="D12" s="20"/>
      <c r="E12" s="20"/>
      <c r="F12" s="20"/>
      <c r="G12" s="19"/>
      <c r="H12" s="18">
        <f>IF(SUM(I12:N12)=0,"-",SUM(I12:N12))</f>
        <v>7730</v>
      </c>
      <c r="I12" s="18" t="s">
        <v>3</v>
      </c>
      <c r="J12" s="18" t="s">
        <v>3</v>
      </c>
      <c r="K12" s="18">
        <v>7730</v>
      </c>
      <c r="L12" s="18" t="s">
        <v>3</v>
      </c>
      <c r="M12" s="18" t="s">
        <v>3</v>
      </c>
      <c r="N12" s="18" t="s">
        <v>3</v>
      </c>
      <c r="P12" s="42"/>
    </row>
    <row r="13" spans="1:16" ht="14.25" customHeight="1" x14ac:dyDescent="0.2">
      <c r="B13" s="2"/>
      <c r="C13" s="20" t="s">
        <v>6</v>
      </c>
      <c r="D13" s="20"/>
      <c r="E13" s="20"/>
      <c r="F13" s="20"/>
      <c r="G13" s="19"/>
      <c r="H13" s="18">
        <f>IF(SUM(I13:N13)=0,"-",SUM(I13:N13))</f>
        <v>1271876</v>
      </c>
      <c r="I13" s="18">
        <v>2140</v>
      </c>
      <c r="J13" s="18" t="s">
        <v>3</v>
      </c>
      <c r="K13" s="18">
        <v>1269736</v>
      </c>
      <c r="L13" s="18" t="s">
        <v>3</v>
      </c>
      <c r="M13" s="18" t="s">
        <v>3</v>
      </c>
      <c r="N13" s="18" t="s">
        <v>3</v>
      </c>
      <c r="P13" s="42"/>
    </row>
    <row r="14" spans="1:16" ht="14.25" customHeight="1" x14ac:dyDescent="0.2">
      <c r="B14" s="2"/>
      <c r="C14" s="20" t="s">
        <v>5</v>
      </c>
      <c r="D14" s="20"/>
      <c r="E14" s="20"/>
      <c r="F14" s="20"/>
      <c r="G14" s="19"/>
      <c r="H14" s="18">
        <f>IF(SUM(I14:N14)=0,"-",SUM(I14:N14))</f>
        <v>1540026</v>
      </c>
      <c r="I14" s="18">
        <v>2541</v>
      </c>
      <c r="J14" s="18">
        <v>331</v>
      </c>
      <c r="K14" s="18">
        <v>1402754</v>
      </c>
      <c r="L14" s="18">
        <v>134400</v>
      </c>
      <c r="M14" s="18" t="s">
        <v>3</v>
      </c>
      <c r="N14" s="18" t="s">
        <v>3</v>
      </c>
      <c r="P14" s="42"/>
    </row>
    <row r="15" spans="1:16" ht="14.25" customHeight="1" x14ac:dyDescent="0.2">
      <c r="B15" s="2"/>
      <c r="C15" s="23" t="s">
        <v>4</v>
      </c>
      <c r="D15" s="23"/>
      <c r="E15" s="23"/>
      <c r="F15" s="23"/>
      <c r="G15" s="19"/>
      <c r="H15" s="18">
        <f>IF(SUM(I15:N15)=0,"-",SUM(I15:N15))</f>
        <v>1588785</v>
      </c>
      <c r="I15" s="18">
        <v>224864</v>
      </c>
      <c r="J15" s="18">
        <v>304510</v>
      </c>
      <c r="K15" s="18">
        <v>989326</v>
      </c>
      <c r="L15" s="18">
        <v>56200</v>
      </c>
      <c r="M15" s="18">
        <v>13885</v>
      </c>
      <c r="N15" s="18" t="s">
        <v>3</v>
      </c>
      <c r="P15" s="42"/>
    </row>
    <row r="16" spans="1:16" ht="14.25" customHeight="1" x14ac:dyDescent="0.2">
      <c r="B16" s="2"/>
      <c r="C16" s="20" t="s">
        <v>2</v>
      </c>
      <c r="D16" s="20"/>
      <c r="E16" s="20"/>
      <c r="F16" s="20"/>
      <c r="G16" s="19"/>
      <c r="H16" s="18">
        <f>IF(SUM(I16:N16)=0,"-",SUM(I16:N16))</f>
        <v>2226854</v>
      </c>
      <c r="I16" s="18">
        <v>895153</v>
      </c>
      <c r="J16" s="18">
        <v>155058</v>
      </c>
      <c r="K16" s="18">
        <v>1016843</v>
      </c>
      <c r="L16" s="18">
        <v>159800</v>
      </c>
      <c r="M16" s="18" t="s">
        <v>3</v>
      </c>
      <c r="N16" s="18" t="s">
        <v>3</v>
      </c>
      <c r="P16" s="42"/>
    </row>
    <row r="17" spans="1:17" s="4" customFormat="1" ht="16.5" customHeight="1" thickBot="1" x14ac:dyDescent="0.25">
      <c r="A17" s="15"/>
      <c r="B17" s="14" t="s">
        <v>1</v>
      </c>
      <c r="C17" s="14"/>
      <c r="D17" s="14"/>
      <c r="E17" s="14"/>
      <c r="F17" s="14"/>
      <c r="G17" s="13"/>
      <c r="H17" s="44">
        <f>IF(SUM(I17:N17)=0,"-",SUM(I17:N17))</f>
        <v>9321230</v>
      </c>
      <c r="I17" s="11">
        <v>112374</v>
      </c>
      <c r="J17" s="11">
        <v>3161222</v>
      </c>
      <c r="K17" s="11">
        <v>6039234</v>
      </c>
      <c r="L17" s="11">
        <v>6400</v>
      </c>
      <c r="M17" s="11">
        <v>2000</v>
      </c>
      <c r="N17" s="43" t="s">
        <v>0</v>
      </c>
      <c r="P17" s="42"/>
    </row>
    <row r="18" spans="1:17" ht="15" customHeight="1" thickBot="1" x14ac:dyDescent="0.25">
      <c r="B18" s="3"/>
      <c r="C18" s="3"/>
      <c r="D18" s="3"/>
      <c r="E18" s="3"/>
      <c r="F18" s="3"/>
    </row>
    <row r="19" spans="1:17" ht="16.5" customHeight="1" x14ac:dyDescent="0.2">
      <c r="A19" s="41" t="s">
        <v>21</v>
      </c>
      <c r="B19" s="40"/>
      <c r="C19" s="40"/>
      <c r="D19" s="40"/>
      <c r="E19" s="40"/>
      <c r="F19" s="40"/>
      <c r="G19" s="40"/>
      <c r="H19" s="39" t="s">
        <v>20</v>
      </c>
      <c r="I19" s="38"/>
      <c r="J19" s="38"/>
      <c r="K19" s="38"/>
      <c r="L19" s="38"/>
      <c r="M19" s="38"/>
      <c r="N19" s="33"/>
    </row>
    <row r="20" spans="1:17" ht="10.5" customHeight="1" x14ac:dyDescent="0.2">
      <c r="A20" s="32"/>
      <c r="B20" s="30"/>
      <c r="C20" s="30"/>
      <c r="D20" s="30"/>
      <c r="E20" s="30"/>
      <c r="F20" s="30"/>
      <c r="G20" s="30"/>
      <c r="H20" s="30" t="s">
        <v>19</v>
      </c>
      <c r="I20" s="36" t="s">
        <v>18</v>
      </c>
      <c r="J20" s="37"/>
      <c r="K20" s="36" t="s">
        <v>17</v>
      </c>
      <c r="L20" s="35"/>
      <c r="M20" s="34" t="s">
        <v>16</v>
      </c>
      <c r="N20" s="33"/>
    </row>
    <row r="21" spans="1:17" ht="25.5" customHeight="1" x14ac:dyDescent="0.2">
      <c r="A21" s="32"/>
      <c r="B21" s="30"/>
      <c r="C21" s="30"/>
      <c r="D21" s="30"/>
      <c r="E21" s="30"/>
      <c r="F21" s="30"/>
      <c r="G21" s="30"/>
      <c r="H21" s="30"/>
      <c r="I21" s="30"/>
      <c r="J21" s="31" t="s">
        <v>15</v>
      </c>
      <c r="K21" s="30"/>
      <c r="L21" s="29" t="s">
        <v>14</v>
      </c>
      <c r="M21" s="28"/>
      <c r="N21" s="27"/>
    </row>
    <row r="22" spans="1:17" ht="15" customHeight="1" x14ac:dyDescent="0.2">
      <c r="B22" s="26" t="s">
        <v>13</v>
      </c>
      <c r="C22" s="26"/>
      <c r="D22" s="26"/>
      <c r="E22" s="26"/>
      <c r="F22" s="26"/>
      <c r="G22" s="25"/>
      <c r="H22" s="18">
        <f>IF(SUM(I22,K22,M22)=0,"-",SUM(I22,K22,M22))</f>
        <v>19315053</v>
      </c>
      <c r="I22" s="18">
        <f>IF(SUM(I23:I32)=0,"-",SUM(I23:I32))</f>
        <v>8423309</v>
      </c>
      <c r="J22" s="18">
        <f>IF(SUM(J23:J32)=0,"-",SUM(J23:J32))</f>
        <v>2346704</v>
      </c>
      <c r="K22" s="18">
        <f>IF(SUM(K23:K32)=0,"-",SUM(K23:K32))</f>
        <v>8296524</v>
      </c>
      <c r="L22" s="18">
        <f>IF(SUM(L23:L32)=0,"-",SUM(L23:L32))</f>
        <v>7492629</v>
      </c>
      <c r="M22" s="18">
        <f>IF(SUM(M23:M32)=0,"-",SUM(M23:M32))</f>
        <v>2595220</v>
      </c>
      <c r="N22" s="24"/>
    </row>
    <row r="23" spans="1:17" ht="14.25" customHeight="1" x14ac:dyDescent="0.2">
      <c r="B23" s="2"/>
      <c r="C23" s="20" t="s">
        <v>12</v>
      </c>
      <c r="D23" s="20"/>
      <c r="E23" s="20"/>
      <c r="F23" s="20"/>
      <c r="G23" s="19"/>
      <c r="H23" s="18">
        <f>IF(SUM(I23,K23,M23)=0,"-",SUM(I23,K23,M23))</f>
        <v>1452175</v>
      </c>
      <c r="I23" s="18">
        <v>906988</v>
      </c>
      <c r="J23" s="18">
        <v>466204</v>
      </c>
      <c r="K23" s="18">
        <v>361246</v>
      </c>
      <c r="L23" s="18">
        <v>235774</v>
      </c>
      <c r="M23" s="18">
        <v>183941</v>
      </c>
      <c r="N23" s="17"/>
    </row>
    <row r="24" spans="1:17" ht="14.25" customHeight="1" x14ac:dyDescent="0.2">
      <c r="B24" s="2"/>
      <c r="C24" s="20" t="s">
        <v>11</v>
      </c>
      <c r="D24" s="20"/>
      <c r="E24" s="20"/>
      <c r="F24" s="20"/>
      <c r="G24" s="19"/>
      <c r="H24" s="18">
        <f>IF(SUM(I24,K24,M24)=0,"-",SUM(I24,K24,M24))</f>
        <v>2820582</v>
      </c>
      <c r="I24" s="18">
        <v>1682802</v>
      </c>
      <c r="J24" s="18">
        <v>817841</v>
      </c>
      <c r="K24" s="18">
        <v>1006058</v>
      </c>
      <c r="L24" s="18">
        <v>720100</v>
      </c>
      <c r="M24" s="18">
        <v>131722</v>
      </c>
      <c r="N24" s="17"/>
      <c r="Q24" s="4"/>
    </row>
    <row r="25" spans="1:17" ht="14.25" customHeight="1" x14ac:dyDescent="0.2">
      <c r="B25" s="2"/>
      <c r="C25" s="20" t="s">
        <v>10</v>
      </c>
      <c r="D25" s="20"/>
      <c r="E25" s="20"/>
      <c r="F25" s="20"/>
      <c r="G25" s="19"/>
      <c r="H25" s="18">
        <f>IF(SUM(I25,K25,M25)=0,"-",SUM(I25,K25,M25))</f>
        <v>771192</v>
      </c>
      <c r="I25" s="18">
        <v>596083</v>
      </c>
      <c r="J25" s="18">
        <v>312371</v>
      </c>
      <c r="K25" s="18">
        <v>14673</v>
      </c>
      <c r="L25" s="18">
        <v>1315</v>
      </c>
      <c r="M25" s="18">
        <v>160436</v>
      </c>
      <c r="N25" s="21"/>
    </row>
    <row r="26" spans="1:17" ht="14.25" customHeight="1" x14ac:dyDescent="0.2">
      <c r="B26" s="2"/>
      <c r="C26" s="20" t="s">
        <v>9</v>
      </c>
      <c r="D26" s="20"/>
      <c r="E26" s="20"/>
      <c r="F26" s="20"/>
      <c r="G26" s="19"/>
      <c r="H26" s="18">
        <f>IF(SUM(I26,K26,M26)=0,"-",SUM(I26,K26,M26))</f>
        <v>7364155</v>
      </c>
      <c r="I26" s="18">
        <v>1536173</v>
      </c>
      <c r="J26" s="18">
        <v>155823</v>
      </c>
      <c r="K26" s="18">
        <v>4916447</v>
      </c>
      <c r="L26" s="18">
        <v>4785026</v>
      </c>
      <c r="M26" s="18">
        <v>911535</v>
      </c>
      <c r="N26" s="21"/>
    </row>
    <row r="27" spans="1:17" ht="14.25" customHeight="1" x14ac:dyDescent="0.2">
      <c r="B27" s="2"/>
      <c r="C27" s="20" t="s">
        <v>8</v>
      </c>
      <c r="D27" s="20"/>
      <c r="E27" s="20"/>
      <c r="F27" s="20"/>
      <c r="G27" s="19"/>
      <c r="H27" s="18">
        <f>IF(SUM(I27,K27,M27)=0,"-",SUM(I27,K27,M27))</f>
        <v>271678</v>
      </c>
      <c r="I27" s="18">
        <v>234223</v>
      </c>
      <c r="J27" s="18">
        <v>168022</v>
      </c>
      <c r="K27" s="18">
        <v>4440</v>
      </c>
      <c r="L27" s="18">
        <v>3475</v>
      </c>
      <c r="M27" s="18">
        <v>33015</v>
      </c>
      <c r="N27" s="21"/>
    </row>
    <row r="28" spans="1:17" ht="14.25" customHeight="1" x14ac:dyDescent="0.2">
      <c r="B28" s="2"/>
      <c r="C28" s="20" t="s">
        <v>7</v>
      </c>
      <c r="D28" s="20"/>
      <c r="E28" s="20"/>
      <c r="F28" s="20"/>
      <c r="G28" s="19"/>
      <c r="H28" s="18">
        <f>IF(SUM(I28,K28,M28)=0,"-",SUM(I28,K28,M28))</f>
        <v>7730</v>
      </c>
      <c r="I28" s="18">
        <v>7730</v>
      </c>
      <c r="J28" s="18">
        <v>4737</v>
      </c>
      <c r="K28" s="18" t="s">
        <v>3</v>
      </c>
      <c r="L28" s="18" t="s">
        <v>3</v>
      </c>
      <c r="M28" s="18" t="s">
        <v>3</v>
      </c>
      <c r="N28" s="21"/>
    </row>
    <row r="29" spans="1:17" ht="14.25" customHeight="1" x14ac:dyDescent="0.2">
      <c r="B29" s="2"/>
      <c r="C29" s="20" t="s">
        <v>6</v>
      </c>
      <c r="D29" s="20"/>
      <c r="E29" s="20"/>
      <c r="F29" s="20"/>
      <c r="G29" s="19"/>
      <c r="H29" s="18">
        <f>IF(SUM(I29,K29,M29)=0,"-",SUM(I29,K29,M29))</f>
        <v>1271876</v>
      </c>
      <c r="I29" s="18">
        <v>240161</v>
      </c>
      <c r="J29" s="18">
        <v>14142</v>
      </c>
      <c r="K29" s="18">
        <v>708276</v>
      </c>
      <c r="L29" s="18">
        <v>661722</v>
      </c>
      <c r="M29" s="18">
        <v>323439</v>
      </c>
      <c r="N29" s="21"/>
    </row>
    <row r="30" spans="1:17" ht="14.25" customHeight="1" x14ac:dyDescent="0.2">
      <c r="B30" s="2"/>
      <c r="C30" s="20" t="s">
        <v>5</v>
      </c>
      <c r="D30" s="20"/>
      <c r="E30" s="20"/>
      <c r="F30" s="20"/>
      <c r="G30" s="19"/>
      <c r="H30" s="18">
        <f>IF(SUM(I30,K30,M30)=0,"-",SUM(I30,K30,M30))</f>
        <v>1540026</v>
      </c>
      <c r="I30" s="18">
        <v>1249747</v>
      </c>
      <c r="J30" s="18">
        <v>229052</v>
      </c>
      <c r="K30" s="18">
        <v>165110</v>
      </c>
      <c r="L30" s="18">
        <v>163627</v>
      </c>
      <c r="M30" s="18">
        <v>125169</v>
      </c>
      <c r="N30" s="21"/>
    </row>
    <row r="31" spans="1:17" ht="14.25" customHeight="1" x14ac:dyDescent="0.2">
      <c r="B31" s="2"/>
      <c r="C31" s="23" t="s">
        <v>4</v>
      </c>
      <c r="D31" s="23"/>
      <c r="E31" s="23"/>
      <c r="F31" s="23"/>
      <c r="G31" s="19"/>
      <c r="H31" s="18">
        <f>IF(SUM(I31,K31,M31)=0,"-",SUM(I31,K31,M31))</f>
        <v>1588785</v>
      </c>
      <c r="I31" s="18">
        <v>1396214</v>
      </c>
      <c r="J31" s="22" t="s">
        <v>3</v>
      </c>
      <c r="K31" s="18">
        <v>185942</v>
      </c>
      <c r="L31" s="22" t="s">
        <v>3</v>
      </c>
      <c r="M31" s="18">
        <v>6629</v>
      </c>
      <c r="N31" s="21"/>
      <c r="O31" s="2"/>
    </row>
    <row r="32" spans="1:17" ht="14.25" customHeight="1" x14ac:dyDescent="0.2">
      <c r="B32" s="2"/>
      <c r="C32" s="20" t="s">
        <v>2</v>
      </c>
      <c r="D32" s="20"/>
      <c r="E32" s="20"/>
      <c r="F32" s="20"/>
      <c r="G32" s="19"/>
      <c r="H32" s="18">
        <f>IF(SUM(I32,K32,M32)=0,"-",SUM(I32,K32,M32))</f>
        <v>2226854</v>
      </c>
      <c r="I32" s="18">
        <v>573188</v>
      </c>
      <c r="J32" s="18">
        <v>178512</v>
      </c>
      <c r="K32" s="18">
        <v>934332</v>
      </c>
      <c r="L32" s="18">
        <v>921590</v>
      </c>
      <c r="M32" s="18">
        <v>719334</v>
      </c>
      <c r="N32" s="17"/>
      <c r="O32" s="16"/>
    </row>
    <row r="33" spans="1:15" s="4" customFormat="1" ht="16.5" customHeight="1" thickBot="1" x14ac:dyDescent="0.25">
      <c r="A33" s="15"/>
      <c r="B33" s="14" t="s">
        <v>1</v>
      </c>
      <c r="C33" s="14"/>
      <c r="D33" s="14"/>
      <c r="E33" s="14"/>
      <c r="F33" s="14"/>
      <c r="G33" s="13"/>
      <c r="H33" s="11">
        <f>IF(SUM(I33,K33,M33)=0,"-",SUM(I33,K33,M33))</f>
        <v>9321230</v>
      </c>
      <c r="I33" s="11">
        <v>9194517</v>
      </c>
      <c r="J33" s="12" t="s">
        <v>0</v>
      </c>
      <c r="K33" s="11">
        <v>48455</v>
      </c>
      <c r="L33" s="12" t="s">
        <v>0</v>
      </c>
      <c r="M33" s="11">
        <v>78258</v>
      </c>
      <c r="N33" s="10"/>
      <c r="O33" s="5"/>
    </row>
    <row r="34" spans="1:15" s="4" customFormat="1" ht="16.5" customHeight="1" x14ac:dyDescent="0.2">
      <c r="A34" s="5"/>
      <c r="B34" s="9"/>
      <c r="C34" s="9"/>
      <c r="D34" s="9"/>
      <c r="E34" s="9"/>
      <c r="F34" s="9"/>
      <c r="G34" s="5"/>
      <c r="H34" s="8"/>
      <c r="I34" s="6"/>
      <c r="J34" s="7"/>
      <c r="K34" s="6"/>
      <c r="L34" s="7"/>
      <c r="M34" s="6"/>
      <c r="N34" s="6"/>
      <c r="O34" s="5"/>
    </row>
    <row r="35" spans="1:15" ht="18" customHeight="1" x14ac:dyDescent="0.2">
      <c r="B35" s="3"/>
      <c r="C35" s="3"/>
      <c r="D35" s="3"/>
      <c r="E35" s="3"/>
      <c r="F35" s="3"/>
    </row>
    <row r="36" spans="1:15" ht="13.5" customHeight="1" x14ac:dyDescent="0.2">
      <c r="N36" s="2"/>
    </row>
    <row r="37" spans="1:15" ht="13.5" customHeight="1" x14ac:dyDescent="0.2"/>
    <row r="38" spans="1:15" ht="13.5" customHeight="1" x14ac:dyDescent="0.2"/>
    <row r="39" spans="1:15" ht="13.5" customHeight="1" x14ac:dyDescent="0.2"/>
    <row r="40" spans="1:15" ht="13.5" customHeight="1" x14ac:dyDescent="0.2"/>
    <row r="41" spans="1:15" ht="13.5" customHeight="1" x14ac:dyDescent="0.2"/>
    <row r="42" spans="1:15" ht="13.5" customHeight="1" x14ac:dyDescent="0.2"/>
    <row r="43" spans="1:15" ht="13.5" customHeight="1" x14ac:dyDescent="0.2"/>
    <row r="44" spans="1:15" ht="13.5" customHeight="1" x14ac:dyDescent="0.2"/>
    <row r="45" spans="1:15" ht="13.5" customHeight="1" x14ac:dyDescent="0.2"/>
    <row r="46" spans="1:15" ht="13.5" customHeight="1" x14ac:dyDescent="0.2"/>
    <row r="47" spans="1:15" ht="13.5" customHeight="1" x14ac:dyDescent="0.2"/>
    <row r="48" spans="1:15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</sheetData>
  <mergeCells count="33">
    <mergeCell ref="C28:F28"/>
    <mergeCell ref="C29:F29"/>
    <mergeCell ref="C30:F30"/>
    <mergeCell ref="B22:F22"/>
    <mergeCell ref="C23:F23"/>
    <mergeCell ref="C25:F25"/>
    <mergeCell ref="C27:F27"/>
    <mergeCell ref="C9:F9"/>
    <mergeCell ref="B33:F33"/>
    <mergeCell ref="H19:M19"/>
    <mergeCell ref="M20:M21"/>
    <mergeCell ref="A4:G5"/>
    <mergeCell ref="H20:H21"/>
    <mergeCell ref="I20:I21"/>
    <mergeCell ref="K20:K21"/>
    <mergeCell ref="C31:F31"/>
    <mergeCell ref="C32:F32"/>
    <mergeCell ref="A2:N2"/>
    <mergeCell ref="H4:N4"/>
    <mergeCell ref="A19:G21"/>
    <mergeCell ref="C14:F14"/>
    <mergeCell ref="C16:F16"/>
    <mergeCell ref="B17:F17"/>
    <mergeCell ref="C15:F15"/>
    <mergeCell ref="B6:F6"/>
    <mergeCell ref="C7:F7"/>
    <mergeCell ref="C8:F8"/>
    <mergeCell ref="C26:F26"/>
    <mergeCell ref="C24:F24"/>
    <mergeCell ref="C10:F10"/>
    <mergeCell ref="C11:F11"/>
    <mergeCell ref="C12:F12"/>
    <mergeCell ref="C13:F13"/>
  </mergeCells>
  <phoneticPr fontId="3"/>
  <pageMargins left="0.78740157480314965" right="0.78740157480314965" top="0.59055118110236227" bottom="0.59055118110236227" header="0.51181102362204722" footer="0.31496062992125984"/>
  <pageSetup paperSize="9" scale="91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</vt:lpstr>
      <vt:lpstr>'7'!Print_Area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dcterms:created xsi:type="dcterms:W3CDTF">2023-12-25T04:03:26Z</dcterms:created>
  <dcterms:modified xsi:type="dcterms:W3CDTF">2023-12-25T04:03:43Z</dcterms:modified>
</cp:coreProperties>
</file>