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99_☆彡医療・検査体制G\03 新型コロナウイルス関係\04 補助金関係\★設備整備（包括交付金）\R5\02補助内容設計\下半期\02外来対応\01県HPリンク用データ\02_R6.1月アップ（PPE申請、設備実績報告）\"/>
    </mc:Choice>
  </mc:AlternateContent>
  <bookViews>
    <workbookView xWindow="0" yWindow="0" windowWidth="28800" windowHeight="12370"/>
  </bookViews>
  <sheets>
    <sheet name="個人防護具使用実績簿" sheetId="1" r:id="rId1"/>
  </sheets>
  <externalReferences>
    <externalReference r:id="rId2"/>
  </externalReferences>
  <definedNames>
    <definedName name="_" localSheetId="0">#REF!</definedName>
    <definedName name="_">#REF!</definedName>
    <definedName name="_１_ア_小児初期救急センター運営事業" localSheetId="0">#REF!</definedName>
    <definedName name="_１_ア_小児初期救急センター運営事業">#REF!</definedName>
    <definedName name="_１_イ_共同利用型病院運営事業" localSheetId="0">#REF!</definedName>
    <definedName name="_１_イ_共同利用型病院運営事業">#REF!</definedName>
    <definedName name="_１_ウ_ヘリコプター等添乗医師等確保事業" localSheetId="0">#REF!</definedName>
    <definedName name="_１_ウ_ヘリコプター等添乗医師等確保事業">#REF!</definedName>
    <definedName name="_１_エ_救命救急センター運営事業" localSheetId="0">#REF!</definedName>
    <definedName name="_１_エ_救命救急センター運営事業">#REF!</definedName>
    <definedName name="_１_オ_小児救命救急センター運営事業" localSheetId="0">#REF!</definedName>
    <definedName name="_１_オ_小児救命救急センター運営事業">#REF!</definedName>
    <definedName name="_１_カ_ドクターヘリ導入促進事業" localSheetId="0">#REF!</definedName>
    <definedName name="_１_カ_ドクターヘリ導入促進事業">#REF!</definedName>
    <definedName name="_１_キ_救急救命士病院実習受入促進事業" localSheetId="0">#REF!</definedName>
    <definedName name="_１_キ_救急救命士病院実習受入促進事業">#REF!</definedName>
    <definedName name="_１_ク_自動体外式除細動器_ＡＥＤ_の普及啓発事業" localSheetId="0">#REF!</definedName>
    <definedName name="_１_ク_自動体外式除細動器_ＡＥＤ_の普及啓発事業">#REF!</definedName>
    <definedName name="_１_ケ_救急医療情報センター_広域災害・救急医療情報システム_運営事業" localSheetId="0">#REF!</definedName>
    <definedName name="_１_ケ_救急医療情報センター_広域災害・救急医療情報システム_運営事業">#REF!</definedName>
    <definedName name="_１_コ_救急・周産期医療情報システム機能強化事業" localSheetId="0">#REF!</definedName>
    <definedName name="_１_コ_救急・周産期医療情報システム機能強化事業">#REF!</definedName>
    <definedName name="_１_サ_救急患者退院コーディネーター事業" localSheetId="0">#REF!</definedName>
    <definedName name="_１_サ_救急患者退院コーディネーター事業">#REF!</definedName>
    <definedName name="_２_ア_周産期医療対策事業" localSheetId="0">#REF!</definedName>
    <definedName name="_２_ア_周産期医療対策事業">#REF!</definedName>
    <definedName name="_２_イ_周産期母子医療センター運営事業" localSheetId="0">#REF!</definedName>
    <definedName name="_２_イ_周産期母子医療センター運営事業">#REF!</definedName>
    <definedName name="_２_ウ_ＮＩＣＵ等長期入院児支援事業_ア_地域療育支援施設運営事業" localSheetId="0">#REF!</definedName>
    <definedName name="_２_ウ_ＮＩＣＵ等長期入院児支援事業_ア_地域療育支援施設運営事業">#REF!</definedName>
    <definedName name="_２_ウ_ＮＩＣＵ等長期入院児支援事業_ア_地域療育支援施設運営事業_イ_日中一時支援事業" localSheetId="0">#REF!</definedName>
    <definedName name="_２_ウ_ＮＩＣＵ等長期入院児支援事業_ア_地域療育支援施設運営事業_イ_日中一時支援事業">#REF!</definedName>
    <definedName name="_３_ア_外国人看護師候補者就労研修支援事業" localSheetId="0">#REF!</definedName>
    <definedName name="_３_ア_外国人看護師候補者就労研修支援事業">#REF!</definedName>
    <definedName name="_３_イ_看護職員就業相談員派遣面接相談事業" localSheetId="0">#REF!</definedName>
    <definedName name="_３_イ_看護職員就業相談員派遣面接相談事業">#REF!</definedName>
    <definedName name="_３_ウ_助産師出向支援導入事業" localSheetId="0">#REF!</definedName>
    <definedName name="_３_ウ_助産師出向支援導入事業">#REF!</definedName>
    <definedName name="_４_歯科医療安全管理体制推進特別事業" localSheetId="0">#REF!</definedName>
    <definedName name="_４_歯科医療安全管理体制推進特別事業">#REF!</definedName>
    <definedName name="_５_院内感染地域支援ネットワ_ク事業" localSheetId="0">#REF!</definedName>
    <definedName name="_５_院内感染地域支援ネットワ_ク事業">#REF!</definedName>
    <definedName name="_６_医療連携体制推進事業" localSheetId="0">#REF!</definedName>
    <definedName name="_６_医療連携体制推進事業">#REF!</definedName>
    <definedName name="_７_ア_ア_休日夜間急患センター設備整備事業" localSheetId="0">#REF!</definedName>
    <definedName name="_７_ア_ア_休日夜間急患センター設備整備事業">#REF!</definedName>
    <definedName name="_７_ア_イ_小児初期救急センター設備整備事業" localSheetId="0">#REF!</definedName>
    <definedName name="_７_ア_イ_小児初期救急センター設備整備事業">#REF!</definedName>
    <definedName name="_７_ア_ウ_病院群輪番制病院及び共同利用型病院設備整備事業" localSheetId="0">#REF!</definedName>
    <definedName name="_７_ア_ウ_病院群輪番制病院及び共同利用型病院設備整備事業">#REF!</definedName>
    <definedName name="_７_ア_エ_救命救急センター設備整備事業" localSheetId="0">#REF!</definedName>
    <definedName name="_７_ア_エ_救命救急センター設備整備事業">#REF!</definedName>
    <definedName name="_７_ア_オ_高度救命救急センター設備整備事業" localSheetId="0">#REF!</definedName>
    <definedName name="_７_ア_オ_高度救命救急センター設備整備事業">#REF!</definedName>
    <definedName name="_７_ア_カ_小児救急医療拠点病院設備整備事業" localSheetId="0">#REF!</definedName>
    <definedName name="_７_ア_カ_小児救急医療拠点病院設備整備事業">#REF!</definedName>
    <definedName name="_７_ア_キ_小児集中治療室設備整備事業" localSheetId="0">#REF!</definedName>
    <definedName name="_７_ア_キ_小児集中治療室設備整備事業">#REF!</definedName>
    <definedName name="_７_イ_小児救急遠隔医療設備整備事業" localSheetId="0">#REF!</definedName>
    <definedName name="_７_イ_小児救急遠隔医療設備整備事業">#REF!</definedName>
    <definedName name="_７_ウ_ア_小児医療施設設備整備事業" localSheetId="0">#REF!</definedName>
    <definedName name="_７_ウ_ア_小児医療施設設備整備事業">#REF!</definedName>
    <definedName name="_７_ウ_イ_周産期医療施設設備整備事業" localSheetId="0">#REF!</definedName>
    <definedName name="_７_ウ_イ_周産期医療施設設備整備事業">#REF!</definedName>
    <definedName name="_７_ウ_ウ_地域療育支援施設設備整備事業" localSheetId="0">#REF!</definedName>
    <definedName name="_７_ウ_ウ_地域療育支援施設設備整備事業">#REF!</definedName>
    <definedName name="_７_エ_共同利用施設設備整備事業_ア_公的医療機関等による共同利用施設" localSheetId="0">#REF!</definedName>
    <definedName name="_７_エ_共同利用施設設備整備事業_ア_公的医療機関等による共同利用施設">#REF!</definedName>
    <definedName name="_７_エ_共同利用施設設備整備事業_イ_地域医療支援病院の共同利用部門" localSheetId="0">#REF!</definedName>
    <definedName name="_７_エ_共同利用施設設備整備事業_イ_地域医療支援病院の共同利用部門">#REF!</definedName>
    <definedName name="_７_オ_ア_基幹災害拠点病院設備整備事業" localSheetId="0">#REF!</definedName>
    <definedName name="_７_オ_ア_基幹災害拠点病院設備整備事業">#REF!</definedName>
    <definedName name="_７_オ_イ_地域災害拠点病院設備整備事業" localSheetId="0">#REF!</definedName>
    <definedName name="_７_オ_イ_地域災害拠点病院設備整備事業">#REF!</definedName>
    <definedName name="_７_オ_ウ_ＮＢＣ災害・テロ対策設備整備事業" localSheetId="0">#REF!</definedName>
    <definedName name="_７_オ_ウ_ＮＢＣ災害・テロ対策設備整備事業">#REF!</definedName>
    <definedName name="_７_オ_エ_航空搬送拠点臨時医療施設設備整備事業" localSheetId="0">#REF!</definedName>
    <definedName name="_７_オ_エ_航空搬送拠点臨時医療施設設備整備事業">#REF!</definedName>
    <definedName name="_７_オ_オ_災害拠点精神科病院設備等整備事業" localSheetId="0">#REF!</definedName>
    <definedName name="_７_オ_オ_災害拠点精神科病院設備等整備事業">#REF!</definedName>
    <definedName name="_７_カ_人工腎臓装置不足地域設備整備事業" localSheetId="0">#REF!</definedName>
    <definedName name="_７_カ_人工腎臓装置不足地域設備整備事業">#REF!</definedName>
    <definedName name="_７_キ_ＨＬＡ検査センター設備整備事業" localSheetId="0">#REF!</definedName>
    <definedName name="_７_キ_ＨＬＡ検査センター設備整備事業">#REF!</definedName>
    <definedName name="_７_ク_院内感染対策設備整備事業" localSheetId="0">#REF!</definedName>
    <definedName name="_７_ク_院内感染対策設備整備事業">#REF!</definedName>
    <definedName name="_７_ケ_環境調整室設備整備事業" localSheetId="0">#REF!</definedName>
    <definedName name="_７_ケ_環境調整室設備整備事業">#REF!</definedName>
    <definedName name="_７_コ_内視鏡訓練施設設備整備事業" localSheetId="0">#REF!</definedName>
    <definedName name="_７_コ_内視鏡訓練施設設備整備事業">#REF!</definedName>
    <definedName name="_７_サ_医療機関アクセス支援車整備事業" localSheetId="0">#REF!</definedName>
    <definedName name="_７_サ_医療機関アクセス支援車整備事業">#REF!</definedName>
    <definedName name="_８_アスベスト除去等整備促進事業" localSheetId="0">#REF!</definedName>
    <definedName name="_８_アスベスト除去等整備促進事業">#REF!</definedName>
    <definedName name="_xlnm._FilterDatabase" localSheetId="0" hidden="1">個人防護具使用実績簿!$I$8:$I$23</definedName>
    <definedName name="ＨＬＡ検査センター設備整備事業" localSheetId="0">#REF!</definedName>
    <definedName name="ＨＬＡ検査センター設備整備事業">#REF!</definedName>
    <definedName name="ＮＢＣ災害・テロ対策設備整備事業" localSheetId="0">#REF!</definedName>
    <definedName name="ＮＢＣ災害・テロ対策設備整備事業">#REF!</definedName>
    <definedName name="ＮＩＣＵ等長期入院児支援事業" localSheetId="0">#REF!</definedName>
    <definedName name="ＮＩＣＵ等長期入院児支援事業">#REF!</definedName>
    <definedName name="_xlnm.Print_Area" localSheetId="0">個人防護具使用実績簿!$A$1:$CF$23</definedName>
    <definedName name="_xlnm.Print_Titles" localSheetId="0">個人防護具使用実績簿!$A:$H</definedName>
    <definedName name="アスベスト除去等整備促進事業" localSheetId="0">#REF!</definedName>
    <definedName name="アスベスト除去等整備促進事業">#REF!</definedName>
    <definedName name="アスベスト対策事業" localSheetId="0">#REF!</definedName>
    <definedName name="アスベスト対策事業">#REF!</definedName>
    <definedName name="ドクターヘリ導入促進事業" localSheetId="0">#REF!</definedName>
    <definedName name="ドクターヘリ導入促進事業">#REF!</definedName>
    <definedName name="ヘリコプター等添乗医師等確保事業" localSheetId="0">#REF!</definedName>
    <definedName name="ヘリコプター等添乗医師等確保事業">#REF!</definedName>
    <definedName name="医療機関アクセス支援車整備事業" localSheetId="0">#REF!</definedName>
    <definedName name="医療機関アクセス支援車整備事業">#REF!</definedName>
    <definedName name="医療提供体制設備整備事業" localSheetId="0">#REF!</definedName>
    <definedName name="医療提供体制設備整備事業">#REF!</definedName>
    <definedName name="医療連携体制推進事業" localSheetId="0">#REF!</definedName>
    <definedName name="医療連携体制推進事業">#REF!</definedName>
    <definedName name="院内感染対策設備整備事業" localSheetId="0">#REF!</definedName>
    <definedName name="院内感染対策設備整備事業">#REF!</definedName>
    <definedName name="院内感染地域支援ネットワーク事業" localSheetId="0">#REF!</definedName>
    <definedName name="院内感染地域支援ネットワーク事業">#REF!</definedName>
    <definedName name="外国人看護師候補者就労研修支援事業" localSheetId="0">#REF!</definedName>
    <definedName name="外国人看護師候補者就労研修支援事業">#REF!</definedName>
    <definedName name="環境調整室設備整備事業" localSheetId="0">#REF!</definedName>
    <definedName name="環境調整室設備整備事業">#REF!</definedName>
    <definedName name="看護職員確保対策事業" localSheetId="0">#REF!</definedName>
    <definedName name="看護職員確保対策事業">#REF!</definedName>
    <definedName name="看護職員就業相談員派遣面接相談事業" localSheetId="0">#REF!</definedName>
    <definedName name="看護職員就業相談員派遣面接相談事業">#REF!</definedName>
    <definedName name="基幹災害拠点病院設備整備事業" localSheetId="0">#REF!</definedName>
    <definedName name="基幹災害拠点病院設備整備事業">#REF!</definedName>
    <definedName name="休日夜間急患センター設備整備事業" localSheetId="0">#REF!</definedName>
    <definedName name="休日夜間急患センター設備整備事業">#REF!</definedName>
    <definedName name="救急・周産期医療情報システム機能強化事業" localSheetId="0">#REF!</definedName>
    <definedName name="救急・周産期医療情報システム機能強化事業">#REF!</definedName>
    <definedName name="救急医療情報センター_広域災害・救急医療情報システム_運営事業" localSheetId="0">#REF!</definedName>
    <definedName name="救急医療情報センター_広域災害・救急医療情報システム_運営事業">#REF!</definedName>
    <definedName name="救急医療対策事業" localSheetId="0">#REF!</definedName>
    <definedName name="救急医療対策事業">#REF!</definedName>
    <definedName name="救急患者退院コーディネーター事業" localSheetId="0">#REF!</definedName>
    <definedName name="救急患者退院コーディネーター事業">#REF!</definedName>
    <definedName name="救急救命士病院実習受入促進事業" localSheetId="0">#REF!</definedName>
    <definedName name="救急救命士病院実習受入促進事業">#REF!</definedName>
    <definedName name="救命救急センター運営事業" localSheetId="0">#REF!</definedName>
    <definedName name="救命救急センター運営事業">#REF!</definedName>
    <definedName name="救命救急センター設備整備事業" localSheetId="0">#REF!</definedName>
    <definedName name="救命救急センター設備整備事業">#REF!</definedName>
    <definedName name="共同利用型病院運営事業" localSheetId="0">#REF!</definedName>
    <definedName name="共同利用型病院運営事業">#REF!</definedName>
    <definedName name="共同利用施設設備整備事業_公的医療機関等による共同利用施設_" localSheetId="0">#REF!</definedName>
    <definedName name="共同利用施設設備整備事業_公的医療機関等による共同利用施設_">#REF!</definedName>
    <definedName name="共同利用施設設備整備事業_地域医療支援病院の共同利用部門_" localSheetId="0">#REF!</definedName>
    <definedName name="共同利用施設設備整備事業_地域医療支援病院の共同利用部門_">#REF!</definedName>
    <definedName name="航空搬送拠点臨時医療施設設備整備事業" localSheetId="0">#REF!</definedName>
    <definedName name="航空搬送拠点臨時医療施設設備整備事業">#REF!</definedName>
    <definedName name="高度救命救急センター設備整備事業" localSheetId="0">#REF!</definedName>
    <definedName name="高度救命救急センター設備整備事業">#REF!</definedName>
    <definedName name="災害拠点精神科病院設備等整備事業" localSheetId="0">#REF!</definedName>
    <definedName name="災害拠点精神科病院設備等整備事業">#REF!</definedName>
    <definedName name="歯科医療安全管理体制推進特別事業" localSheetId="0">#REF!</definedName>
    <definedName name="歯科医療安全管理体制推進特別事業">#REF!</definedName>
    <definedName name="歯科保健医療対策事業" localSheetId="0">#REF!</definedName>
    <definedName name="歯科保健医療対策事業">#REF!</definedName>
    <definedName name="自動体外式除細動器_ＡＥＤ_の普及啓発事業" localSheetId="0">#REF!</definedName>
    <definedName name="自動体外式除細動器_ＡＥＤ_の普及啓発事業">#REF!</definedName>
    <definedName name="周産期医療施設設備整備事業" localSheetId="0">#REF!</definedName>
    <definedName name="周産期医療施設設備整備事業">#REF!</definedName>
    <definedName name="周産期医療対策事業" localSheetId="0">#REF!</definedName>
    <definedName name="周産期医療対策事業">#REF!</definedName>
    <definedName name="周産期医療対策事業等" localSheetId="0">#REF!</definedName>
    <definedName name="周産期医療対策事業等">#REF!</definedName>
    <definedName name="周産期母子医療センター運営事業" localSheetId="0">#REF!</definedName>
    <definedName name="周産期母子医療センター運営事業">#REF!</definedName>
    <definedName name="助産師出向等支援導入事業" localSheetId="0">#REF!</definedName>
    <definedName name="助産師出向等支援導入事業">#REF!</definedName>
    <definedName name="小児医療施設設備整備事業" localSheetId="0">#REF!</definedName>
    <definedName name="小児医療施設設備整備事業">#REF!</definedName>
    <definedName name="小児救急医療拠点病院設備整備事業" localSheetId="0">#REF!</definedName>
    <definedName name="小児救急医療拠点病院設備整備事業">#REF!</definedName>
    <definedName name="小児救急遠隔医療設備整備事業" localSheetId="0">#REF!</definedName>
    <definedName name="小児救急遠隔医療設備整備事業">#REF!</definedName>
    <definedName name="小児救命救急センター運営事業" localSheetId="0">#REF!</definedName>
    <definedName name="小児救命救急センター運営事業">#REF!</definedName>
    <definedName name="小児集中治療室設備整備事業" localSheetId="0">#REF!</definedName>
    <definedName name="小児集中治療室設備整備事業">#REF!</definedName>
    <definedName name="小児初期救急センター運営事業" localSheetId="0">#REF!</definedName>
    <definedName name="小児初期救急センター運営事業">#REF!</definedName>
    <definedName name="小児初期救急センター設備整備事業" localSheetId="0">#REF!</definedName>
    <definedName name="小児初期救急センター設備整備事業">#REF!</definedName>
    <definedName name="人工腎臓装置不足地域設備整備事業" localSheetId="0">#REF!</definedName>
    <definedName name="人工腎臓装置不足地域設備整備事業">#REF!</definedName>
    <definedName name="地域医療対策事業" localSheetId="0">#REF!</definedName>
    <definedName name="地域医療対策事業">#REF!</definedName>
    <definedName name="地域災害拠点病院設備整備事業" localSheetId="0">#REF!</definedName>
    <definedName name="地域災害拠点病院設備整備事業">#REF!</definedName>
    <definedName name="地域療育支援施設設備整備事業" localSheetId="0">#REF!</definedName>
    <definedName name="地域療育支援施設設備整備事業">#REF!</definedName>
    <definedName name="内視鏡訓練施設設備整備事業" localSheetId="0">#REF!</definedName>
    <definedName name="内視鏡訓練施設設備整備事業">#REF!</definedName>
    <definedName name="病院群輪番制病院及び共同利用型病院設備整備事業" localSheetId="0">#REF!</definedName>
    <definedName name="病院群輪番制病院及び共同利用型病院設備整備事業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B8" i="1" l="1"/>
  <c r="BZ6" i="1"/>
  <c r="BZ23" i="1"/>
  <c r="BZ22" i="1"/>
  <c r="BZ21" i="1"/>
  <c r="BZ20" i="1"/>
  <c r="BZ19" i="1"/>
  <c r="BZ18" i="1"/>
  <c r="BZ17" i="1"/>
  <c r="BZ16" i="1"/>
  <c r="BZ15" i="1"/>
  <c r="BZ14" i="1"/>
  <c r="BZ13" i="1"/>
  <c r="BZ12" i="1"/>
  <c r="BZ11" i="1"/>
  <c r="BZ10" i="1"/>
  <c r="BZ9" i="1"/>
  <c r="BZ8" i="1"/>
  <c r="BZ7" i="1"/>
  <c r="CB23" i="1" l="1"/>
  <c r="CB22" i="1"/>
  <c r="CB21" i="1"/>
  <c r="CB20" i="1"/>
  <c r="CB19" i="1"/>
  <c r="CB18" i="1"/>
  <c r="CB17" i="1"/>
  <c r="CB16" i="1"/>
  <c r="CB15" i="1"/>
  <c r="CB14" i="1"/>
  <c r="CB13" i="1"/>
  <c r="CB12" i="1"/>
  <c r="CB11" i="1"/>
  <c r="CB10" i="1"/>
  <c r="CB9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CB6" i="1" l="1"/>
  <c r="CD6" i="1" s="1"/>
  <c r="CE6" i="1" s="1"/>
</calcChain>
</file>

<file path=xl/sharedStrings.xml><?xml version="1.0" encoding="utf-8"?>
<sst xmlns="http://schemas.openxmlformats.org/spreadsheetml/2006/main" count="24" uniqueCount="24">
  <si>
    <t>個人防護具使用実績簿</t>
    <rPh sb="0" eb="2">
      <t>コジン</t>
    </rPh>
    <rPh sb="2" eb="4">
      <t>ボウゴ</t>
    </rPh>
    <rPh sb="4" eb="5">
      <t>グ</t>
    </rPh>
    <rPh sb="5" eb="10">
      <t>シヨウジッセキボ</t>
    </rPh>
    <phoneticPr fontId="5"/>
  </si>
  <si>
    <t>物品種別</t>
    <rPh sb="0" eb="2">
      <t>ブッピン</t>
    </rPh>
    <rPh sb="2" eb="4">
      <t>シュベツ</t>
    </rPh>
    <phoneticPr fontId="5"/>
  </si>
  <si>
    <t>品　名</t>
    <rPh sb="0" eb="1">
      <t>ヒン</t>
    </rPh>
    <rPh sb="2" eb="3">
      <t>メイ</t>
    </rPh>
    <phoneticPr fontId="5"/>
  </si>
  <si>
    <t>１枚あたり
単　価
（税　込）</t>
    <rPh sb="1" eb="2">
      <t>マイ</t>
    </rPh>
    <rPh sb="6" eb="7">
      <t>タン</t>
    </rPh>
    <rPh sb="8" eb="9">
      <t>アタイ</t>
    </rPh>
    <rPh sb="11" eb="12">
      <t>ゼイ</t>
    </rPh>
    <rPh sb="13" eb="14">
      <t>コミ</t>
    </rPh>
    <phoneticPr fontId="5"/>
  </si>
  <si>
    <t xml:space="preserve">備考
※種類によって使用数量が大幅に異なる場合プルダウンから選択（グローブのみ患者毎に交換等）
</t>
    <rPh sb="0" eb="2">
      <t>ビコウ</t>
    </rPh>
    <rPh sb="5" eb="7">
      <t>シュルイ</t>
    </rPh>
    <rPh sb="11" eb="13">
      <t>シヨウ</t>
    </rPh>
    <rPh sb="13" eb="15">
      <t>スウリョウ</t>
    </rPh>
    <rPh sb="16" eb="18">
      <t>オオハバ</t>
    </rPh>
    <rPh sb="19" eb="20">
      <t>コト</t>
    </rPh>
    <rPh sb="22" eb="24">
      <t>バアイ</t>
    </rPh>
    <rPh sb="31" eb="33">
      <t>センタク</t>
    </rPh>
    <rPh sb="40" eb="42">
      <t>カンジャ</t>
    </rPh>
    <rPh sb="42" eb="43">
      <t>ゴト</t>
    </rPh>
    <rPh sb="44" eb="46">
      <t>コウカン</t>
    </rPh>
    <rPh sb="46" eb="47">
      <t>ナド</t>
    </rPh>
    <phoneticPr fontId="5"/>
  </si>
  <si>
    <t>日付</t>
    <rPh sb="0" eb="2">
      <t>ヒヅケ</t>
    </rPh>
    <phoneticPr fontId="5"/>
  </si>
  <si>
    <t>　合計</t>
    <rPh sb="1" eb="3">
      <t>ゴウケイ</t>
    </rPh>
    <phoneticPr fontId="5"/>
  </si>
  <si>
    <t>金額計
（単価×使用数）</t>
    <rPh sb="0" eb="2">
      <t>キンガク</t>
    </rPh>
    <rPh sb="2" eb="3">
      <t>ケイ</t>
    </rPh>
    <rPh sb="5" eb="7">
      <t>タンカ</t>
    </rPh>
    <rPh sb="8" eb="10">
      <t>シヨウ</t>
    </rPh>
    <rPh sb="10" eb="11">
      <t>スウ</t>
    </rPh>
    <phoneticPr fontId="5"/>
  </si>
  <si>
    <t>補助上限額
の判定</t>
    <rPh sb="0" eb="5">
      <t>ホジョジョウゲンガク</t>
    </rPh>
    <rPh sb="7" eb="9">
      <t>ハンテイ</t>
    </rPh>
    <phoneticPr fontId="5"/>
  </si>
  <si>
    <t>発熱外来医療従事者数（人）</t>
    <rPh sb="11" eb="12">
      <t>ニン</t>
    </rPh>
    <phoneticPr fontId="5"/>
  </si>
  <si>
    <t>発熱外来患者数（人）</t>
    <rPh sb="0" eb="2">
      <t>ハツネツ</t>
    </rPh>
    <rPh sb="2" eb="4">
      <t>ガイライ</t>
    </rPh>
    <rPh sb="4" eb="7">
      <t>カンジャスウ</t>
    </rPh>
    <rPh sb="8" eb="9">
      <t>ニン</t>
    </rPh>
    <phoneticPr fontId="5"/>
  </si>
  <si>
    <t>マスク</t>
    <phoneticPr fontId="5"/>
  </si>
  <si>
    <t>患者毎に交換</t>
    <rPh sb="0" eb="2">
      <t>カンジャ</t>
    </rPh>
    <rPh sb="2" eb="3">
      <t>ゴト</t>
    </rPh>
    <rPh sb="4" eb="6">
      <t>コウカン</t>
    </rPh>
    <phoneticPr fontId="5"/>
  </si>
  <si>
    <r>
      <t xml:space="preserve">使用数
（枚、個）
</t>
    </r>
    <r>
      <rPr>
        <b/>
        <sz val="14"/>
        <color rgb="FFFF0000"/>
        <rFont val="ＭＳ ゴシック"/>
        <family val="3"/>
        <charset val="128"/>
      </rPr>
      <t>※２日以上にまたがって使用する場合、</t>
    </r>
    <r>
      <rPr>
        <b/>
        <u val="double"/>
        <sz val="14"/>
        <color rgb="FFFF0000"/>
        <rFont val="ＭＳ ゴシック"/>
        <family val="3"/>
        <charset val="128"/>
      </rPr>
      <t>使用最終日や使用開始日</t>
    </r>
    <r>
      <rPr>
        <b/>
        <sz val="14"/>
        <color rgb="FFFF0000"/>
        <rFont val="ＭＳ ゴシック"/>
        <family val="3"/>
        <charset val="128"/>
      </rPr>
      <t>に入力してください。</t>
    </r>
    <rPh sb="0" eb="2">
      <t>シヨウ</t>
    </rPh>
    <rPh sb="2" eb="3">
      <t>スウ</t>
    </rPh>
    <rPh sb="5" eb="6">
      <t>マイ</t>
    </rPh>
    <rPh sb="7" eb="8">
      <t>コ</t>
    </rPh>
    <rPh sb="13" eb="14">
      <t>ヒ</t>
    </rPh>
    <rPh sb="14" eb="16">
      <t>イジョウ</t>
    </rPh>
    <rPh sb="22" eb="24">
      <t>シヨウ</t>
    </rPh>
    <rPh sb="26" eb="28">
      <t>バアイ</t>
    </rPh>
    <rPh sb="29" eb="31">
      <t>シヨウ</t>
    </rPh>
    <rPh sb="31" eb="33">
      <t>サイシュウ</t>
    </rPh>
    <rPh sb="33" eb="34">
      <t>ヒ</t>
    </rPh>
    <rPh sb="35" eb="37">
      <t>シヨウ</t>
    </rPh>
    <rPh sb="37" eb="39">
      <t>カイシ</t>
    </rPh>
    <rPh sb="39" eb="40">
      <t>ビ</t>
    </rPh>
    <rPh sb="41" eb="43">
      <t>ニュウリョク</t>
    </rPh>
    <phoneticPr fontId="5"/>
  </si>
  <si>
    <t>※上限額を超えている場合、上限額（3,600円）×発熱外来医療従事者数医療従事者数（人）までが補助対象です。</t>
    <rPh sb="1" eb="4">
      <t>ジョウゲンガク</t>
    </rPh>
    <rPh sb="5" eb="6">
      <t>コ</t>
    </rPh>
    <rPh sb="10" eb="12">
      <t>バアイ</t>
    </rPh>
    <rPh sb="13" eb="15">
      <t>ジョウゲン</t>
    </rPh>
    <rPh sb="15" eb="16">
      <t>ガク</t>
    </rPh>
    <rPh sb="22" eb="23">
      <t>エン</t>
    </rPh>
    <rPh sb="47" eb="49">
      <t>ホジョ</t>
    </rPh>
    <rPh sb="49" eb="51">
      <t>タイショウ</t>
    </rPh>
    <phoneticPr fontId="5"/>
  </si>
  <si>
    <t>ゴーグル</t>
    <phoneticPr fontId="5"/>
  </si>
  <si>
    <t>ガウン</t>
    <phoneticPr fontId="5"/>
  </si>
  <si>
    <t>グローブ</t>
    <phoneticPr fontId="5"/>
  </si>
  <si>
    <t>キャップ</t>
    <phoneticPr fontId="5"/>
  </si>
  <si>
    <t>フェイスシールド</t>
    <phoneticPr fontId="5"/>
  </si>
  <si>
    <t>二重使用</t>
    <rPh sb="0" eb="2">
      <t>ニジュウ</t>
    </rPh>
    <rPh sb="2" eb="4">
      <t>シヨウ</t>
    </rPh>
    <phoneticPr fontId="5"/>
  </si>
  <si>
    <t>１患者につき複数回交換</t>
    <rPh sb="1" eb="3">
      <t>カンジャ</t>
    </rPh>
    <rPh sb="6" eb="9">
      <t>フクスウカイ</t>
    </rPh>
    <rPh sb="9" eb="11">
      <t>コウカン</t>
    </rPh>
    <phoneticPr fontId="5"/>
  </si>
  <si>
    <t>その他</t>
    <rPh sb="2" eb="3">
      <t>タ</t>
    </rPh>
    <phoneticPr fontId="5"/>
  </si>
  <si>
    <t>感染状況に応じて県が設定する段階１以上の期間に実際に使用した個人防護具が補助対象になります。感染拡大により段階１以上の期間になった場合には、都度FAXでお知らせしますので、個人防護具の補助を希望する医療機関は、段階１以上の期間中、このシートに発熱外来医療従事者数、発熱外来患者数、使用枚数を入力してください。</t>
    <rPh sb="0" eb="4">
      <t>カンセンジョウキョウ</t>
    </rPh>
    <rPh sb="5" eb="6">
      <t>オウ</t>
    </rPh>
    <rPh sb="8" eb="9">
      <t>ケン</t>
    </rPh>
    <rPh sb="10" eb="12">
      <t>セッテイ</t>
    </rPh>
    <rPh sb="14" eb="16">
      <t>ダンカイ</t>
    </rPh>
    <rPh sb="17" eb="19">
      <t>イジョウ</t>
    </rPh>
    <rPh sb="20" eb="22">
      <t>キカン</t>
    </rPh>
    <rPh sb="23" eb="25">
      <t>ジッサイ</t>
    </rPh>
    <rPh sb="26" eb="28">
      <t>シヨウ</t>
    </rPh>
    <rPh sb="30" eb="35">
      <t>コジンボウゴグ</t>
    </rPh>
    <rPh sb="36" eb="40">
      <t>ホジョタイショウ</t>
    </rPh>
    <rPh sb="46" eb="50">
      <t>カンセンカクダイ</t>
    </rPh>
    <rPh sb="53" eb="55">
      <t>ダンカイ</t>
    </rPh>
    <rPh sb="56" eb="58">
      <t>イジョウ</t>
    </rPh>
    <rPh sb="59" eb="61">
      <t>キカン</t>
    </rPh>
    <rPh sb="65" eb="67">
      <t>バアイ</t>
    </rPh>
    <rPh sb="70" eb="72">
      <t>ツド</t>
    </rPh>
    <rPh sb="77" eb="78">
      <t>シ</t>
    </rPh>
    <rPh sb="86" eb="91">
      <t>コジンボウゴグ</t>
    </rPh>
    <rPh sb="92" eb="94">
      <t>ホジョ</t>
    </rPh>
    <rPh sb="95" eb="97">
      <t>キボウ</t>
    </rPh>
    <rPh sb="99" eb="103">
      <t>イリョウキカン</t>
    </rPh>
    <rPh sb="105" eb="107">
      <t>ダンカイ</t>
    </rPh>
    <rPh sb="108" eb="110">
      <t>イジョウ</t>
    </rPh>
    <rPh sb="111" eb="114">
      <t>キカンチュウ</t>
    </rPh>
    <rPh sb="140" eb="144">
      <t>シヨウマイスウ</t>
    </rPh>
    <rPh sb="145" eb="147">
      <t>ニュウリョク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</si>
</sst>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\(aaa\)"/>
    <numFmt numFmtId="177" formatCode="#,##0_ "/>
    <numFmt numFmtId="178" formatCode="0_);[Red]\(0\)"/>
    <numFmt numFmtId="179" formatCode="#,##0_);[Red]\(#,##0\)"/>
    <numFmt numFmtId="180" formatCode="#,##0.00_ "/>
    <numFmt numFmtId="181" formatCode="0.00_);[Red]\(0.00\)"/>
    <numFmt numFmtId="182" formatCode="#,##0.00_);[Red]\(#,##0.00\)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24"/>
      <name val="ＭＳ 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b/>
      <u val="double"/>
      <sz val="20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u val="double"/>
      <sz val="14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2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1">
    <xf numFmtId="0" fontId="0" fillId="0" borderId="0" xfId="0"/>
    <xf numFmtId="0" fontId="2" fillId="2" borderId="0" xfId="1" applyFont="1" applyFill="1" applyProtection="1">
      <alignment vertical="center"/>
      <protection locked="0"/>
    </xf>
    <xf numFmtId="0" fontId="2" fillId="0" borderId="0" xfId="1" applyFont="1" applyProtection="1">
      <alignment vertical="center"/>
      <protection locked="0"/>
    </xf>
    <xf numFmtId="0" fontId="7" fillId="2" borderId="0" xfId="1" applyFont="1" applyFill="1" applyProtection="1">
      <alignment vertical="center"/>
      <protection locked="0"/>
    </xf>
    <xf numFmtId="56" fontId="8" fillId="0" borderId="5" xfId="0" applyNumberFormat="1" applyFont="1" applyFill="1" applyBorder="1" applyAlignment="1" applyProtection="1">
      <alignment horizontal="center" vertical="center" shrinkToFit="1"/>
      <protection locked="0"/>
    </xf>
    <xf numFmtId="56" fontId="8" fillId="0" borderId="5" xfId="0" applyNumberFormat="1" applyFont="1" applyBorder="1" applyAlignment="1" applyProtection="1">
      <alignment horizontal="center" vertical="center" shrinkToFit="1"/>
      <protection locked="0"/>
    </xf>
    <xf numFmtId="0" fontId="8" fillId="3" borderId="0" xfId="0" applyFont="1" applyFill="1" applyBorder="1" applyAlignment="1" applyProtection="1">
      <alignment horizontal="center" vertical="center" shrinkToFit="1"/>
      <protection locked="0"/>
    </xf>
    <xf numFmtId="0" fontId="8" fillId="2" borderId="0" xfId="1" applyFont="1" applyFill="1" applyProtection="1">
      <alignment vertical="center"/>
      <protection locked="0"/>
    </xf>
    <xf numFmtId="176" fontId="8" fillId="0" borderId="9" xfId="0" applyNumberFormat="1" applyFont="1" applyFill="1" applyBorder="1" applyAlignment="1" applyProtection="1">
      <alignment horizontal="center" vertical="center" shrinkToFit="1"/>
      <protection locked="0"/>
    </xf>
    <xf numFmtId="176" fontId="8" fillId="0" borderId="9" xfId="0" applyNumberFormat="1" applyFont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 wrapText="1" shrinkToFit="1"/>
      <protection locked="0"/>
    </xf>
    <xf numFmtId="177" fontId="8" fillId="0" borderId="11" xfId="0" applyNumberFormat="1" applyFont="1" applyFill="1" applyBorder="1" applyAlignment="1" applyProtection="1">
      <alignment horizontal="right" vertical="center" shrinkToFit="1"/>
      <protection locked="0"/>
    </xf>
    <xf numFmtId="178" fontId="8" fillId="6" borderId="11" xfId="0" applyNumberFormat="1" applyFont="1" applyFill="1" applyBorder="1" applyAlignment="1" applyProtection="1">
      <alignment horizontal="right" vertical="center" shrinkToFit="1"/>
      <protection locked="0"/>
    </xf>
    <xf numFmtId="0" fontId="8" fillId="2" borderId="0" xfId="0" applyFont="1" applyFill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 applyProtection="1">
      <alignment horizontal="center" vertical="center" wrapText="1" shrinkToFit="1"/>
      <protection locked="0"/>
    </xf>
    <xf numFmtId="177" fontId="8" fillId="0" borderId="6" xfId="0" applyNumberFormat="1" applyFont="1" applyFill="1" applyBorder="1" applyAlignment="1" applyProtection="1">
      <alignment horizontal="right" vertical="center" shrinkToFit="1"/>
      <protection locked="0"/>
    </xf>
    <xf numFmtId="178" fontId="8" fillId="6" borderId="6" xfId="0" applyNumberFormat="1" applyFont="1" applyFill="1" applyBorder="1" applyAlignment="1" applyProtection="1">
      <alignment horizontal="right" vertical="center" shrinkToFit="1"/>
      <protection locked="0"/>
    </xf>
    <xf numFmtId="0" fontId="8" fillId="2" borderId="0" xfId="1" applyFont="1" applyFill="1" applyBorder="1" applyAlignment="1" applyProtection="1">
      <alignment horizontal="center" vertical="center"/>
      <protection locked="0"/>
    </xf>
    <xf numFmtId="180" fontId="10" fillId="6" borderId="5" xfId="0" applyNumberFormat="1" applyFont="1" applyFill="1" applyBorder="1" applyAlignment="1">
      <alignment vertical="center" shrinkToFit="1"/>
    </xf>
    <xf numFmtId="177" fontId="10" fillId="0" borderId="20" xfId="0" applyNumberFormat="1" applyFont="1" applyFill="1" applyBorder="1" applyAlignment="1">
      <alignment horizontal="right" vertical="center" shrinkToFit="1"/>
    </xf>
    <xf numFmtId="178" fontId="10" fillId="6" borderId="20" xfId="0" applyNumberFormat="1" applyFont="1" applyFill="1" applyBorder="1" applyAlignment="1">
      <alignment horizontal="right" vertical="center" shrinkToFit="1"/>
    </xf>
    <xf numFmtId="177" fontId="8" fillId="0" borderId="20" xfId="0" applyNumberFormat="1" applyFont="1" applyFill="1" applyBorder="1" applyAlignment="1" applyProtection="1">
      <alignment horizontal="right" vertical="center" shrinkToFit="1"/>
      <protection locked="0"/>
    </xf>
    <xf numFmtId="181" fontId="10" fillId="2" borderId="0" xfId="1" applyNumberFormat="1" applyFont="1" applyFill="1" applyBorder="1" applyAlignment="1">
      <alignment horizontal="right" vertical="center"/>
    </xf>
    <xf numFmtId="179" fontId="10" fillId="2" borderId="5" xfId="1" applyNumberFormat="1" applyFont="1" applyFill="1" applyBorder="1" applyAlignment="1" applyProtection="1">
      <alignment horizontal="right" vertical="center"/>
    </xf>
    <xf numFmtId="0" fontId="11" fillId="2" borderId="0" xfId="1" applyFont="1" applyFill="1" applyAlignment="1" applyProtection="1">
      <alignment vertical="center" wrapText="1"/>
      <protection locked="0"/>
    </xf>
    <xf numFmtId="180" fontId="10" fillId="6" borderId="24" xfId="0" applyNumberFormat="1" applyFont="1" applyFill="1" applyBorder="1" applyAlignment="1">
      <alignment vertical="center" shrinkToFit="1"/>
    </xf>
    <xf numFmtId="177" fontId="10" fillId="0" borderId="11" xfId="0" applyNumberFormat="1" applyFont="1" applyFill="1" applyBorder="1" applyAlignment="1">
      <alignment horizontal="right" vertical="center" shrinkToFit="1"/>
    </xf>
    <xf numFmtId="178" fontId="10" fillId="6" borderId="11" xfId="0" applyNumberFormat="1" applyFont="1" applyFill="1" applyBorder="1" applyAlignment="1">
      <alignment horizontal="right" vertical="center" shrinkToFit="1"/>
    </xf>
    <xf numFmtId="179" fontId="10" fillId="2" borderId="24" xfId="1" applyNumberFormat="1" applyFont="1" applyFill="1" applyBorder="1" applyAlignment="1" applyProtection="1">
      <alignment horizontal="right" vertical="center"/>
    </xf>
    <xf numFmtId="180" fontId="10" fillId="6" borderId="9" xfId="0" applyNumberFormat="1" applyFont="1" applyFill="1" applyBorder="1" applyAlignment="1">
      <alignment vertical="center" shrinkToFit="1"/>
    </xf>
    <xf numFmtId="177" fontId="10" fillId="0" borderId="10" xfId="0" applyNumberFormat="1" applyFont="1" applyFill="1" applyBorder="1" applyAlignment="1">
      <alignment horizontal="right" vertical="center" shrinkToFit="1"/>
    </xf>
    <xf numFmtId="178" fontId="10" fillId="6" borderId="10" xfId="0" applyNumberFormat="1" applyFont="1" applyFill="1" applyBorder="1" applyAlignment="1">
      <alignment horizontal="right" vertical="center" shrinkToFit="1"/>
    </xf>
    <xf numFmtId="177" fontId="8" fillId="0" borderId="10" xfId="0" applyNumberFormat="1" applyFont="1" applyFill="1" applyBorder="1" applyAlignment="1" applyProtection="1">
      <alignment horizontal="right" vertical="center" shrinkToFit="1"/>
      <protection locked="0"/>
    </xf>
    <xf numFmtId="179" fontId="10" fillId="2" borderId="9" xfId="1" applyNumberFormat="1" applyFont="1" applyFill="1" applyBorder="1" applyAlignment="1" applyProtection="1">
      <alignment horizontal="right" vertical="center"/>
    </xf>
    <xf numFmtId="177" fontId="10" fillId="0" borderId="5" xfId="0" applyNumberFormat="1" applyFont="1" applyFill="1" applyBorder="1" applyAlignment="1">
      <alignment horizontal="right" vertical="center" shrinkToFit="1"/>
    </xf>
    <xf numFmtId="178" fontId="10" fillId="6" borderId="5" xfId="0" applyNumberFormat="1" applyFont="1" applyFill="1" applyBorder="1" applyAlignment="1">
      <alignment horizontal="right" vertical="center" shrinkToFit="1"/>
    </xf>
    <xf numFmtId="177" fontId="8" fillId="0" borderId="5" xfId="0" applyNumberFormat="1" applyFont="1" applyFill="1" applyBorder="1" applyAlignment="1" applyProtection="1">
      <alignment horizontal="right" vertical="center" shrinkToFit="1"/>
      <protection locked="0"/>
    </xf>
    <xf numFmtId="180" fontId="10" fillId="6" borderId="6" xfId="0" applyNumberFormat="1" applyFont="1" applyFill="1" applyBorder="1" applyAlignment="1">
      <alignment vertical="center" shrinkToFit="1"/>
    </xf>
    <xf numFmtId="177" fontId="10" fillId="0" borderId="24" xfId="0" applyNumberFormat="1" applyFont="1" applyFill="1" applyBorder="1" applyAlignment="1">
      <alignment horizontal="right" vertical="center" shrinkToFit="1"/>
    </xf>
    <xf numFmtId="178" fontId="10" fillId="6" borderId="24" xfId="0" applyNumberFormat="1" applyFont="1" applyFill="1" applyBorder="1" applyAlignment="1">
      <alignment horizontal="right" vertical="center" shrinkToFit="1"/>
    </xf>
    <xf numFmtId="177" fontId="10" fillId="0" borderId="9" xfId="0" applyNumberFormat="1" applyFont="1" applyFill="1" applyBorder="1" applyAlignment="1">
      <alignment horizontal="right" vertical="center" shrinkToFit="1"/>
    </xf>
    <xf numFmtId="178" fontId="10" fillId="6" borderId="9" xfId="0" applyNumberFormat="1" applyFont="1" applyFill="1" applyBorder="1" applyAlignment="1">
      <alignment horizontal="right" vertical="center" shrinkToFit="1"/>
    </xf>
    <xf numFmtId="180" fontId="10" fillId="6" borderId="11" xfId="0" applyNumberFormat="1" applyFont="1" applyFill="1" applyBorder="1" applyAlignment="1">
      <alignment vertical="center" shrinkToFit="1"/>
    </xf>
    <xf numFmtId="0" fontId="8" fillId="2" borderId="0" xfId="1" applyFont="1" applyFill="1" applyAlignment="1" applyProtection="1">
      <alignment horizontal="center" vertical="center"/>
      <protection locked="0"/>
    </xf>
    <xf numFmtId="0" fontId="13" fillId="2" borderId="0" xfId="1" applyFont="1" applyFill="1" applyProtection="1">
      <alignment vertical="center"/>
      <protection locked="0"/>
    </xf>
    <xf numFmtId="0" fontId="15" fillId="2" borderId="3" xfId="0" applyFont="1" applyFill="1" applyBorder="1" applyAlignment="1" applyProtection="1">
      <alignment horizontal="right" vertical="center" shrinkToFit="1"/>
      <protection locked="0"/>
    </xf>
    <xf numFmtId="0" fontId="15" fillId="2" borderId="0" xfId="0" applyFont="1" applyFill="1" applyBorder="1" applyAlignment="1" applyProtection="1">
      <alignment horizontal="right" vertical="center" shrinkToFit="1"/>
      <protection locked="0"/>
    </xf>
    <xf numFmtId="0" fontId="13" fillId="2" borderId="3" xfId="0" applyFont="1" applyFill="1" applyBorder="1" applyAlignment="1" applyProtection="1">
      <alignment horizontal="left" vertical="center"/>
      <protection locked="0"/>
    </xf>
    <xf numFmtId="179" fontId="16" fillId="2" borderId="0" xfId="1" applyNumberFormat="1" applyFont="1" applyFill="1" applyBorder="1" applyAlignment="1" applyProtection="1">
      <alignment horizontal="right" vertical="center"/>
      <protection locked="0"/>
    </xf>
    <xf numFmtId="179" fontId="16" fillId="2" borderId="0" xfId="1" applyNumberFormat="1" applyFont="1" applyFill="1" applyBorder="1" applyAlignment="1" applyProtection="1">
      <alignment vertical="center"/>
      <protection locked="0"/>
    </xf>
    <xf numFmtId="0" fontId="8" fillId="2" borderId="0" xfId="1" applyFont="1" applyFill="1" applyBorder="1" applyProtection="1">
      <alignment vertical="center"/>
    </xf>
    <xf numFmtId="0" fontId="8" fillId="2" borderId="0" xfId="1" applyFont="1" applyFill="1" applyBorder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right" vertical="center" shrinkToFit="1"/>
      <protection locked="0"/>
    </xf>
    <xf numFmtId="182" fontId="16" fillId="2" borderId="0" xfId="1" applyNumberFormat="1" applyFont="1" applyFill="1" applyBorder="1" applyAlignment="1" applyProtection="1">
      <alignment horizontal="right" vertical="center"/>
    </xf>
    <xf numFmtId="182" fontId="16" fillId="2" borderId="0" xfId="1" applyNumberFormat="1" applyFont="1" applyFill="1" applyBorder="1" applyAlignment="1" applyProtection="1">
      <alignment vertical="center"/>
    </xf>
    <xf numFmtId="0" fontId="19" fillId="2" borderId="0" xfId="0" applyFont="1" applyFill="1" applyBorder="1" applyAlignment="1" applyProtection="1">
      <alignment horizontal="right" vertical="center" shrinkToFit="1"/>
      <protection locked="0"/>
    </xf>
    <xf numFmtId="179" fontId="20" fillId="2" borderId="0" xfId="1" applyNumberFormat="1" applyFont="1" applyFill="1" applyBorder="1" applyAlignment="1" applyProtection="1">
      <alignment horizontal="right" vertical="center"/>
    </xf>
    <xf numFmtId="179" fontId="20" fillId="2" borderId="0" xfId="1" applyNumberFormat="1" applyFont="1" applyFill="1" applyBorder="1" applyAlignment="1" applyProtection="1">
      <alignment vertical="center"/>
    </xf>
    <xf numFmtId="0" fontId="2" fillId="2" borderId="0" xfId="1" applyFont="1" applyFill="1" applyBorder="1" applyProtection="1">
      <alignment vertical="center"/>
      <protection locked="0"/>
    </xf>
    <xf numFmtId="0" fontId="21" fillId="2" borderId="0" xfId="1" applyFont="1" applyFill="1" applyBorder="1" applyAlignment="1" applyProtection="1">
      <alignment horizontal="center" vertical="center" shrinkToFit="1"/>
      <protection locked="0"/>
    </xf>
    <xf numFmtId="0" fontId="15" fillId="2" borderId="0" xfId="1" applyFont="1" applyFill="1" applyBorder="1" applyAlignment="1" applyProtection="1">
      <alignment vertical="center" shrinkToFit="1"/>
      <protection locked="0"/>
    </xf>
    <xf numFmtId="179" fontId="22" fillId="2" borderId="0" xfId="1" applyNumberFormat="1" applyFont="1" applyFill="1" applyBorder="1" applyAlignment="1" applyProtection="1">
      <alignment horizontal="right" vertical="center"/>
      <protection locked="0"/>
    </xf>
    <xf numFmtId="0" fontId="15" fillId="2" borderId="0" xfId="1" applyFont="1" applyFill="1" applyBorder="1" applyAlignment="1" applyProtection="1">
      <alignment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23" fillId="0" borderId="0" xfId="1" applyFont="1" applyProtection="1">
      <alignment vertical="center"/>
      <protection locked="0"/>
    </xf>
    <xf numFmtId="0" fontId="4" fillId="2" borderId="0" xfId="1" applyFont="1" applyFill="1" applyAlignment="1" applyProtection="1">
      <alignment vertical="center" shrinkToFit="1"/>
      <protection locked="0"/>
    </xf>
    <xf numFmtId="0" fontId="6" fillId="0" borderId="0" xfId="0" applyFont="1" applyAlignment="1">
      <alignment vertical="center" shrinkToFit="1"/>
    </xf>
    <xf numFmtId="0" fontId="8" fillId="2" borderId="1" xfId="1" applyFont="1" applyFill="1" applyBorder="1" applyAlignment="1" applyProtection="1">
      <alignment horizontal="center" vertical="center"/>
      <protection locked="0"/>
    </xf>
    <xf numFmtId="0" fontId="8" fillId="2" borderId="6" xfId="1" applyFont="1" applyFill="1" applyBorder="1" applyAlignment="1" applyProtection="1">
      <alignment horizontal="center" vertical="center"/>
      <protection locked="0"/>
    </xf>
    <xf numFmtId="0" fontId="8" fillId="2" borderId="2" xfId="1" applyFont="1" applyFill="1" applyBorder="1" applyAlignment="1" applyProtection="1">
      <alignment horizontal="center" vertical="center" wrapText="1" shrinkToFit="1"/>
      <protection locked="0"/>
    </xf>
    <xf numFmtId="0" fontId="8" fillId="2" borderId="3" xfId="1" applyFont="1" applyFill="1" applyBorder="1" applyAlignment="1" applyProtection="1">
      <alignment horizontal="center" vertical="center" wrapText="1" shrinkToFit="1"/>
      <protection locked="0"/>
    </xf>
    <xf numFmtId="0" fontId="8" fillId="0" borderId="4" xfId="0" applyFont="1" applyBorder="1" applyAlignment="1" applyProtection="1">
      <alignment vertical="center" shrinkToFit="1"/>
      <protection locked="0"/>
    </xf>
    <xf numFmtId="0" fontId="8" fillId="2" borderId="7" xfId="1" applyFont="1" applyFill="1" applyBorder="1" applyAlignment="1" applyProtection="1">
      <alignment horizontal="center" vertical="center" wrapText="1" shrinkToFit="1"/>
      <protection locked="0"/>
    </xf>
    <xf numFmtId="0" fontId="8" fillId="2" borderId="0" xfId="1" applyFont="1" applyFill="1" applyBorder="1" applyAlignment="1" applyProtection="1">
      <alignment horizontal="center" vertical="center" wrapText="1" shrinkToFit="1"/>
      <protection locked="0"/>
    </xf>
    <xf numFmtId="0" fontId="8" fillId="0" borderId="8" xfId="0" applyFont="1" applyBorder="1" applyAlignment="1" applyProtection="1">
      <alignment vertical="center" shrinkToFit="1"/>
      <protection locked="0"/>
    </xf>
    <xf numFmtId="0" fontId="8" fillId="2" borderId="7" xfId="1" applyFont="1" applyFill="1" applyBorder="1" applyAlignment="1" applyProtection="1">
      <alignment horizontal="center" vertical="center" shrinkToFit="1"/>
      <protection locked="0"/>
    </xf>
    <xf numFmtId="0" fontId="8" fillId="2" borderId="0" xfId="1" applyFont="1" applyFill="1" applyBorder="1" applyAlignment="1" applyProtection="1">
      <alignment horizontal="center" vertical="center" shrinkToFit="1"/>
      <protection locked="0"/>
    </xf>
    <xf numFmtId="0" fontId="8" fillId="2" borderId="12" xfId="1" applyFont="1" applyFill="1" applyBorder="1" applyAlignment="1" applyProtection="1">
      <alignment horizontal="center" vertical="center" shrinkToFit="1"/>
      <protection locked="0"/>
    </xf>
    <xf numFmtId="0" fontId="8" fillId="2" borderId="13" xfId="1" applyFont="1" applyFill="1" applyBorder="1" applyAlignment="1" applyProtection="1">
      <alignment horizontal="center" vertical="center" shrinkToFit="1"/>
      <protection locked="0"/>
    </xf>
    <xf numFmtId="0" fontId="8" fillId="0" borderId="14" xfId="0" applyFont="1" applyBorder="1" applyAlignment="1" applyProtection="1">
      <alignment vertical="center" shrinkToFit="1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wrapText="1" shrinkToFit="1"/>
      <protection locked="0"/>
    </xf>
    <xf numFmtId="0" fontId="8" fillId="0" borderId="6" xfId="0" applyFont="1" applyFill="1" applyBorder="1" applyAlignment="1" applyProtection="1">
      <alignment horizontal="center" vertical="center" wrapText="1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>
      <alignment horizontal="center" vertical="center" shrinkToFit="1"/>
    </xf>
    <xf numFmtId="0" fontId="8" fillId="3" borderId="1" xfId="1" applyFont="1" applyFill="1" applyBorder="1" applyAlignment="1" applyProtection="1">
      <alignment horizontal="center" vertical="center" wrapText="1" shrinkToFit="1"/>
      <protection locked="0"/>
    </xf>
    <xf numFmtId="0" fontId="9" fillId="2" borderId="10" xfId="0" applyFont="1" applyFill="1" applyBorder="1" applyAlignment="1">
      <alignment horizontal="center" vertical="center" wrapText="1" shrinkToFit="1"/>
    </xf>
    <xf numFmtId="0" fontId="8" fillId="4" borderId="1" xfId="0" applyFont="1" applyFill="1" applyBorder="1" applyAlignment="1" applyProtection="1">
      <alignment horizontal="center" vertical="center" wrapText="1" shrinkToFit="1"/>
      <protection locked="0"/>
    </xf>
    <xf numFmtId="0" fontId="9" fillId="0" borderId="10" xfId="0" applyFont="1" applyBorder="1" applyAlignment="1">
      <alignment horizontal="center" vertical="center" wrapText="1" shrinkToFit="1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8" fillId="5" borderId="1" xfId="1" applyFont="1" applyFill="1" applyBorder="1" applyAlignment="1" applyProtection="1">
      <alignment horizontal="center" vertical="center" wrapText="1" shrinkToFit="1"/>
      <protection locked="0"/>
    </xf>
    <xf numFmtId="0" fontId="9" fillId="5" borderId="6" xfId="0" applyFont="1" applyFill="1" applyBorder="1" applyAlignment="1">
      <alignment horizontal="center" vertical="center" shrinkToFit="1"/>
    </xf>
    <xf numFmtId="179" fontId="8" fillId="2" borderId="1" xfId="0" applyNumberFormat="1" applyFont="1" applyFill="1" applyBorder="1" applyAlignment="1">
      <alignment horizontal="right" vertical="center" shrinkToFit="1"/>
    </xf>
    <xf numFmtId="179" fontId="8" fillId="2" borderId="10" xfId="0" applyNumberFormat="1" applyFont="1" applyFill="1" applyBorder="1" applyAlignment="1">
      <alignment horizontal="right" vertical="center" shrinkToFit="1"/>
    </xf>
    <xf numFmtId="177" fontId="8" fillId="2" borderId="1" xfId="1" applyNumberFormat="1" applyFont="1" applyFill="1" applyBorder="1" applyAlignment="1" applyProtection="1">
      <alignment vertical="center" shrinkToFit="1"/>
      <protection locked="0"/>
    </xf>
    <xf numFmtId="177" fontId="9" fillId="0" borderId="10" xfId="0" applyNumberFormat="1" applyFont="1" applyBorder="1" applyAlignment="1">
      <alignment vertical="center" shrinkToFit="1"/>
    </xf>
    <xf numFmtId="0" fontId="8" fillId="5" borderId="7" xfId="1" applyFont="1" applyFill="1" applyBorder="1" applyAlignment="1" applyProtection="1">
      <alignment horizontal="center" vertical="center" wrapText="1" shrinkToFit="1"/>
      <protection locked="0"/>
    </xf>
    <xf numFmtId="0" fontId="8" fillId="5" borderId="0" xfId="1" applyFont="1" applyFill="1" applyBorder="1" applyAlignment="1" applyProtection="1">
      <alignment horizontal="center" vertical="center" wrapText="1" shrinkToFit="1"/>
      <protection locked="0"/>
    </xf>
    <xf numFmtId="180" fontId="10" fillId="6" borderId="1" xfId="0" applyNumberFormat="1" applyFont="1" applyFill="1" applyBorder="1" applyAlignment="1">
      <alignment horizontal="center" vertical="center" shrinkToFit="1"/>
    </xf>
    <xf numFmtId="180" fontId="10" fillId="6" borderId="6" xfId="0" applyNumberFormat="1" applyFont="1" applyFill="1" applyBorder="1" applyAlignment="1">
      <alignment horizontal="center" vertical="center" shrinkToFit="1"/>
    </xf>
    <xf numFmtId="180" fontId="10" fillId="6" borderId="10" xfId="0" applyNumberFormat="1" applyFont="1" applyFill="1" applyBorder="1" applyAlignment="1">
      <alignment horizontal="center" vertical="center" shrinkToFit="1"/>
    </xf>
    <xf numFmtId="177" fontId="8" fillId="2" borderId="0" xfId="1" applyNumberFormat="1" applyFont="1" applyFill="1" applyBorder="1" applyAlignment="1" applyProtection="1">
      <alignment vertical="center" shrinkToFit="1"/>
      <protection locked="0"/>
    </xf>
    <xf numFmtId="177" fontId="9" fillId="0" borderId="0" xfId="0" applyNumberFormat="1" applyFont="1" applyBorder="1" applyAlignment="1" applyProtection="1">
      <alignment vertical="center" shrinkToFit="1"/>
      <protection locked="0"/>
    </xf>
    <xf numFmtId="177" fontId="10" fillId="6" borderId="21" xfId="1" applyNumberFormat="1" applyFont="1" applyFill="1" applyBorder="1" applyAlignment="1">
      <alignment vertical="center" shrinkToFit="1"/>
    </xf>
    <xf numFmtId="177" fontId="10" fillId="6" borderId="22" xfId="1" applyNumberFormat="1" applyFont="1" applyFill="1" applyBorder="1" applyAlignment="1">
      <alignment vertical="center" shrinkToFit="1"/>
    </xf>
    <xf numFmtId="0" fontId="10" fillId="0" borderId="23" xfId="0" applyFont="1" applyBorder="1" applyAlignment="1">
      <alignment vertical="center" shrinkToFit="1"/>
    </xf>
    <xf numFmtId="177" fontId="10" fillId="6" borderId="25" xfId="1" applyNumberFormat="1" applyFont="1" applyFill="1" applyBorder="1" applyAlignment="1">
      <alignment vertical="center" shrinkToFit="1"/>
    </xf>
    <xf numFmtId="177" fontId="10" fillId="6" borderId="26" xfId="1" applyNumberFormat="1" applyFont="1" applyFill="1" applyBorder="1" applyAlignment="1">
      <alignment vertical="center" shrinkToFit="1"/>
    </xf>
    <xf numFmtId="0" fontId="10" fillId="0" borderId="27" xfId="0" applyFont="1" applyBorder="1" applyAlignment="1">
      <alignment vertical="center" shrinkToFit="1"/>
    </xf>
    <xf numFmtId="0" fontId="8" fillId="2" borderId="1" xfId="1" applyFont="1" applyFill="1" applyBorder="1" applyAlignment="1" applyProtection="1">
      <alignment horizontal="center" vertical="center" shrinkToFit="1"/>
      <protection locked="0"/>
    </xf>
    <xf numFmtId="0" fontId="8" fillId="2" borderId="6" xfId="1" applyFont="1" applyFill="1" applyBorder="1" applyAlignment="1" applyProtection="1">
      <alignment horizontal="center" vertical="center" shrinkToFit="1"/>
      <protection locked="0"/>
    </xf>
    <xf numFmtId="0" fontId="8" fillId="2" borderId="10" xfId="1" applyFont="1" applyFill="1" applyBorder="1" applyAlignment="1" applyProtection="1">
      <alignment horizontal="center" vertical="center" shrinkToFit="1"/>
      <protection locked="0"/>
    </xf>
    <xf numFmtId="177" fontId="10" fillId="6" borderId="16" xfId="1" applyNumberFormat="1" applyFont="1" applyFill="1" applyBorder="1" applyAlignment="1">
      <alignment vertical="center" shrinkToFit="1"/>
    </xf>
    <xf numFmtId="177" fontId="10" fillId="6" borderId="17" xfId="1" applyNumberFormat="1" applyFont="1" applyFill="1" applyBorder="1" applyAlignment="1">
      <alignment vertical="center" shrinkToFit="1"/>
    </xf>
    <xf numFmtId="0" fontId="10" fillId="0" borderId="18" xfId="0" applyFont="1" applyBorder="1" applyAlignment="1">
      <alignment vertical="center" shrinkToFit="1"/>
    </xf>
    <xf numFmtId="177" fontId="10" fillId="6" borderId="28" xfId="1" applyNumberFormat="1" applyFont="1" applyFill="1" applyBorder="1" applyAlignment="1">
      <alignment vertical="center" shrinkToFit="1"/>
    </xf>
    <xf numFmtId="177" fontId="10" fillId="6" borderId="29" xfId="1" applyNumberFormat="1" applyFont="1" applyFill="1" applyBorder="1" applyAlignment="1">
      <alignment vertical="center" shrinkToFit="1"/>
    </xf>
    <xf numFmtId="0" fontId="10" fillId="0" borderId="30" xfId="0" applyFont="1" applyBorder="1" applyAlignment="1">
      <alignment vertical="center" shrinkToFit="1"/>
    </xf>
    <xf numFmtId="0" fontId="11" fillId="2" borderId="0" xfId="1" applyFont="1" applyFill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>
      <alignment horizontal="center" vertical="center" wrapText="1" shrinkToFit="1"/>
    </xf>
    <xf numFmtId="0" fontId="14" fillId="2" borderId="3" xfId="1" applyFont="1" applyFill="1" applyBorder="1" applyAlignment="1" applyProtection="1">
      <alignment horizontal="right" vertical="center" shrinkToFit="1"/>
      <protection locked="0"/>
    </xf>
    <xf numFmtId="0" fontId="15" fillId="2" borderId="3" xfId="0" applyFont="1" applyFill="1" applyBorder="1" applyAlignment="1" applyProtection="1">
      <alignment horizontal="right" vertical="center" shrinkToFit="1"/>
      <protection locked="0"/>
    </xf>
    <xf numFmtId="0" fontId="17" fillId="2" borderId="0" xfId="1" applyFont="1" applyFill="1" applyBorder="1" applyAlignment="1" applyProtection="1">
      <alignment horizontal="right" vertical="center" shrinkToFit="1"/>
      <protection locked="0"/>
    </xf>
    <xf numFmtId="0" fontId="2" fillId="2" borderId="0" xfId="0" applyFont="1" applyFill="1" applyBorder="1" applyAlignment="1" applyProtection="1">
      <alignment horizontal="right" vertical="center" shrinkToFit="1"/>
      <protection locked="0"/>
    </xf>
    <xf numFmtId="0" fontId="8" fillId="2" borderId="0" xfId="1" applyFont="1" applyFill="1" applyBorder="1" applyAlignment="1" applyProtection="1">
      <alignment vertical="center" shrinkToFit="1"/>
    </xf>
    <xf numFmtId="0" fontId="1" fillId="2" borderId="0" xfId="0" applyFont="1" applyFill="1" applyBorder="1" applyAlignment="1" applyProtection="1">
      <alignment vertical="center" shrinkToFit="1"/>
    </xf>
    <xf numFmtId="0" fontId="18" fillId="2" borderId="0" xfId="1" applyFont="1" applyFill="1" applyBorder="1" applyAlignment="1" applyProtection="1">
      <alignment horizontal="right" vertical="center" shrinkToFit="1"/>
      <protection locked="0"/>
    </xf>
    <xf numFmtId="0" fontId="19" fillId="2" borderId="0" xfId="0" applyFont="1" applyFill="1" applyBorder="1" applyAlignment="1" applyProtection="1">
      <alignment horizontal="right" vertical="center" shrinkToFit="1"/>
      <protection locked="0"/>
    </xf>
  </cellXfs>
  <cellStyles count="2">
    <cellStyle name="標準" xfId="0" builtinId="0"/>
    <cellStyle name="標準 7" xfId="1"/>
  </cellStyles>
  <dxfs count="10"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226787</xdr:colOff>
      <xdr:row>23</xdr:row>
      <xdr:rowOff>99785</xdr:rowOff>
    </xdr:from>
    <xdr:to>
      <xdr:col>7</xdr:col>
      <xdr:colOff>1787071</xdr:colOff>
      <xdr:row>26</xdr:row>
      <xdr:rowOff>54429</xdr:rowOff>
    </xdr:to>
    <xdr:sp macro="" textlink="">
      <xdr:nvSpPr>
        <xdr:cNvPr id="2" name="テキスト ボックス 1"/>
        <xdr:cNvSpPr txBox="1"/>
      </xdr:nvSpPr>
      <xdr:spPr>
        <a:xfrm>
          <a:off x="226787" y="9434285"/>
          <a:ext cx="11420927" cy="139700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rgbClr val="FF0000"/>
              </a:solidFill>
            </a:rPr>
            <a:t>申請書の一部となるため、行や列を追加したり、シート名を変えたりするなどの加工を行わないでください。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県から周知する「対象期間」中、数値を入力してください。</a:t>
          </a:r>
          <a:endParaRPr kumimoji="1" lang="en-US" altLang="ja-JP" sz="2000" b="1">
            <a:solidFill>
              <a:srgbClr val="FF0000"/>
            </a:solidFill>
          </a:endParaRPr>
        </a:p>
        <a:p>
          <a:endParaRPr kumimoji="1" lang="en-US" altLang="ja-JP" sz="44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2610758</xdr:colOff>
      <xdr:row>3</xdr:row>
      <xdr:rowOff>0</xdr:rowOff>
    </xdr:from>
    <xdr:to>
      <xdr:col>8</xdr:col>
      <xdr:colOff>1106714</xdr:colOff>
      <xdr:row>23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12465958" y="1771650"/>
          <a:ext cx="1105806" cy="756920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2800" b="0" kern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段階１以上ではない日を省略しています。（１月</a:t>
          </a:r>
          <a:r>
            <a:rPr kumimoji="1" lang="en-US" altLang="ja-JP" sz="2800" b="0" kern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24</a:t>
          </a:r>
          <a:r>
            <a:rPr kumimoji="1" lang="ja-JP" altLang="en-US" sz="2800" b="0" kern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日時点）</a:t>
          </a:r>
          <a:endParaRPr kumimoji="1" lang="en-US" altLang="ja-JP" sz="2800" b="0" kern="0" spc="0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_PPE_shinsei_kisaire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号様式（交付申請書）"/>
      <sheetName val="様式1"/>
      <sheetName val="様式2"/>
      <sheetName val="計画表"/>
      <sheetName val="個人防護具使用実績簿"/>
      <sheetName val="Sheet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F38"/>
  <sheetViews>
    <sheetView tabSelected="1" view="pageBreakPreview" zoomScale="70" zoomScaleNormal="40" zoomScaleSheetLayoutView="70" workbookViewId="0">
      <pane xSplit="8" topLeftCell="I1" activePane="topRight" state="frozen"/>
      <selection pane="topRight"/>
    </sheetView>
  </sheetViews>
  <sheetFormatPr defaultColWidth="9" defaultRowHeight="13" x14ac:dyDescent="0.2"/>
  <cols>
    <col min="1" max="1" width="23.81640625" style="2" customWidth="1"/>
    <col min="2" max="2" width="32.26953125" style="2" customWidth="1"/>
    <col min="3" max="3" width="12.26953125" style="2" customWidth="1"/>
    <col min="4" max="4" width="13.08984375" style="2" customWidth="1"/>
    <col min="5" max="5" width="6.6328125" style="2" customWidth="1"/>
    <col min="6" max="6" width="15.1796875" style="2" customWidth="1"/>
    <col min="7" max="7" width="37.81640625" style="2" customWidth="1"/>
    <col min="8" max="8" width="37.36328125" style="2" customWidth="1"/>
    <col min="9" max="9" width="15.90625" style="2" customWidth="1"/>
    <col min="10" max="17" width="10.90625" style="2" customWidth="1"/>
    <col min="18" max="26" width="9.54296875" style="2" customWidth="1"/>
    <col min="27" max="46" width="10.90625" style="2" customWidth="1"/>
    <col min="47" max="55" width="9.54296875" style="2" customWidth="1"/>
    <col min="56" max="77" width="10.90625" style="2" customWidth="1"/>
    <col min="78" max="78" width="9.54296875" style="2" customWidth="1"/>
    <col min="79" max="79" width="7.54296875" style="2" customWidth="1"/>
    <col min="80" max="80" width="23.81640625" style="2" bestFit="1" customWidth="1"/>
    <col min="81" max="81" width="7.81640625" style="1" customWidth="1"/>
    <col min="82" max="82" width="15.1796875" style="1" customWidth="1"/>
    <col min="83" max="83" width="39.81640625" style="1" customWidth="1"/>
    <col min="84" max="84" width="5.6328125" style="1" customWidth="1"/>
    <col min="85" max="16384" width="9" style="2"/>
  </cols>
  <sheetData>
    <row r="1" spans="1:8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</row>
    <row r="2" spans="1:84" ht="51.75" customHeight="1" x14ac:dyDescent="0.2">
      <c r="A2" s="65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</row>
    <row r="3" spans="1:84" ht="75" customHeight="1" thickBot="1" x14ac:dyDescent="0.25">
      <c r="A3" s="3" t="s">
        <v>23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</row>
    <row r="4" spans="1:84" ht="29.5" customHeight="1" x14ac:dyDescent="0.2">
      <c r="A4" s="67" t="s">
        <v>1</v>
      </c>
      <c r="B4" s="69" t="s">
        <v>2</v>
      </c>
      <c r="C4" s="70"/>
      <c r="D4" s="70"/>
      <c r="E4" s="71"/>
      <c r="F4" s="80" t="s">
        <v>3</v>
      </c>
      <c r="G4" s="84" t="s">
        <v>4</v>
      </c>
      <c r="H4" s="86" t="s">
        <v>5</v>
      </c>
      <c r="I4" s="4"/>
      <c r="J4" s="5">
        <v>45315</v>
      </c>
      <c r="K4" s="5">
        <v>45316</v>
      </c>
      <c r="L4" s="5">
        <v>45317</v>
      </c>
      <c r="M4" s="5">
        <v>45318</v>
      </c>
      <c r="N4" s="5">
        <v>45319</v>
      </c>
      <c r="O4" s="5">
        <v>45320</v>
      </c>
      <c r="P4" s="5">
        <v>45321</v>
      </c>
      <c r="Q4" s="5">
        <v>45322</v>
      </c>
      <c r="R4" s="5">
        <v>45323</v>
      </c>
      <c r="S4" s="5">
        <v>45324</v>
      </c>
      <c r="T4" s="5">
        <v>45325</v>
      </c>
      <c r="U4" s="5">
        <v>45326</v>
      </c>
      <c r="V4" s="5">
        <v>45327</v>
      </c>
      <c r="W4" s="5">
        <v>45328</v>
      </c>
      <c r="X4" s="5">
        <v>45329</v>
      </c>
      <c r="Y4" s="5">
        <v>45330</v>
      </c>
      <c r="Z4" s="5">
        <v>45331</v>
      </c>
      <c r="AA4" s="5">
        <v>45332</v>
      </c>
      <c r="AB4" s="5">
        <v>45333</v>
      </c>
      <c r="AC4" s="5">
        <v>45334</v>
      </c>
      <c r="AD4" s="5">
        <v>45335</v>
      </c>
      <c r="AE4" s="5">
        <v>45336</v>
      </c>
      <c r="AF4" s="5">
        <v>45337</v>
      </c>
      <c r="AG4" s="5">
        <v>45338</v>
      </c>
      <c r="AH4" s="5">
        <v>45339</v>
      </c>
      <c r="AI4" s="5">
        <v>45340</v>
      </c>
      <c r="AJ4" s="5">
        <v>45341</v>
      </c>
      <c r="AK4" s="5">
        <v>45342</v>
      </c>
      <c r="AL4" s="5">
        <v>45343</v>
      </c>
      <c r="AM4" s="5">
        <v>45344</v>
      </c>
      <c r="AN4" s="5">
        <v>45345</v>
      </c>
      <c r="AO4" s="5">
        <v>45346</v>
      </c>
      <c r="AP4" s="5">
        <v>45347</v>
      </c>
      <c r="AQ4" s="5">
        <v>45348</v>
      </c>
      <c r="AR4" s="5">
        <v>45349</v>
      </c>
      <c r="AS4" s="5">
        <v>45350</v>
      </c>
      <c r="AT4" s="5">
        <v>45351</v>
      </c>
      <c r="AU4" s="5">
        <v>45352</v>
      </c>
      <c r="AV4" s="5">
        <v>45353</v>
      </c>
      <c r="AW4" s="5">
        <v>45354</v>
      </c>
      <c r="AX4" s="5">
        <v>45355</v>
      </c>
      <c r="AY4" s="5">
        <v>45356</v>
      </c>
      <c r="AZ4" s="5">
        <v>45357</v>
      </c>
      <c r="BA4" s="5">
        <v>45358</v>
      </c>
      <c r="BB4" s="5">
        <v>45359</v>
      </c>
      <c r="BC4" s="5">
        <v>45360</v>
      </c>
      <c r="BD4" s="5">
        <v>45361</v>
      </c>
      <c r="BE4" s="5">
        <v>45362</v>
      </c>
      <c r="BF4" s="5">
        <v>45363</v>
      </c>
      <c r="BG4" s="5">
        <v>45364</v>
      </c>
      <c r="BH4" s="5">
        <v>45365</v>
      </c>
      <c r="BI4" s="5">
        <v>45366</v>
      </c>
      <c r="BJ4" s="5">
        <v>45367</v>
      </c>
      <c r="BK4" s="5">
        <v>45368</v>
      </c>
      <c r="BL4" s="5">
        <v>45369</v>
      </c>
      <c r="BM4" s="5">
        <v>45370</v>
      </c>
      <c r="BN4" s="5">
        <v>45371</v>
      </c>
      <c r="BO4" s="5">
        <v>45372</v>
      </c>
      <c r="BP4" s="5">
        <v>45373</v>
      </c>
      <c r="BQ4" s="5">
        <v>45374</v>
      </c>
      <c r="BR4" s="5">
        <v>45375</v>
      </c>
      <c r="BS4" s="5">
        <v>45376</v>
      </c>
      <c r="BT4" s="5">
        <v>45377</v>
      </c>
      <c r="BU4" s="5">
        <v>45378</v>
      </c>
      <c r="BV4" s="5">
        <v>45379</v>
      </c>
      <c r="BW4" s="5">
        <v>45380</v>
      </c>
      <c r="BX4" s="5">
        <v>45381</v>
      </c>
      <c r="BY4" s="5">
        <v>45382</v>
      </c>
      <c r="BZ4" s="88" t="s">
        <v>6</v>
      </c>
      <c r="CA4" s="6"/>
      <c r="CB4" s="90" t="s">
        <v>7</v>
      </c>
      <c r="CC4" s="76"/>
      <c r="CD4" s="93" t="s">
        <v>8</v>
      </c>
      <c r="CE4" s="7"/>
      <c r="CF4" s="7"/>
    </row>
    <row r="5" spans="1:84" ht="26.5" customHeight="1" thickBot="1" x14ac:dyDescent="0.25">
      <c r="A5" s="68"/>
      <c r="B5" s="72"/>
      <c r="C5" s="73"/>
      <c r="D5" s="73"/>
      <c r="E5" s="74"/>
      <c r="F5" s="81"/>
      <c r="G5" s="85"/>
      <c r="H5" s="87"/>
      <c r="I5" s="8"/>
      <c r="J5" s="9">
        <f t="shared" ref="J5:BM5" si="0">WEEKDAY(J4)</f>
        <v>4</v>
      </c>
      <c r="K5" s="9">
        <f t="shared" si="0"/>
        <v>5</v>
      </c>
      <c r="L5" s="9">
        <f t="shared" si="0"/>
        <v>6</v>
      </c>
      <c r="M5" s="9">
        <f t="shared" si="0"/>
        <v>7</v>
      </c>
      <c r="N5" s="9">
        <f t="shared" si="0"/>
        <v>1</v>
      </c>
      <c r="O5" s="9">
        <f t="shared" si="0"/>
        <v>2</v>
      </c>
      <c r="P5" s="9">
        <f t="shared" si="0"/>
        <v>3</v>
      </c>
      <c r="Q5" s="9">
        <f t="shared" si="0"/>
        <v>4</v>
      </c>
      <c r="R5" s="9">
        <f t="shared" si="0"/>
        <v>5</v>
      </c>
      <c r="S5" s="9">
        <f t="shared" si="0"/>
        <v>6</v>
      </c>
      <c r="T5" s="9">
        <f t="shared" si="0"/>
        <v>7</v>
      </c>
      <c r="U5" s="9">
        <f t="shared" si="0"/>
        <v>1</v>
      </c>
      <c r="V5" s="9">
        <f t="shared" si="0"/>
        <v>2</v>
      </c>
      <c r="W5" s="9">
        <f t="shared" si="0"/>
        <v>3</v>
      </c>
      <c r="X5" s="9">
        <f t="shared" si="0"/>
        <v>4</v>
      </c>
      <c r="Y5" s="9">
        <f t="shared" si="0"/>
        <v>5</v>
      </c>
      <c r="Z5" s="9">
        <f t="shared" si="0"/>
        <v>6</v>
      </c>
      <c r="AA5" s="9">
        <f t="shared" si="0"/>
        <v>7</v>
      </c>
      <c r="AB5" s="9">
        <f t="shared" si="0"/>
        <v>1</v>
      </c>
      <c r="AC5" s="9">
        <f t="shared" si="0"/>
        <v>2</v>
      </c>
      <c r="AD5" s="9">
        <f t="shared" si="0"/>
        <v>3</v>
      </c>
      <c r="AE5" s="9">
        <f t="shared" si="0"/>
        <v>4</v>
      </c>
      <c r="AF5" s="9">
        <f t="shared" si="0"/>
        <v>5</v>
      </c>
      <c r="AG5" s="9">
        <f t="shared" si="0"/>
        <v>6</v>
      </c>
      <c r="AH5" s="9">
        <f t="shared" si="0"/>
        <v>7</v>
      </c>
      <c r="AI5" s="9">
        <f t="shared" si="0"/>
        <v>1</v>
      </c>
      <c r="AJ5" s="9">
        <f t="shared" si="0"/>
        <v>2</v>
      </c>
      <c r="AK5" s="9">
        <f t="shared" si="0"/>
        <v>3</v>
      </c>
      <c r="AL5" s="9">
        <f t="shared" si="0"/>
        <v>4</v>
      </c>
      <c r="AM5" s="9">
        <f t="shared" si="0"/>
        <v>5</v>
      </c>
      <c r="AN5" s="9">
        <f t="shared" si="0"/>
        <v>6</v>
      </c>
      <c r="AO5" s="9">
        <f t="shared" si="0"/>
        <v>7</v>
      </c>
      <c r="AP5" s="9">
        <f t="shared" si="0"/>
        <v>1</v>
      </c>
      <c r="AQ5" s="9">
        <f t="shared" si="0"/>
        <v>2</v>
      </c>
      <c r="AR5" s="9">
        <f t="shared" si="0"/>
        <v>3</v>
      </c>
      <c r="AS5" s="9">
        <f t="shared" si="0"/>
        <v>4</v>
      </c>
      <c r="AT5" s="9">
        <f t="shared" si="0"/>
        <v>5</v>
      </c>
      <c r="AU5" s="9">
        <f t="shared" si="0"/>
        <v>6</v>
      </c>
      <c r="AV5" s="9">
        <f t="shared" si="0"/>
        <v>7</v>
      </c>
      <c r="AW5" s="9">
        <f t="shared" si="0"/>
        <v>1</v>
      </c>
      <c r="AX5" s="9">
        <f t="shared" si="0"/>
        <v>2</v>
      </c>
      <c r="AY5" s="9">
        <f t="shared" si="0"/>
        <v>3</v>
      </c>
      <c r="AZ5" s="9">
        <f t="shared" si="0"/>
        <v>4</v>
      </c>
      <c r="BA5" s="9">
        <f t="shared" si="0"/>
        <v>5</v>
      </c>
      <c r="BB5" s="9">
        <f t="shared" si="0"/>
        <v>6</v>
      </c>
      <c r="BC5" s="9">
        <f t="shared" si="0"/>
        <v>7</v>
      </c>
      <c r="BD5" s="9">
        <f t="shared" si="0"/>
        <v>1</v>
      </c>
      <c r="BE5" s="9">
        <f t="shared" si="0"/>
        <v>2</v>
      </c>
      <c r="BF5" s="9">
        <f t="shared" si="0"/>
        <v>3</v>
      </c>
      <c r="BG5" s="9">
        <f t="shared" si="0"/>
        <v>4</v>
      </c>
      <c r="BH5" s="9">
        <f t="shared" si="0"/>
        <v>5</v>
      </c>
      <c r="BI5" s="9">
        <f t="shared" si="0"/>
        <v>6</v>
      </c>
      <c r="BJ5" s="9">
        <f t="shared" si="0"/>
        <v>7</v>
      </c>
      <c r="BK5" s="9">
        <f t="shared" si="0"/>
        <v>1</v>
      </c>
      <c r="BL5" s="9">
        <f t="shared" si="0"/>
        <v>2</v>
      </c>
      <c r="BM5" s="9">
        <f t="shared" si="0"/>
        <v>3</v>
      </c>
      <c r="BN5" s="9">
        <f t="shared" ref="BN5:BY5" si="1">WEEKDAY(BN4)</f>
        <v>4</v>
      </c>
      <c r="BO5" s="9">
        <f t="shared" si="1"/>
        <v>5</v>
      </c>
      <c r="BP5" s="9">
        <f t="shared" si="1"/>
        <v>6</v>
      </c>
      <c r="BQ5" s="9">
        <f t="shared" si="1"/>
        <v>7</v>
      </c>
      <c r="BR5" s="9">
        <f t="shared" si="1"/>
        <v>1</v>
      </c>
      <c r="BS5" s="9">
        <f t="shared" si="1"/>
        <v>2</v>
      </c>
      <c r="BT5" s="9">
        <f t="shared" si="1"/>
        <v>3</v>
      </c>
      <c r="BU5" s="9">
        <f t="shared" si="1"/>
        <v>4</v>
      </c>
      <c r="BV5" s="9">
        <f t="shared" si="1"/>
        <v>5</v>
      </c>
      <c r="BW5" s="9">
        <f t="shared" si="1"/>
        <v>6</v>
      </c>
      <c r="BX5" s="9">
        <f t="shared" si="1"/>
        <v>7</v>
      </c>
      <c r="BY5" s="9">
        <f t="shared" si="1"/>
        <v>1</v>
      </c>
      <c r="BZ5" s="89"/>
      <c r="CA5" s="6"/>
      <c r="CB5" s="91"/>
      <c r="CC5" s="76"/>
      <c r="CD5" s="94"/>
      <c r="CE5" s="7"/>
      <c r="CF5" s="7"/>
    </row>
    <row r="6" spans="1:84" ht="30" customHeight="1" x14ac:dyDescent="0.2">
      <c r="A6" s="68"/>
      <c r="B6" s="75"/>
      <c r="C6" s="76"/>
      <c r="D6" s="76"/>
      <c r="E6" s="74"/>
      <c r="F6" s="82"/>
      <c r="G6" s="85"/>
      <c r="H6" s="10" t="s">
        <v>9</v>
      </c>
      <c r="I6" s="11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1">
        <f>SUM(J6:BY6)</f>
        <v>0</v>
      </c>
      <c r="CA6" s="13"/>
      <c r="CB6" s="95">
        <f>SUM(CB8:CB23)</f>
        <v>0</v>
      </c>
      <c r="CC6" s="92"/>
      <c r="CD6" s="97" t="e">
        <f>$CB$6/$BZ$6</f>
        <v>#DIV/0!</v>
      </c>
      <c r="CE6" s="99" t="e">
        <f>IF(CD6&lt;=3600,"上限額（3,600円）以内です","上限額（3,600円）を超えています")</f>
        <v>#DIV/0!</v>
      </c>
      <c r="CF6" s="100"/>
    </row>
    <row r="7" spans="1:84" ht="30" customHeight="1" thickBot="1" x14ac:dyDescent="0.25">
      <c r="A7" s="68"/>
      <c r="B7" s="77"/>
      <c r="C7" s="78"/>
      <c r="D7" s="78"/>
      <c r="E7" s="79"/>
      <c r="F7" s="83"/>
      <c r="G7" s="85"/>
      <c r="H7" s="14" t="s">
        <v>10</v>
      </c>
      <c r="I7" s="15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5">
        <f>SUM(J7:BY7)</f>
        <v>0</v>
      </c>
      <c r="CA7" s="17"/>
      <c r="CB7" s="96"/>
      <c r="CC7" s="17"/>
      <c r="CD7" s="98"/>
      <c r="CE7" s="99"/>
      <c r="CF7" s="100"/>
    </row>
    <row r="8" spans="1:84" ht="30" customHeight="1" thickTop="1" x14ac:dyDescent="0.2">
      <c r="A8" s="112" t="s">
        <v>11</v>
      </c>
      <c r="B8" s="115"/>
      <c r="C8" s="116"/>
      <c r="D8" s="116"/>
      <c r="E8" s="117"/>
      <c r="F8" s="18"/>
      <c r="G8" s="101"/>
      <c r="H8" s="122" t="s">
        <v>13</v>
      </c>
      <c r="I8" s="19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1">
        <f>SUM(J8:BY8)</f>
        <v>0</v>
      </c>
      <c r="CA8" s="22"/>
      <c r="CB8" s="23">
        <f>ROUND(F8*BZ8,0)</f>
        <v>0</v>
      </c>
      <c r="CC8" s="104"/>
      <c r="CD8" s="7"/>
      <c r="CE8" s="121" t="s">
        <v>14</v>
      </c>
      <c r="CF8" s="24"/>
    </row>
    <row r="9" spans="1:84" ht="30" customHeight="1" x14ac:dyDescent="0.2">
      <c r="A9" s="113"/>
      <c r="B9" s="106"/>
      <c r="C9" s="107"/>
      <c r="D9" s="107"/>
      <c r="E9" s="108"/>
      <c r="F9" s="25"/>
      <c r="G9" s="102"/>
      <c r="H9" s="82"/>
      <c r="I9" s="26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11">
        <f>SUM(J9:BY9)</f>
        <v>0</v>
      </c>
      <c r="CA9" s="22"/>
      <c r="CB9" s="28">
        <f t="shared" ref="CB8:CB18" si="2">ROUND(F9*BZ9,0)</f>
        <v>0</v>
      </c>
      <c r="CC9" s="104"/>
      <c r="CD9" s="7"/>
      <c r="CE9" s="121"/>
      <c r="CF9" s="24"/>
    </row>
    <row r="10" spans="1:84" ht="30" customHeight="1" thickBot="1" x14ac:dyDescent="0.25">
      <c r="A10" s="114"/>
      <c r="B10" s="109"/>
      <c r="C10" s="110"/>
      <c r="D10" s="110"/>
      <c r="E10" s="111"/>
      <c r="F10" s="29"/>
      <c r="G10" s="103"/>
      <c r="H10" s="82"/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2">
        <f>SUM(J10:BY10)</f>
        <v>0</v>
      </c>
      <c r="CA10" s="22"/>
      <c r="CB10" s="33">
        <f t="shared" si="2"/>
        <v>0</v>
      </c>
      <c r="CC10" s="105"/>
      <c r="CD10" s="7"/>
      <c r="CE10" s="121"/>
      <c r="CF10" s="24"/>
    </row>
    <row r="11" spans="1:84" ht="30" customHeight="1" x14ac:dyDescent="0.2">
      <c r="A11" s="112" t="s">
        <v>15</v>
      </c>
      <c r="B11" s="115"/>
      <c r="C11" s="116"/>
      <c r="D11" s="116"/>
      <c r="E11" s="117"/>
      <c r="F11" s="18"/>
      <c r="G11" s="101"/>
      <c r="H11" s="82"/>
      <c r="I11" s="34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6">
        <f>SUM(J11:BY11)</f>
        <v>0</v>
      </c>
      <c r="CA11" s="22"/>
      <c r="CB11" s="23">
        <f t="shared" si="2"/>
        <v>0</v>
      </c>
      <c r="CC11" s="104"/>
      <c r="CD11" s="7"/>
      <c r="CE11" s="121"/>
      <c r="CF11" s="7"/>
    </row>
    <row r="12" spans="1:84" ht="30" customHeight="1" x14ac:dyDescent="0.2">
      <c r="A12" s="113"/>
      <c r="B12" s="106"/>
      <c r="C12" s="107"/>
      <c r="D12" s="107"/>
      <c r="E12" s="108"/>
      <c r="F12" s="37"/>
      <c r="G12" s="102"/>
      <c r="H12" s="82"/>
      <c r="I12" s="38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11">
        <f>SUM(J12:BY12)</f>
        <v>0</v>
      </c>
      <c r="CA12" s="22"/>
      <c r="CB12" s="28">
        <f t="shared" si="2"/>
        <v>0</v>
      </c>
      <c r="CC12" s="104"/>
      <c r="CD12" s="7"/>
      <c r="CE12" s="121"/>
      <c r="CF12" s="7"/>
    </row>
    <row r="13" spans="1:84" ht="30" customHeight="1" thickBot="1" x14ac:dyDescent="0.25">
      <c r="A13" s="114"/>
      <c r="B13" s="109"/>
      <c r="C13" s="110"/>
      <c r="D13" s="110"/>
      <c r="E13" s="111"/>
      <c r="F13" s="29"/>
      <c r="G13" s="103"/>
      <c r="H13" s="82"/>
      <c r="I13" s="40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32">
        <f>SUM(J13:BY13)</f>
        <v>0</v>
      </c>
      <c r="CA13" s="22"/>
      <c r="CB13" s="33">
        <f t="shared" si="2"/>
        <v>0</v>
      </c>
      <c r="CC13" s="105"/>
      <c r="CD13" s="7"/>
      <c r="CE13" s="7"/>
      <c r="CF13" s="7"/>
    </row>
    <row r="14" spans="1:84" ht="30" customHeight="1" x14ac:dyDescent="0.2">
      <c r="A14" s="112" t="s">
        <v>16</v>
      </c>
      <c r="B14" s="115"/>
      <c r="C14" s="116"/>
      <c r="D14" s="116"/>
      <c r="E14" s="117"/>
      <c r="F14" s="18"/>
      <c r="G14" s="101"/>
      <c r="H14" s="82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6">
        <f>SUM(J14:BY14)</f>
        <v>0</v>
      </c>
      <c r="CA14" s="22"/>
      <c r="CB14" s="23">
        <f t="shared" si="2"/>
        <v>0</v>
      </c>
      <c r="CC14" s="104"/>
      <c r="CD14" s="7"/>
      <c r="CE14" s="7"/>
      <c r="CF14" s="7"/>
    </row>
    <row r="15" spans="1:84" ht="30" customHeight="1" x14ac:dyDescent="0.2">
      <c r="A15" s="113"/>
      <c r="B15" s="106"/>
      <c r="C15" s="107"/>
      <c r="D15" s="107"/>
      <c r="E15" s="108"/>
      <c r="F15" s="37"/>
      <c r="G15" s="102"/>
      <c r="H15" s="82"/>
      <c r="I15" s="38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11">
        <f>SUM(J15:BY15)</f>
        <v>0</v>
      </c>
      <c r="CA15" s="22"/>
      <c r="CB15" s="28">
        <f t="shared" si="2"/>
        <v>0</v>
      </c>
      <c r="CC15" s="104"/>
      <c r="CD15" s="7"/>
      <c r="CE15" s="7"/>
      <c r="CF15" s="7"/>
    </row>
    <row r="16" spans="1:84" ht="30" customHeight="1" thickBot="1" x14ac:dyDescent="0.25">
      <c r="A16" s="114"/>
      <c r="B16" s="109"/>
      <c r="C16" s="110"/>
      <c r="D16" s="110"/>
      <c r="E16" s="111"/>
      <c r="F16" s="29"/>
      <c r="G16" s="103"/>
      <c r="H16" s="82"/>
      <c r="I16" s="40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32">
        <f>SUM(J16:BY16)</f>
        <v>0</v>
      </c>
      <c r="CA16" s="22"/>
      <c r="CB16" s="33">
        <f t="shared" si="2"/>
        <v>0</v>
      </c>
      <c r="CC16" s="105"/>
      <c r="CD16" s="7"/>
      <c r="CE16" s="7"/>
      <c r="CF16" s="7"/>
    </row>
    <row r="17" spans="1:84" ht="30" customHeight="1" x14ac:dyDescent="0.2">
      <c r="A17" s="112" t="s">
        <v>17</v>
      </c>
      <c r="B17" s="115"/>
      <c r="C17" s="116"/>
      <c r="D17" s="116"/>
      <c r="E17" s="117"/>
      <c r="F17" s="42"/>
      <c r="G17" s="101"/>
      <c r="H17" s="82"/>
      <c r="I17" s="26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36">
        <f>SUM(J17:BY17)</f>
        <v>0</v>
      </c>
      <c r="CA17" s="22"/>
      <c r="CB17" s="23">
        <f t="shared" si="2"/>
        <v>0</v>
      </c>
      <c r="CC17" s="104"/>
      <c r="CD17" s="7"/>
      <c r="CE17" s="7"/>
      <c r="CF17" s="7"/>
    </row>
    <row r="18" spans="1:84" ht="30" customHeight="1" x14ac:dyDescent="0.2">
      <c r="A18" s="113"/>
      <c r="B18" s="118"/>
      <c r="C18" s="119"/>
      <c r="D18" s="119"/>
      <c r="E18" s="120"/>
      <c r="F18" s="25"/>
      <c r="G18" s="102"/>
      <c r="H18" s="82"/>
      <c r="I18" s="26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11">
        <f>SUM(J18:BY18)</f>
        <v>0</v>
      </c>
      <c r="CA18" s="22"/>
      <c r="CB18" s="28">
        <f t="shared" si="2"/>
        <v>0</v>
      </c>
      <c r="CC18" s="105"/>
      <c r="CD18" s="7"/>
      <c r="CE18" s="7"/>
      <c r="CF18" s="7"/>
    </row>
    <row r="19" spans="1:84" ht="30" customHeight="1" thickBot="1" x14ac:dyDescent="0.25">
      <c r="A19" s="114"/>
      <c r="B19" s="109"/>
      <c r="C19" s="110"/>
      <c r="D19" s="110"/>
      <c r="E19" s="111"/>
      <c r="F19" s="29"/>
      <c r="G19" s="103"/>
      <c r="H19" s="82"/>
      <c r="I19" s="30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2">
        <f>SUM(J19:BY19)</f>
        <v>0</v>
      </c>
      <c r="CA19" s="22"/>
      <c r="CB19" s="28">
        <f>F19*BZ19</f>
        <v>0</v>
      </c>
      <c r="CC19" s="105"/>
      <c r="CD19" s="7"/>
      <c r="CE19" s="7"/>
      <c r="CF19" s="7"/>
    </row>
    <row r="20" spans="1:84" ht="30" customHeight="1" x14ac:dyDescent="0.2">
      <c r="A20" s="112" t="s">
        <v>18</v>
      </c>
      <c r="B20" s="115"/>
      <c r="C20" s="116"/>
      <c r="D20" s="116"/>
      <c r="E20" s="117"/>
      <c r="F20" s="18"/>
      <c r="G20" s="101"/>
      <c r="H20" s="82"/>
      <c r="I20" s="34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6">
        <f>SUM(J20:BY20)</f>
        <v>0</v>
      </c>
      <c r="CA20" s="22"/>
      <c r="CB20" s="23">
        <f>ROUND(F20*BZ20,0)</f>
        <v>0</v>
      </c>
      <c r="CC20" s="104"/>
      <c r="CD20" s="7"/>
      <c r="CE20" s="7"/>
      <c r="CF20" s="7"/>
    </row>
    <row r="21" spans="1:84" ht="30" customHeight="1" thickBot="1" x14ac:dyDescent="0.25">
      <c r="A21" s="114"/>
      <c r="B21" s="109"/>
      <c r="C21" s="110"/>
      <c r="D21" s="110"/>
      <c r="E21" s="111"/>
      <c r="F21" s="29"/>
      <c r="G21" s="103"/>
      <c r="H21" s="82"/>
      <c r="I21" s="30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2">
        <f>SUM(J21:BY21)</f>
        <v>0</v>
      </c>
      <c r="CA21" s="22"/>
      <c r="CB21" s="28">
        <f>ROUND(F21*BZ21,0)</f>
        <v>0</v>
      </c>
      <c r="CC21" s="105"/>
      <c r="CD21" s="43"/>
      <c r="CE21" s="7"/>
      <c r="CF21" s="7"/>
    </row>
    <row r="22" spans="1:84" ht="30" customHeight="1" x14ac:dyDescent="0.2">
      <c r="A22" s="112" t="s">
        <v>19</v>
      </c>
      <c r="B22" s="115"/>
      <c r="C22" s="116"/>
      <c r="D22" s="116"/>
      <c r="E22" s="117"/>
      <c r="F22" s="18"/>
      <c r="G22" s="101"/>
      <c r="H22" s="82"/>
      <c r="I22" s="34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6">
        <f>SUM(J22:BY22)</f>
        <v>0</v>
      </c>
      <c r="CA22" s="22"/>
      <c r="CB22" s="23">
        <f>ROUND(F22*BZ22,0)</f>
        <v>0</v>
      </c>
      <c r="CC22" s="104"/>
      <c r="CD22" s="7"/>
      <c r="CE22" s="7"/>
      <c r="CF22" s="7"/>
    </row>
    <row r="23" spans="1:84" ht="30" customHeight="1" thickBot="1" x14ac:dyDescent="0.25">
      <c r="A23" s="114"/>
      <c r="B23" s="109"/>
      <c r="C23" s="110"/>
      <c r="D23" s="110"/>
      <c r="E23" s="111"/>
      <c r="F23" s="29"/>
      <c r="G23" s="103"/>
      <c r="H23" s="83"/>
      <c r="I23" s="30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2">
        <f>SUM(J23:BY23)</f>
        <v>0</v>
      </c>
      <c r="CA23" s="22"/>
      <c r="CB23" s="33">
        <f>ROUND(F23*BZ23,0)</f>
        <v>0</v>
      </c>
      <c r="CC23" s="105"/>
      <c r="CD23" s="44"/>
      <c r="CE23" s="44"/>
      <c r="CF23" s="44"/>
    </row>
    <row r="24" spans="1:84" ht="38.25" customHeight="1" x14ac:dyDescent="0.2">
      <c r="A24" s="123"/>
      <c r="B24" s="123"/>
      <c r="C24" s="124"/>
      <c r="D24" s="124"/>
      <c r="E24" s="124"/>
      <c r="F24" s="45"/>
      <c r="G24" s="46"/>
      <c r="H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7"/>
      <c r="BS24" s="46"/>
      <c r="BT24" s="46"/>
      <c r="BU24" s="46"/>
      <c r="BV24" s="46"/>
      <c r="BW24" s="46"/>
      <c r="BX24" s="46"/>
      <c r="BY24" s="46"/>
      <c r="BZ24" s="48"/>
      <c r="CA24" s="49"/>
      <c r="CB24" s="49"/>
      <c r="CC24" s="50"/>
      <c r="CD24" s="51"/>
      <c r="CE24" s="51"/>
      <c r="CF24" s="51"/>
    </row>
    <row r="25" spans="1:84" ht="38.25" customHeight="1" x14ac:dyDescent="0.2">
      <c r="A25" s="125"/>
      <c r="B25" s="125"/>
      <c r="C25" s="126"/>
      <c r="D25" s="126"/>
      <c r="E25" s="126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  <c r="CA25" s="54"/>
      <c r="CB25" s="54"/>
      <c r="CC25" s="127"/>
      <c r="CD25" s="128"/>
      <c r="CE25" s="128"/>
      <c r="CF25" s="128"/>
    </row>
    <row r="26" spans="1:84" ht="38.25" customHeight="1" x14ac:dyDescent="0.2">
      <c r="A26" s="129"/>
      <c r="B26" s="129"/>
      <c r="C26" s="130"/>
      <c r="D26" s="130"/>
      <c r="E26" s="130"/>
      <c r="F26" s="55"/>
      <c r="G26" s="55"/>
      <c r="H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  <c r="CA26" s="57"/>
      <c r="CB26" s="57"/>
      <c r="CC26" s="58"/>
      <c r="CD26" s="58"/>
      <c r="CE26" s="58"/>
      <c r="CF26" s="58"/>
    </row>
    <row r="27" spans="1:84" ht="28.5" customHeight="1" x14ac:dyDescent="0.2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1"/>
      <c r="CA27" s="62"/>
      <c r="CB27" s="62"/>
    </row>
    <row r="28" spans="1:84" ht="66" customHeight="1" x14ac:dyDescent="0.2">
      <c r="BZ28" s="63"/>
      <c r="CA28" s="63"/>
      <c r="CB28" s="63"/>
    </row>
    <row r="29" spans="1:84" ht="57" customHeight="1" x14ac:dyDescent="0.2">
      <c r="BZ29" s="63"/>
      <c r="CA29" s="63"/>
      <c r="CB29" s="63"/>
    </row>
    <row r="30" spans="1:84" ht="57" hidden="1" customHeight="1" x14ac:dyDescent="0.2">
      <c r="A30" s="64" t="s">
        <v>12</v>
      </c>
      <c r="BZ30" s="63"/>
      <c r="CA30" s="63"/>
      <c r="CB30" s="63"/>
    </row>
    <row r="31" spans="1:84" ht="57" hidden="1" customHeight="1" x14ac:dyDescent="0.2">
      <c r="A31" s="64" t="s">
        <v>20</v>
      </c>
    </row>
    <row r="32" spans="1:84" ht="57" hidden="1" customHeight="1" x14ac:dyDescent="0.2">
      <c r="A32" s="64" t="s">
        <v>21</v>
      </c>
    </row>
    <row r="33" spans="1:1" ht="57" hidden="1" customHeight="1" x14ac:dyDescent="0.2">
      <c r="A33" s="64" t="s">
        <v>22</v>
      </c>
    </row>
    <row r="34" spans="1:1" ht="57" customHeight="1" x14ac:dyDescent="0.2"/>
    <row r="35" spans="1:1" ht="57" customHeight="1" x14ac:dyDescent="0.2"/>
    <row r="36" spans="1:1" ht="57" customHeight="1" x14ac:dyDescent="0.2"/>
    <row r="37" spans="1:1" ht="57" customHeight="1" x14ac:dyDescent="0.2"/>
    <row r="38" spans="1:1" ht="57" customHeight="1" x14ac:dyDescent="0.2"/>
  </sheetData>
  <mergeCells count="53">
    <mergeCell ref="A24:E24"/>
    <mergeCell ref="A25:E25"/>
    <mergeCell ref="CC25:CF25"/>
    <mergeCell ref="A26:E26"/>
    <mergeCell ref="A20:A21"/>
    <mergeCell ref="B20:E20"/>
    <mergeCell ref="G20:G21"/>
    <mergeCell ref="CC20:CC21"/>
    <mergeCell ref="B21:E21"/>
    <mergeCell ref="A22:A23"/>
    <mergeCell ref="B22:E22"/>
    <mergeCell ref="G22:G23"/>
    <mergeCell ref="CC22:CC23"/>
    <mergeCell ref="B23:E23"/>
    <mergeCell ref="CE8:CE12"/>
    <mergeCell ref="B9:E9"/>
    <mergeCell ref="B10:E10"/>
    <mergeCell ref="A11:A13"/>
    <mergeCell ref="B11:E11"/>
    <mergeCell ref="G11:G13"/>
    <mergeCell ref="CC11:CC13"/>
    <mergeCell ref="B12:E12"/>
    <mergeCell ref="B13:E13"/>
    <mergeCell ref="A8:A10"/>
    <mergeCell ref="B8:E8"/>
    <mergeCell ref="G8:G10"/>
    <mergeCell ref="H8:H23"/>
    <mergeCell ref="CC8:CC10"/>
    <mergeCell ref="A14:A16"/>
    <mergeCell ref="B14:E14"/>
    <mergeCell ref="G14:G16"/>
    <mergeCell ref="CC14:CC16"/>
    <mergeCell ref="B15:E15"/>
    <mergeCell ref="B16:E16"/>
    <mergeCell ref="A17:A19"/>
    <mergeCell ref="B17:E17"/>
    <mergeCell ref="G17:G19"/>
    <mergeCell ref="CC17:CC19"/>
    <mergeCell ref="B18:E18"/>
    <mergeCell ref="B19:E19"/>
    <mergeCell ref="A2:CF2"/>
    <mergeCell ref="A4:A7"/>
    <mergeCell ref="B4:E7"/>
    <mergeCell ref="F4:F7"/>
    <mergeCell ref="G4:G7"/>
    <mergeCell ref="H4:H5"/>
    <mergeCell ref="BZ4:BZ5"/>
    <mergeCell ref="CB4:CB5"/>
    <mergeCell ref="CC4:CC6"/>
    <mergeCell ref="CD4:CD5"/>
    <mergeCell ref="CB6:CB7"/>
    <mergeCell ref="CD6:CD7"/>
    <mergeCell ref="CE6:CF7"/>
  </mergeCells>
  <phoneticPr fontId="3"/>
  <conditionalFormatting sqref="I4:BY4">
    <cfRule type="expression" dxfId="9" priority="6">
      <formula>WEEKDAY(I5)=1</formula>
    </cfRule>
    <cfRule type="expression" dxfId="8" priority="7">
      <formula>WEEKDAY(I5)=7</formula>
    </cfRule>
  </conditionalFormatting>
  <conditionalFormatting sqref="CE6">
    <cfRule type="containsText" dxfId="7" priority="5" operator="containsText" text="超えて">
      <formula>NOT(ISERROR(SEARCH("超えて",CE6)))</formula>
    </cfRule>
  </conditionalFormatting>
  <conditionalFormatting sqref="I5:BY5">
    <cfRule type="expression" dxfId="6" priority="3">
      <formula>WEEKDAY(I5)=7</formula>
    </cfRule>
    <cfRule type="expression" dxfId="5" priority="4">
      <formula>WEEKDAY(I5)=1</formula>
    </cfRule>
  </conditionalFormatting>
  <conditionalFormatting sqref="I8:BY23">
    <cfRule type="cellIs" dxfId="4" priority="2" operator="greaterThan">
      <formula>(MAX(I$6,I$7))*2</formula>
    </cfRule>
  </conditionalFormatting>
  <dataValidations count="6">
    <dataValidation type="list" allowBlank="1" showInputMessage="1" showErrorMessage="1" sqref="G20:G23">
      <formula1>$A$30:$A$33</formula1>
    </dataValidation>
    <dataValidation type="whole" allowBlank="1" showInputMessage="1" showErrorMessage="1" sqref="I6:I23">
      <formula1>0</formula1>
      <formula2>0</formula2>
    </dataValidation>
    <dataValidation type="list" allowBlank="1" showInputMessage="1" sqref="G8:G19">
      <formula1>$A$30:$A$33</formula1>
    </dataValidation>
    <dataValidation type="whole" operator="lessThanOrEqual" allowBlank="1" showInputMessage="1" showErrorMessage="1" error="3,600円を超えています" sqref="BZ25:CB25">
      <formula1>3600</formula1>
    </dataValidation>
    <dataValidation type="whole" operator="lessThanOrEqual" allowBlank="1" showInputMessage="1" showErrorMessage="1" error="発熱外来医療従事者数延べ人数の上限を超えています。" sqref="BZ24:CB24">
      <formula1>#REF!</formula1>
    </dataValidation>
    <dataValidation type="custom" allowBlank="1" showInputMessage="1" showErrorMessage="1" errorTitle="人数の入力がありません。" error="「医療従事者」、「患者数」の入力を先にお願いします。" sqref="J8:BY23">
      <formula1>ISBLANK(J$7)=FALSE</formula1>
    </dataValidation>
  </dataValidations>
  <printOptions horizontalCentered="1"/>
  <pageMargins left="0.39370078740157483" right="0" top="0.59055118110236227" bottom="0.59055118110236227" header="0.19685039370078741" footer="0.19685039370078741"/>
  <pageSetup paperSize="8" scale="17" pageOrder="overThenDown" orientation="landscape" r:id="rId1"/>
  <colBreaks count="4" manualBreakCount="4">
    <brk id="24" max="22" man="1"/>
    <brk id="78" max="22" man="1"/>
    <brk id="80" max="22" man="1"/>
    <brk id="83" max="22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51822841-5B44-40D0-A5C4-D4AA84641A06}">
            <xm:f>COUNTIF([SE_PPE_shinsei_kisairei.xlsx]Sheet2!#REF!,I4:BY4)=1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I4</xm:sqref>
        </x14:conditionalFormatting>
        <x14:conditionalFormatting xmlns:xm="http://schemas.microsoft.com/office/excel/2006/main">
          <x14:cfRule type="expression" priority="9" id="{5D2694E0-57F6-408A-B7A7-97F598A4C205}">
            <xm:f>COUNTIF([SE_PPE_shinsei_kisairei.xlsx]Sheet2!#REF!,I4:BY4)=1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I5</xm:sqref>
        </x14:conditionalFormatting>
        <x14:conditionalFormatting xmlns:xm="http://schemas.microsoft.com/office/excel/2006/main">
          <x14:cfRule type="expression" priority="10" id="{CAEB1826-D8D0-4426-A725-EC4BCD45D9AD}">
            <xm:f>COUNTIF([SE_PPE_shinsei_kisairei.xlsx]Sheet2!#REF!,J4:GG4)=1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J4:BY4</xm:sqref>
        </x14:conditionalFormatting>
        <x14:conditionalFormatting xmlns:xm="http://schemas.microsoft.com/office/excel/2006/main">
          <x14:cfRule type="expression" priority="11" id="{8E6E171A-DC08-4655-AA61-F9A55C4B3349}">
            <xm:f>COUNTIF([SE_PPE_shinsei_kisairei.xlsx]Sheet2!#REF!,J4:GG4)=1</xm:f>
            <x14:dxf>
              <font>
                <color rgb="FFFF0000"/>
              </font>
              <fill>
                <patternFill>
                  <bgColor theme="9" tint="0.79998168889431442"/>
                </patternFill>
              </fill>
            </x14:dxf>
          </x14:cfRule>
          <xm:sqref>J5:BY5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個人防護具使用実績簿</vt:lpstr>
      <vt:lpstr>個人防護具使用実績簿!Print_Area</vt:lpstr>
      <vt:lpstr>個人防護具使用実績簿!Print_Titles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SG19500のC20-3877</dc:creator>
  <cp:lastModifiedBy>SG19500のC20-3877</cp:lastModifiedBy>
  <cp:lastPrinted>2024-01-24T05:06:30Z</cp:lastPrinted>
  <dcterms:created xsi:type="dcterms:W3CDTF">2024-01-24T00:24:47Z</dcterms:created>
  <dcterms:modified xsi:type="dcterms:W3CDTF">2024-02-01T04:08:13Z</dcterms:modified>
</cp:coreProperties>
</file>