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9" sheetId="1" r:id="rId1"/>
  </sheets>
  <definedNames>
    <definedName name="_xlnm.Print_Area" localSheetId="0">'19'!$A$1:$AW$47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 s="1"/>
  <c r="I11" i="1" s="1"/>
  <c r="AG14" i="1"/>
  <c r="AG13" i="1" s="1"/>
  <c r="AG11" i="1" s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O15" i="1"/>
  <c r="AP15" i="1"/>
  <c r="AQ15" i="1"/>
  <c r="AR15" i="1"/>
  <c r="AS15" i="1"/>
  <c r="AT15" i="1"/>
  <c r="AU15" i="1"/>
  <c r="AV15" i="1"/>
  <c r="AW15" i="1"/>
  <c r="E16" i="1"/>
  <c r="H16" i="1"/>
  <c r="I16" i="1"/>
  <c r="J16" i="1"/>
  <c r="K16" i="1"/>
  <c r="L16" i="1"/>
  <c r="M16" i="1"/>
  <c r="Q16" i="1"/>
  <c r="R16" i="1"/>
  <c r="S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T16" i="1"/>
  <c r="AU16" i="1"/>
  <c r="AV16" i="1"/>
  <c r="AW16" i="1"/>
  <c r="E19" i="1"/>
  <c r="F19" i="1"/>
  <c r="H19" i="1"/>
  <c r="I19" i="1"/>
  <c r="K19" i="1"/>
  <c r="L19" i="1"/>
  <c r="N19" i="1"/>
  <c r="O19" i="1"/>
  <c r="Q19" i="1"/>
  <c r="R19" i="1"/>
  <c r="T19" i="1"/>
  <c r="U19" i="1"/>
  <c r="W19" i="1"/>
  <c r="X19" i="1"/>
  <c r="Y19" i="1"/>
  <c r="AC19" i="1"/>
  <c r="AD19" i="1"/>
  <c r="AN19" i="1"/>
  <c r="AO19" i="1"/>
  <c r="AP19" i="1"/>
  <c r="AS19" i="1"/>
  <c r="AU19" i="1"/>
  <c r="AV19" i="1"/>
  <c r="E20" i="1"/>
  <c r="F20" i="1"/>
  <c r="H20" i="1"/>
  <c r="I20" i="1"/>
  <c r="K20" i="1"/>
  <c r="L20" i="1"/>
  <c r="N20" i="1"/>
  <c r="O20" i="1"/>
  <c r="Q20" i="1"/>
  <c r="R20" i="1"/>
  <c r="T20" i="1"/>
  <c r="U20" i="1"/>
  <c r="W20" i="1"/>
  <c r="X20" i="1"/>
  <c r="AC20" i="1"/>
  <c r="AD20" i="1"/>
  <c r="AK20" i="1"/>
  <c r="AO20" i="1"/>
  <c r="AP20" i="1"/>
  <c r="AU20" i="1"/>
  <c r="AV20" i="1"/>
  <c r="AW20" i="1"/>
  <c r="E21" i="1"/>
  <c r="F21" i="1"/>
  <c r="H21" i="1"/>
  <c r="I21" i="1"/>
  <c r="K21" i="1"/>
  <c r="L21" i="1"/>
  <c r="M21" i="1"/>
  <c r="N21" i="1"/>
  <c r="O21" i="1"/>
  <c r="Q21" i="1"/>
  <c r="R21" i="1"/>
  <c r="T21" i="1"/>
  <c r="U21" i="1"/>
  <c r="W21" i="1"/>
  <c r="X21" i="1"/>
  <c r="AC21" i="1"/>
  <c r="AD21" i="1"/>
  <c r="AJ21" i="1"/>
  <c r="AO21" i="1"/>
  <c r="AP21" i="1"/>
  <c r="AT21" i="1"/>
  <c r="AU21" i="1"/>
  <c r="AV21" i="1"/>
  <c r="F23" i="1"/>
  <c r="I23" i="1"/>
  <c r="I18" i="1" s="1"/>
  <c r="L23" i="1"/>
  <c r="M23" i="1"/>
  <c r="O23" i="1"/>
  <c r="R23" i="1"/>
  <c r="R18" i="1" s="1"/>
  <c r="U23" i="1"/>
  <c r="V23" i="1"/>
  <c r="V18" i="1" s="1"/>
  <c r="X23" i="1"/>
  <c r="X18" i="1" s="1"/>
  <c r="AD23" i="1"/>
  <c r="AH23" i="1"/>
  <c r="AH18" i="1" s="1"/>
  <c r="AP23" i="1"/>
  <c r="AV23" i="1"/>
  <c r="AV18" i="1" s="1"/>
  <c r="G24" i="1"/>
  <c r="J24" i="1"/>
  <c r="M24" i="1"/>
  <c r="M19" i="1" s="1"/>
  <c r="P24" i="1"/>
  <c r="P19" i="1" s="1"/>
  <c r="S24" i="1"/>
  <c r="V24" i="1"/>
  <c r="V19" i="1" s="1"/>
  <c r="Y24" i="1"/>
  <c r="Y23" i="1" s="1"/>
  <c r="AA24" i="1"/>
  <c r="AA19" i="1" s="1"/>
  <c r="AB24" i="1"/>
  <c r="AB19" i="1" s="1"/>
  <c r="AE24" i="1"/>
  <c r="AE19" i="1" s="1"/>
  <c r="AG24" i="1"/>
  <c r="AG19" i="1" s="1"/>
  <c r="AH24" i="1"/>
  <c r="AH19" i="1" s="1"/>
  <c r="AJ24" i="1"/>
  <c r="AJ19" i="1" s="1"/>
  <c r="AK24" i="1"/>
  <c r="AK19" i="1" s="1"/>
  <c r="AL24" i="1"/>
  <c r="AM24" i="1"/>
  <c r="AM19" i="1" s="1"/>
  <c r="AN24" i="1"/>
  <c r="AQ24" i="1"/>
  <c r="AQ19" i="1" s="1"/>
  <c r="AR24" i="1"/>
  <c r="AR19" i="1" s="1"/>
  <c r="AS24" i="1"/>
  <c r="AT24" i="1"/>
  <c r="AT19" i="1" s="1"/>
  <c r="AW24" i="1"/>
  <c r="AW19" i="1" s="1"/>
  <c r="G25" i="1"/>
  <c r="J25" i="1"/>
  <c r="M25" i="1"/>
  <c r="M20" i="1" s="1"/>
  <c r="P25" i="1"/>
  <c r="P20" i="1" s="1"/>
  <c r="S25" i="1"/>
  <c r="S20" i="1" s="1"/>
  <c r="V25" i="1"/>
  <c r="Y25" i="1"/>
  <c r="Y20" i="1" s="1"/>
  <c r="AA25" i="1"/>
  <c r="AA20" i="1" s="1"/>
  <c r="AB25" i="1"/>
  <c r="AB20" i="1" s="1"/>
  <c r="AE25" i="1"/>
  <c r="AE20" i="1" s="1"/>
  <c r="AG25" i="1"/>
  <c r="AG20" i="1" s="1"/>
  <c r="AH25" i="1"/>
  <c r="AH20" i="1" s="1"/>
  <c r="AJ25" i="1"/>
  <c r="AJ20" i="1" s="1"/>
  <c r="AK25" i="1"/>
  <c r="AM25" i="1"/>
  <c r="AM20" i="1" s="1"/>
  <c r="AN25" i="1"/>
  <c r="AN20" i="1" s="1"/>
  <c r="AQ25" i="1"/>
  <c r="AQ20" i="1" s="1"/>
  <c r="AS25" i="1"/>
  <c r="AS20" i="1" s="1"/>
  <c r="AT25" i="1"/>
  <c r="AT20" i="1" s="1"/>
  <c r="AW25" i="1"/>
  <c r="G26" i="1"/>
  <c r="J26" i="1"/>
  <c r="J21" i="1" s="1"/>
  <c r="M26" i="1"/>
  <c r="P26" i="1"/>
  <c r="P21" i="1" s="1"/>
  <c r="S26" i="1"/>
  <c r="S21" i="1" s="1"/>
  <c r="V26" i="1"/>
  <c r="V21" i="1" s="1"/>
  <c r="Y26" i="1"/>
  <c r="Y21" i="1" s="1"/>
  <c r="AA26" i="1"/>
  <c r="AA21" i="1" s="1"/>
  <c r="AB26" i="1"/>
  <c r="AB21" i="1" s="1"/>
  <c r="AE26" i="1"/>
  <c r="AE21" i="1" s="1"/>
  <c r="AG26" i="1"/>
  <c r="AG21" i="1" s="1"/>
  <c r="AH26" i="1"/>
  <c r="AH21" i="1" s="1"/>
  <c r="AJ26" i="1"/>
  <c r="AK26" i="1"/>
  <c r="AK21" i="1" s="1"/>
  <c r="AL26" i="1"/>
  <c r="AM26" i="1"/>
  <c r="AM21" i="1" s="1"/>
  <c r="AN26" i="1"/>
  <c r="AN21" i="1" s="1"/>
  <c r="AQ26" i="1"/>
  <c r="AQ21" i="1" s="1"/>
  <c r="AR26" i="1"/>
  <c r="AR21" i="1" s="1"/>
  <c r="AS26" i="1"/>
  <c r="AS21" i="1" s="1"/>
  <c r="AT26" i="1"/>
  <c r="AW26" i="1"/>
  <c r="AW21" i="1" s="1"/>
  <c r="F28" i="1"/>
  <c r="F14" i="1" s="1"/>
  <c r="F13" i="1" s="1"/>
  <c r="F11" i="1" s="1"/>
  <c r="I28" i="1"/>
  <c r="L28" i="1"/>
  <c r="O28" i="1"/>
  <c r="R28" i="1"/>
  <c r="R14" i="1" s="1"/>
  <c r="R13" i="1" s="1"/>
  <c r="R11" i="1" s="1"/>
  <c r="U28" i="1"/>
  <c r="U14" i="1" s="1"/>
  <c r="U13" i="1" s="1"/>
  <c r="X28" i="1"/>
  <c r="X14" i="1" s="1"/>
  <c r="X13" i="1" s="1"/>
  <c r="X11" i="1" s="1"/>
  <c r="Z28" i="1"/>
  <c r="Z14" i="1" s="1"/>
  <c r="Z13" i="1" s="1"/>
  <c r="Z11" i="1" s="1"/>
  <c r="AA28" i="1"/>
  <c r="AA14" i="1" s="1"/>
  <c r="AA13" i="1" s="1"/>
  <c r="AA11" i="1" s="1"/>
  <c r="AB28" i="1"/>
  <c r="AB14" i="1" s="1"/>
  <c r="AB13" i="1" s="1"/>
  <c r="AB11" i="1" s="1"/>
  <c r="AD28" i="1"/>
  <c r="AD14" i="1" s="1"/>
  <c r="AD13" i="1" s="1"/>
  <c r="AD11" i="1" s="1"/>
  <c r="AG28" i="1"/>
  <c r="AF28" i="1" s="1"/>
  <c r="AH28" i="1"/>
  <c r="AH14" i="1" s="1"/>
  <c r="AH13" i="1" s="1"/>
  <c r="AH11" i="1" s="1"/>
  <c r="AI28" i="1"/>
  <c r="AI14" i="1" s="1"/>
  <c r="AI13" i="1" s="1"/>
  <c r="AI11" i="1" s="1"/>
  <c r="AJ28" i="1"/>
  <c r="AJ14" i="1" s="1"/>
  <c r="AJ13" i="1" s="1"/>
  <c r="AJ11" i="1" s="1"/>
  <c r="AK28" i="1"/>
  <c r="AK14" i="1" s="1"/>
  <c r="AK13" i="1" s="1"/>
  <c r="AK11" i="1" s="1"/>
  <c r="AL28" i="1"/>
  <c r="AL14" i="1" s="1"/>
  <c r="AM28" i="1"/>
  <c r="AM14" i="1" s="1"/>
  <c r="AN28" i="1"/>
  <c r="AN23" i="1" s="1"/>
  <c r="AP28" i="1"/>
  <c r="AP14" i="1" s="1"/>
  <c r="AP13" i="1" s="1"/>
  <c r="AS28" i="1"/>
  <c r="AS14" i="1" s="1"/>
  <c r="AS13" i="1" s="1"/>
  <c r="AT28" i="1"/>
  <c r="AT14" i="1" s="1"/>
  <c r="AT13" i="1" s="1"/>
  <c r="AT11" i="1" s="1"/>
  <c r="AV28" i="1"/>
  <c r="AV14" i="1" s="1"/>
  <c r="AV13" i="1" s="1"/>
  <c r="AV11" i="1" s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Z24" i="1" s="1"/>
  <c r="Z19" i="1" s="1"/>
  <c r="AC29" i="1"/>
  <c r="AD29" i="1"/>
  <c r="AE29" i="1"/>
  <c r="AF29" i="1"/>
  <c r="AF24" i="1" s="1"/>
  <c r="AF19" i="1" s="1"/>
  <c r="AI29" i="1"/>
  <c r="AI24" i="1" s="1"/>
  <c r="AI19" i="1" s="1"/>
  <c r="AL29" i="1"/>
  <c r="AO29" i="1"/>
  <c r="AP29" i="1"/>
  <c r="AQ29" i="1" s="1"/>
  <c r="AR29" i="1"/>
  <c r="AU29" i="1"/>
  <c r="AV29" i="1"/>
  <c r="AW29" i="1"/>
  <c r="F30" i="1"/>
  <c r="G30" i="1"/>
  <c r="H30" i="1"/>
  <c r="I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Z25" i="1" s="1"/>
  <c r="Z20" i="1" s="1"/>
  <c r="AC30" i="1"/>
  <c r="AD30" i="1"/>
  <c r="AE30" i="1"/>
  <c r="AF30" i="1"/>
  <c r="AF25" i="1" s="1"/>
  <c r="AF20" i="1" s="1"/>
  <c r="AI30" i="1"/>
  <c r="AI25" i="1" s="1"/>
  <c r="AI20" i="1" s="1"/>
  <c r="AL30" i="1"/>
  <c r="AL25" i="1" s="1"/>
  <c r="AL20" i="1" s="1"/>
  <c r="AO30" i="1"/>
  <c r="AQ30" i="1" s="1"/>
  <c r="AP30" i="1"/>
  <c r="AR30" i="1"/>
  <c r="AR25" i="1" s="1"/>
  <c r="AR20" i="1" s="1"/>
  <c r="AU30" i="1"/>
  <c r="AV30" i="1"/>
  <c r="AW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Z26" i="1" s="1"/>
  <c r="Z21" i="1" s="1"/>
  <c r="AC31" i="1"/>
  <c r="AD31" i="1"/>
  <c r="AE31" i="1"/>
  <c r="AF31" i="1"/>
  <c r="AF26" i="1" s="1"/>
  <c r="AF21" i="1" s="1"/>
  <c r="AI31" i="1"/>
  <c r="AI26" i="1" s="1"/>
  <c r="AI21" i="1" s="1"/>
  <c r="AL31" i="1"/>
  <c r="AO31" i="1"/>
  <c r="AP31" i="1"/>
  <c r="AQ31" i="1" s="1"/>
  <c r="AR31" i="1"/>
  <c r="AU31" i="1"/>
  <c r="AV31" i="1"/>
  <c r="AW31" i="1"/>
  <c r="D33" i="1"/>
  <c r="D15" i="1" s="1"/>
  <c r="E33" i="1"/>
  <c r="E15" i="1" s="1"/>
  <c r="F33" i="1"/>
  <c r="F15" i="1" s="1"/>
  <c r="G33" i="1"/>
  <c r="G15" i="1" s="1"/>
  <c r="AL33" i="1"/>
  <c r="AL15" i="1" s="1"/>
  <c r="AM33" i="1"/>
  <c r="AM15" i="1" s="1"/>
  <c r="AN33" i="1"/>
  <c r="AN15" i="1" s="1"/>
  <c r="C34" i="1"/>
  <c r="B34" i="1" s="1"/>
  <c r="D34" i="1"/>
  <c r="E34" i="1"/>
  <c r="E29" i="1" s="1"/>
  <c r="AL34" i="1"/>
  <c r="B35" i="1"/>
  <c r="C35" i="1"/>
  <c r="D35" i="1"/>
  <c r="E35" i="1"/>
  <c r="E30" i="1" s="1"/>
  <c r="AL35" i="1"/>
  <c r="B36" i="1"/>
  <c r="C36" i="1"/>
  <c r="D36" i="1"/>
  <c r="E36" i="1"/>
  <c r="E31" i="1" s="1"/>
  <c r="AL36" i="1"/>
  <c r="E38" i="1"/>
  <c r="F38" i="1"/>
  <c r="F16" i="1" s="1"/>
  <c r="N38" i="1"/>
  <c r="N16" i="1" s="1"/>
  <c r="O38" i="1"/>
  <c r="O16" i="1" s="1"/>
  <c r="T38" i="1"/>
  <c r="T16" i="1" s="1"/>
  <c r="U38" i="1"/>
  <c r="V38" i="1"/>
  <c r="V16" i="1" s="1"/>
  <c r="W38" i="1"/>
  <c r="W16" i="1" s="1"/>
  <c r="X38" i="1"/>
  <c r="X16" i="1" s="1"/>
  <c r="Y38" i="1"/>
  <c r="Y16" i="1" s="1"/>
  <c r="AS38" i="1"/>
  <c r="C39" i="1"/>
  <c r="G39" i="1"/>
  <c r="P39" i="1"/>
  <c r="P38" i="1" s="1"/>
  <c r="P16" i="1" s="1"/>
  <c r="V39" i="1"/>
  <c r="Y39" i="1"/>
  <c r="AL39" i="1"/>
  <c r="C40" i="1"/>
  <c r="G40" i="1"/>
  <c r="D40" i="1" s="1"/>
  <c r="B40" i="1" s="1"/>
  <c r="P40" i="1"/>
  <c r="V40" i="1"/>
  <c r="Y40" i="1"/>
  <c r="AL40" i="1"/>
  <c r="C41" i="1"/>
  <c r="G41" i="1"/>
  <c r="D41" i="1" s="1"/>
  <c r="B41" i="1" s="1"/>
  <c r="P41" i="1"/>
  <c r="V41" i="1"/>
  <c r="Y41" i="1"/>
  <c r="AL41" i="1"/>
  <c r="E43" i="1"/>
  <c r="G43" i="1" s="1"/>
  <c r="F43" i="1"/>
  <c r="K43" i="1"/>
  <c r="L43" i="1"/>
  <c r="M43" i="1" s="1"/>
  <c r="N43" i="1"/>
  <c r="O43" i="1"/>
  <c r="P43" i="1"/>
  <c r="C44" i="1"/>
  <c r="G44" i="1"/>
  <c r="D44" i="1" s="1"/>
  <c r="B44" i="1" s="1"/>
  <c r="M44" i="1"/>
  <c r="P44" i="1"/>
  <c r="C45" i="1"/>
  <c r="B45" i="1" s="1"/>
  <c r="G45" i="1"/>
  <c r="M45" i="1"/>
  <c r="P45" i="1"/>
  <c r="D45" i="1" s="1"/>
  <c r="C46" i="1"/>
  <c r="G46" i="1"/>
  <c r="D46" i="1" s="1"/>
  <c r="B46" i="1" s="1"/>
  <c r="M46" i="1"/>
  <c r="P46" i="1"/>
  <c r="C47" i="1"/>
  <c r="B47" i="1" s="1"/>
  <c r="G47" i="1"/>
  <c r="M47" i="1"/>
  <c r="P47" i="1"/>
  <c r="D47" i="1" s="1"/>
  <c r="G38" i="1" l="1"/>
  <c r="D39" i="1"/>
  <c r="B39" i="1" s="1"/>
  <c r="U16" i="1"/>
  <c r="U11" i="1" s="1"/>
  <c r="U18" i="1"/>
  <c r="V28" i="1"/>
  <c r="V14" i="1" s="1"/>
  <c r="V13" i="1" s="1"/>
  <c r="V11" i="1" s="1"/>
  <c r="J19" i="1"/>
  <c r="J23" i="1"/>
  <c r="AT23" i="1"/>
  <c r="AT18" i="1" s="1"/>
  <c r="AD18" i="1"/>
  <c r="T23" i="1"/>
  <c r="M18" i="1"/>
  <c r="M28" i="1"/>
  <c r="M14" i="1" s="1"/>
  <c r="M13" i="1" s="1"/>
  <c r="M11" i="1" s="1"/>
  <c r="AL19" i="1"/>
  <c r="W23" i="1"/>
  <c r="Y18" i="1"/>
  <c r="Y28" i="1"/>
  <c r="Y14" i="1" s="1"/>
  <c r="Y13" i="1" s="1"/>
  <c r="Y11" i="1" s="1"/>
  <c r="C43" i="1"/>
  <c r="AS16" i="1"/>
  <c r="AR38" i="1"/>
  <c r="AQ28" i="1"/>
  <c r="AQ14" i="1" s="1"/>
  <c r="AQ13" i="1" s="1"/>
  <c r="AS11" i="1"/>
  <c r="AL13" i="1"/>
  <c r="L14" i="1"/>
  <c r="L13" i="1" s="1"/>
  <c r="L11" i="1" s="1"/>
  <c r="AL21" i="1"/>
  <c r="V20" i="1"/>
  <c r="V30" i="1"/>
  <c r="J20" i="1"/>
  <c r="J30" i="1"/>
  <c r="Z23" i="1"/>
  <c r="Z18" i="1" s="1"/>
  <c r="D43" i="1"/>
  <c r="AF23" i="1"/>
  <c r="AF18" i="1" s="1"/>
  <c r="AF14" i="1"/>
  <c r="AF13" i="1" s="1"/>
  <c r="AF11" i="1" s="1"/>
  <c r="AL23" i="1"/>
  <c r="C33" i="1"/>
  <c r="G21" i="1"/>
  <c r="G20" i="1"/>
  <c r="S19" i="1"/>
  <c r="S23" i="1"/>
  <c r="G19" i="1"/>
  <c r="G23" i="1"/>
  <c r="AW23" i="1"/>
  <c r="AS23" i="1"/>
  <c r="AS18" i="1" s="1"/>
  <c r="AK23" i="1"/>
  <c r="AK18" i="1" s="1"/>
  <c r="AG23" i="1"/>
  <c r="AG18" i="1" s="1"/>
  <c r="P23" i="1"/>
  <c r="K23" i="1"/>
  <c r="F18" i="1"/>
  <c r="L18" i="1"/>
  <c r="AN14" i="1"/>
  <c r="AN13" i="1" s="1"/>
  <c r="AR28" i="1"/>
  <c r="D26" i="1"/>
  <c r="D25" i="1"/>
  <c r="D24" i="1"/>
  <c r="AJ23" i="1"/>
  <c r="AJ18" i="1" s="1"/>
  <c r="AB23" i="1"/>
  <c r="AB18" i="1" s="1"/>
  <c r="O18" i="1"/>
  <c r="AM13" i="1"/>
  <c r="O14" i="1"/>
  <c r="O13" i="1" s="1"/>
  <c r="O11" i="1" s="1"/>
  <c r="C26" i="1"/>
  <c r="C25" i="1"/>
  <c r="C24" i="1"/>
  <c r="AQ23" i="1"/>
  <c r="AM23" i="1"/>
  <c r="AI23" i="1"/>
  <c r="AI18" i="1" s="1"/>
  <c r="AE23" i="1"/>
  <c r="AA23" i="1"/>
  <c r="AA18" i="1" s="1"/>
  <c r="B43" i="1" l="1"/>
  <c r="J18" i="1"/>
  <c r="J28" i="1"/>
  <c r="J14" i="1" s="1"/>
  <c r="J13" i="1" s="1"/>
  <c r="J11" i="1" s="1"/>
  <c r="H23" i="1"/>
  <c r="C21" i="1"/>
  <c r="C31" i="1"/>
  <c r="B26" i="1"/>
  <c r="D20" i="1"/>
  <c r="D30" i="1"/>
  <c r="P18" i="1"/>
  <c r="N23" i="1"/>
  <c r="P28" i="1"/>
  <c r="P14" i="1" s="1"/>
  <c r="P13" i="1" s="1"/>
  <c r="P11" i="1" s="1"/>
  <c r="AU23" i="1"/>
  <c r="AW18" i="1"/>
  <c r="AW28" i="1"/>
  <c r="AW14" i="1" s="1"/>
  <c r="AW13" i="1" s="1"/>
  <c r="AW11" i="1" s="1"/>
  <c r="W18" i="1"/>
  <c r="W28" i="1"/>
  <c r="W14" i="1" s="1"/>
  <c r="W13" i="1" s="1"/>
  <c r="W11" i="1" s="1"/>
  <c r="C23" i="1"/>
  <c r="G18" i="1"/>
  <c r="D23" i="1"/>
  <c r="G28" i="1"/>
  <c r="G14" i="1" s="1"/>
  <c r="G13" i="1" s="1"/>
  <c r="AE18" i="1"/>
  <c r="AE28" i="1"/>
  <c r="AE14" i="1" s="1"/>
  <c r="AE13" i="1" s="1"/>
  <c r="AE11" i="1" s="1"/>
  <c r="C19" i="1"/>
  <c r="C29" i="1"/>
  <c r="B24" i="1"/>
  <c r="AR14" i="1"/>
  <c r="AR13" i="1" s="1"/>
  <c r="AR23" i="1"/>
  <c r="AR18" i="1" s="1"/>
  <c r="AC23" i="1"/>
  <c r="D21" i="1"/>
  <c r="D31" i="1"/>
  <c r="T28" i="1"/>
  <c r="T14" i="1" s="1"/>
  <c r="T13" i="1" s="1"/>
  <c r="T11" i="1" s="1"/>
  <c r="T18" i="1"/>
  <c r="C20" i="1"/>
  <c r="C30" i="1"/>
  <c r="B25" i="1"/>
  <c r="E23" i="1"/>
  <c r="D29" i="1"/>
  <c r="D19" i="1"/>
  <c r="K18" i="1"/>
  <c r="K28" i="1"/>
  <c r="K14" i="1" s="1"/>
  <c r="K13" i="1" s="1"/>
  <c r="K11" i="1" s="1"/>
  <c r="S18" i="1"/>
  <c r="S28" i="1"/>
  <c r="S14" i="1" s="1"/>
  <c r="S13" i="1" s="1"/>
  <c r="S11" i="1" s="1"/>
  <c r="Q23" i="1"/>
  <c r="C15" i="1"/>
  <c r="B33" i="1"/>
  <c r="B15" i="1" s="1"/>
  <c r="AO23" i="1"/>
  <c r="AR16" i="1"/>
  <c r="AQ38" i="1"/>
  <c r="G16" i="1"/>
  <c r="AQ16" i="1" l="1"/>
  <c r="AQ11" i="1" s="1"/>
  <c r="AP38" i="1"/>
  <c r="AR11" i="1"/>
  <c r="D28" i="1"/>
  <c r="D14" i="1" s="1"/>
  <c r="D13" i="1" s="1"/>
  <c r="AU18" i="1"/>
  <c r="AU28" i="1"/>
  <c r="AU14" i="1" s="1"/>
  <c r="AU13" i="1" s="1"/>
  <c r="AU11" i="1" s="1"/>
  <c r="Q18" i="1"/>
  <c r="Q28" i="1"/>
  <c r="Q14" i="1" s="1"/>
  <c r="Q13" i="1" s="1"/>
  <c r="Q11" i="1" s="1"/>
  <c r="E18" i="1"/>
  <c r="E28" i="1"/>
  <c r="E14" i="1" s="1"/>
  <c r="E13" i="1" s="1"/>
  <c r="E11" i="1" s="1"/>
  <c r="AC18" i="1"/>
  <c r="AC28" i="1"/>
  <c r="AC14" i="1" s="1"/>
  <c r="AC13" i="1" s="1"/>
  <c r="AC11" i="1" s="1"/>
  <c r="B20" i="1"/>
  <c r="B30" i="1"/>
  <c r="B19" i="1"/>
  <c r="B29" i="1"/>
  <c r="C28" i="1"/>
  <c r="C14" i="1" s="1"/>
  <c r="C13" i="1" s="1"/>
  <c r="B23" i="1"/>
  <c r="N18" i="1"/>
  <c r="N28" i="1"/>
  <c r="N14" i="1" s="1"/>
  <c r="N13" i="1" s="1"/>
  <c r="N11" i="1" s="1"/>
  <c r="B21" i="1"/>
  <c r="B31" i="1"/>
  <c r="H18" i="1"/>
  <c r="H28" i="1"/>
  <c r="H14" i="1" s="1"/>
  <c r="H13" i="1" s="1"/>
  <c r="H11" i="1" s="1"/>
  <c r="AO28" i="1"/>
  <c r="AO14" i="1" s="1"/>
  <c r="AO13" i="1" s="1"/>
  <c r="G11" i="1"/>
  <c r="AQ18" i="1"/>
  <c r="B28" i="1" l="1"/>
  <c r="B14" i="1" s="1"/>
  <c r="B13" i="1" s="1"/>
  <c r="AP16" i="1"/>
  <c r="AP11" i="1" s="1"/>
  <c r="AO38" i="1"/>
  <c r="AP18" i="1"/>
  <c r="AN38" i="1" l="1"/>
  <c r="AO16" i="1"/>
  <c r="AO11" i="1" s="1"/>
  <c r="AO18" i="1"/>
  <c r="AM38" i="1" l="1"/>
  <c r="AN16" i="1"/>
  <c r="AN11" i="1" s="1"/>
  <c r="AN18" i="1"/>
  <c r="D38" i="1"/>
  <c r="D16" i="1" l="1"/>
  <c r="D11" i="1" s="1"/>
  <c r="D18" i="1"/>
  <c r="AM16" i="1"/>
  <c r="AM11" i="1" s="1"/>
  <c r="AL38" i="1"/>
  <c r="C38" i="1"/>
  <c r="AM18" i="1"/>
  <c r="C16" i="1" l="1"/>
  <c r="C11" i="1" s="1"/>
  <c r="B38" i="1"/>
  <c r="C18" i="1"/>
  <c r="AL16" i="1"/>
  <c r="AL11" i="1" s="1"/>
  <c r="AL18" i="1"/>
  <c r="B16" i="1" l="1"/>
  <c r="B11" i="1" s="1"/>
  <c r="B18" i="1"/>
</calcChain>
</file>

<file path=xl/sharedStrings.xml><?xml version="1.0" encoding="utf-8"?>
<sst xmlns="http://schemas.openxmlformats.org/spreadsheetml/2006/main" count="559" uniqueCount="40">
  <si>
    <t>-</t>
    <phoneticPr fontId="5"/>
  </si>
  <si>
    <t>４</t>
    <phoneticPr fontId="5"/>
  </si>
  <si>
    <t>３</t>
    <phoneticPr fontId="5"/>
  </si>
  <si>
    <t>２</t>
    <phoneticPr fontId="5"/>
  </si>
  <si>
    <t>　　１　年</t>
    <rPh sb="2" eb="5">
      <t>１ネン</t>
    </rPh>
    <phoneticPr fontId="5"/>
  </si>
  <si>
    <t>定時制(県立)</t>
    <rPh sb="0" eb="3">
      <t>テイジセイ</t>
    </rPh>
    <rPh sb="4" eb="6">
      <t>ケンリツ</t>
    </rPh>
    <phoneticPr fontId="5"/>
  </si>
  <si>
    <t>　私　　立</t>
    <rPh sb="1" eb="5">
      <t>シリツ</t>
    </rPh>
    <phoneticPr fontId="5"/>
  </si>
  <si>
    <t>　　市　立</t>
    <rPh sb="2" eb="5">
      <t>イチリツ</t>
    </rPh>
    <phoneticPr fontId="5"/>
  </si>
  <si>
    <t>-</t>
  </si>
  <si>
    <t>　　県　立</t>
    <rPh sb="2" eb="5">
      <t>ケンリツ</t>
    </rPh>
    <phoneticPr fontId="5"/>
  </si>
  <si>
    <t>　公　　立</t>
    <rPh sb="1" eb="5">
      <t>コウリツ</t>
    </rPh>
    <phoneticPr fontId="5"/>
  </si>
  <si>
    <t>全　日　制</t>
    <rPh sb="0" eb="5">
      <t>ゼンニチセイ</t>
    </rPh>
    <phoneticPr fontId="5"/>
  </si>
  <si>
    <t>　  県  立</t>
    <rPh sb="3" eb="7">
      <t>ケンリツ</t>
    </rPh>
    <phoneticPr fontId="5"/>
  </si>
  <si>
    <t xml:space="preserve">  公  　立</t>
    <rPh sb="2" eb="7">
      <t>コウリツ</t>
    </rPh>
    <phoneticPr fontId="5"/>
  </si>
  <si>
    <t>令和5年度</t>
    <rPh sb="0" eb="2">
      <t>レイワ</t>
    </rPh>
    <rPh sb="3" eb="5">
      <t>ネンド</t>
    </rPh>
    <phoneticPr fontId="5"/>
  </si>
  <si>
    <t>元</t>
    <rPh sb="0" eb="1">
      <t>ガン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</si>
  <si>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</si>
  <si>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</si>
  <si>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</si>
  <si>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総合学科</t>
    <rPh sb="0" eb="4">
      <t>ソウゴウガッカ</t>
    </rPh>
    <phoneticPr fontId="5"/>
  </si>
  <si>
    <t>文　理</t>
    <rPh sb="0" eb="3">
      <t>ブンリ</t>
    </rPh>
    <phoneticPr fontId="5"/>
  </si>
  <si>
    <t>福　祉</t>
    <rPh sb="0" eb="3">
      <t>フクシ</t>
    </rPh>
    <phoneticPr fontId="5"/>
  </si>
  <si>
    <t>音　楽</t>
    <rPh sb="0" eb="3">
      <t>オンガク</t>
    </rPh>
    <phoneticPr fontId="5"/>
  </si>
  <si>
    <t>美　術</t>
    <rPh sb="0" eb="3">
      <t>ビジュツ</t>
    </rPh>
    <phoneticPr fontId="5"/>
  </si>
  <si>
    <t>外国語</t>
    <rPh sb="0" eb="3">
      <t>ガイコクゴ</t>
    </rPh>
    <phoneticPr fontId="5"/>
  </si>
  <si>
    <t>情　報</t>
    <rPh sb="0" eb="1">
      <t>ジョウ</t>
    </rPh>
    <rPh sb="2" eb="3">
      <t>ホウ</t>
    </rPh>
    <phoneticPr fontId="5"/>
  </si>
  <si>
    <t>理　数</t>
    <rPh sb="0" eb="3">
      <t>リスウ</t>
    </rPh>
    <phoneticPr fontId="5"/>
  </si>
  <si>
    <t>看　護</t>
    <rPh sb="0" eb="1">
      <t>ミ</t>
    </rPh>
    <rPh sb="2" eb="3">
      <t>ユズル</t>
    </rPh>
    <phoneticPr fontId="5"/>
  </si>
  <si>
    <t>家　庭</t>
    <rPh sb="0" eb="3">
      <t>カテイ</t>
    </rPh>
    <phoneticPr fontId="5"/>
  </si>
  <si>
    <t>水　産</t>
    <rPh sb="0" eb="3">
      <t>スイサン</t>
    </rPh>
    <phoneticPr fontId="5"/>
  </si>
  <si>
    <t>商　業</t>
    <rPh sb="0" eb="3">
      <t>ショウギョウ</t>
    </rPh>
    <phoneticPr fontId="5"/>
  </si>
  <si>
    <t>工　業</t>
    <rPh sb="0" eb="3">
      <t>コウギョウ</t>
    </rPh>
    <phoneticPr fontId="5"/>
  </si>
  <si>
    <t>農　業</t>
    <rPh sb="0" eb="3">
      <t>ノウギョウ</t>
    </rPh>
    <phoneticPr fontId="5"/>
  </si>
  <si>
    <t>普　通</t>
    <rPh sb="0" eb="3">
      <t>フツウ</t>
    </rPh>
    <phoneticPr fontId="5"/>
  </si>
  <si>
    <t>総　数</t>
    <rPh sb="0" eb="3">
      <t>ソウスウ</t>
    </rPh>
    <phoneticPr fontId="5"/>
  </si>
  <si>
    <t>区　分</t>
    <rPh sb="0" eb="3">
      <t>クブン</t>
    </rPh>
    <phoneticPr fontId="5"/>
  </si>
  <si>
    <t>大学科・学年・男女別生徒数</t>
    <rPh sb="0" eb="1">
      <t>ダイ</t>
    </rPh>
    <rPh sb="1" eb="3">
      <t>ガッカ</t>
    </rPh>
    <rPh sb="4" eb="6">
      <t>ガクネン</t>
    </rPh>
    <rPh sb="7" eb="10">
      <t>ダンジョベツ</t>
    </rPh>
    <rPh sb="10" eb="13">
      <t>セイトスウ</t>
    </rPh>
    <phoneticPr fontId="5"/>
  </si>
  <si>
    <t>別・学年別生徒数</t>
    <rPh sb="0" eb="1">
      <t>ベツ</t>
    </rPh>
    <rPh sb="2" eb="5">
      <t>ガクネンベツ</t>
    </rPh>
    <rPh sb="5" eb="8">
      <t>セイトスウ</t>
    </rPh>
    <phoneticPr fontId="5"/>
  </si>
  <si>
    <t>高等学校本科学科</t>
    <rPh sb="0" eb="4">
      <t>コウトウガッコウ</t>
    </rPh>
    <rPh sb="4" eb="6">
      <t>ホンカ</t>
    </rPh>
    <rPh sb="6" eb="8">
      <t>ガッカ</t>
    </rPh>
    <phoneticPr fontId="5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</si>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</sst>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38" fontId="2" fillId="0" borderId="0" xfId="1" applyFont="1" applyFill="1"/>
    <xf numFmtId="38" fontId="4" fillId="0" borderId="1" xfId="1" applyFont="1" applyFill="1" applyBorder="1" applyAlignment="1">
      <alignment horizontal="right" shrinkToFit="1"/>
    </xf>
    <xf numFmtId="38" fontId="4" fillId="0" borderId="1" xfId="1" applyFont="1" applyFill="1" applyBorder="1" applyAlignment="1" applyProtection="1">
      <alignment horizontal="right" shrinkToFit="1"/>
    </xf>
    <xf numFmtId="38" fontId="4" fillId="0" borderId="1" xfId="1" applyFont="1" applyFill="1" applyBorder="1" applyAlignment="1" applyProtection="1">
      <alignment horizontal="right" shrinkToFit="1"/>
      <protection locked="0"/>
    </xf>
    <xf numFmtId="38" fontId="2" fillId="0" borderId="2" xfId="1" quotePrefix="1" applyFont="1" applyFill="1" applyBorder="1" applyAlignment="1">
      <alignment horizontal="center" shrinkToFit="1"/>
    </xf>
    <xf numFmtId="38" fontId="4" fillId="0" borderId="0" xfId="1" applyFont="1" applyFill="1" applyAlignment="1">
      <alignment horizontal="right" shrinkToFit="1"/>
    </xf>
    <xf numFmtId="38" fontId="4" fillId="0" borderId="0" xfId="1" applyFont="1" applyFill="1" applyAlignment="1" applyProtection="1">
      <alignment horizontal="right" shrinkToFit="1"/>
    </xf>
    <xf numFmtId="38" fontId="4" fillId="0" borderId="0" xfId="1" applyFont="1" applyFill="1" applyAlignment="1" applyProtection="1">
      <alignment horizontal="right" shrinkToFit="1"/>
      <protection locked="0"/>
    </xf>
    <xf numFmtId="38" fontId="2" fillId="0" borderId="3" xfId="1" quotePrefix="1" applyFont="1" applyFill="1" applyBorder="1" applyAlignment="1">
      <alignment horizontal="center" shrinkToFit="1"/>
    </xf>
    <xf numFmtId="38" fontId="2" fillId="0" borderId="3" xfId="1" applyFont="1" applyFill="1" applyBorder="1" applyAlignment="1">
      <alignment horizontal="distributed" shrinkToFit="1"/>
    </xf>
    <xf numFmtId="38" fontId="6" fillId="0" borderId="3" xfId="1" applyFont="1" applyFill="1" applyBorder="1" applyAlignment="1">
      <alignment shrinkToFit="1"/>
    </xf>
    <xf numFmtId="38" fontId="2" fillId="0" borderId="3" xfId="1" applyFont="1" applyFill="1" applyBorder="1" applyAlignment="1">
      <alignment shrinkToFit="1"/>
    </xf>
    <xf numFmtId="38" fontId="4" fillId="0" borderId="0" xfId="1" quotePrefix="1" applyFont="1" applyFill="1" applyAlignment="1">
      <alignment horizontal="right" shrinkToFit="1"/>
    </xf>
    <xf numFmtId="38" fontId="4" fillId="0" borderId="0" xfId="1" applyFont="1" applyFill="1" applyAlignment="1">
      <alignment shrinkToFit="1"/>
    </xf>
    <xf numFmtId="38" fontId="2" fillId="0" borderId="3" xfId="1" applyFont="1" applyFill="1" applyBorder="1" applyAlignment="1" applyProtection="1">
      <alignment horizontal="center" shrinkToFit="1"/>
      <protection locked="0"/>
    </xf>
    <xf numFmtId="38" fontId="4" fillId="0" borderId="0" xfId="1" quotePrefix="1" applyFont="1" applyFill="1" applyAlignment="1" applyProtection="1">
      <alignment horizontal="right" shrinkToFit="1"/>
      <protection locked="0"/>
    </xf>
    <xf numFmtId="38" fontId="2" fillId="0" borderId="3" xfId="1" quotePrefix="1" applyFont="1" applyFill="1" applyBorder="1" applyAlignment="1" applyProtection="1">
      <alignment horizontal="center" shrinkToFit="1"/>
      <protection locked="0"/>
    </xf>
    <xf numFmtId="38" fontId="2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38" fontId="2" fillId="0" borderId="0" xfId="1" applyFont="1" applyFill="1" applyAlignment="1">
      <alignment vertical="top"/>
    </xf>
    <xf numFmtId="38" fontId="8" fillId="0" borderId="0" xfId="1" applyFont="1" applyFill="1"/>
    <xf numFmtId="38" fontId="8" fillId="0" borderId="0" xfId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view="pageBreakPreview" zoomScale="130" zoomScaleNormal="100" zoomScaleSheetLayoutView="130" workbookViewId="0">
      <pane xSplit="1" ySplit="6" topLeftCell="B7" activePane="bottomRight" state="frozen"/>
      <selection activeCell="I43" sqref="I43"/>
      <selection pane="topRight" activeCell="I43" sqref="I43"/>
      <selection pane="bottomLeft" activeCell="I43" sqref="I43"/>
      <selection pane="bottomRight" activeCell="AX1" sqref="AX1"/>
    </sheetView>
  </sheetViews>
  <sheetFormatPr defaultColWidth="9" defaultRowHeight="11" x14ac:dyDescent="0.2"/>
  <cols>
    <col min="1" max="1" width="9" style="1" customWidth="1"/>
    <col min="2" max="4" width="5.90625" style="1" customWidth="1"/>
    <col min="5" max="7" width="4.6328125" style="1" customWidth="1"/>
    <col min="8" max="10" width="4" style="1" customWidth="1"/>
    <col min="11" max="19" width="4.6328125" style="1" customWidth="1"/>
    <col min="20" max="46" width="3.08984375" style="1" customWidth="1"/>
    <col min="47" max="47" width="4" style="1" customWidth="1"/>
    <col min="48" max="49" width="3.08984375" style="1" customWidth="1"/>
    <col min="50" max="50" width="7" style="1" bestFit="1" customWidth="1"/>
    <col min="51" max="51" width="3.08984375" style="1" customWidth="1"/>
    <col min="52" max="16384" width="9" style="1"/>
  </cols>
  <sheetData>
    <row r="1" spans="1:49" s="33" customFormat="1" ht="14.25" customHeight="1" x14ac:dyDescent="0.2">
      <c r="A1" s="35" t="s">
        <v>39</v>
      </c>
      <c r="AW1" s="34" t="s">
        <v>39</v>
      </c>
    </row>
    <row r="2" spans="1:49" ht="16.5" x14ac:dyDescent="0.25">
      <c r="S2" s="32" t="s">
        <v>38</v>
      </c>
      <c r="T2" s="31" t="s">
        <v>37</v>
      </c>
    </row>
    <row r="3" spans="1:49" ht="15" customHeight="1" x14ac:dyDescent="0.2"/>
    <row r="4" spans="1:49" ht="15" customHeight="1" thickBot="1" x14ac:dyDescent="0.25">
      <c r="A4" s="30" t="s">
        <v>36</v>
      </c>
    </row>
    <row r="5" spans="1:49" ht="18" customHeight="1" x14ac:dyDescent="0.2">
      <c r="A5" s="29" t="s">
        <v>35</v>
      </c>
      <c r="B5" s="26" t="s">
        <v>34</v>
      </c>
      <c r="C5" s="28"/>
      <c r="D5" s="27"/>
      <c r="E5" s="26" t="s">
        <v>33</v>
      </c>
      <c r="F5" s="25"/>
      <c r="G5" s="24"/>
      <c r="H5" s="26" t="s">
        <v>32</v>
      </c>
      <c r="I5" s="28"/>
      <c r="J5" s="27"/>
      <c r="K5" s="26" t="s">
        <v>31</v>
      </c>
      <c r="L5" s="25"/>
      <c r="M5" s="24"/>
      <c r="N5" s="26" t="s">
        <v>30</v>
      </c>
      <c r="O5" s="28"/>
      <c r="P5" s="27"/>
      <c r="Q5" s="26" t="s">
        <v>29</v>
      </c>
      <c r="R5" s="25"/>
      <c r="S5" s="25"/>
      <c r="T5" s="26" t="s">
        <v>28</v>
      </c>
      <c r="U5" s="28"/>
      <c r="V5" s="27"/>
      <c r="W5" s="26" t="s">
        <v>27</v>
      </c>
      <c r="X5" s="25"/>
      <c r="Y5" s="24"/>
      <c r="Z5" s="26" t="s">
        <v>26</v>
      </c>
      <c r="AA5" s="28"/>
      <c r="AB5" s="27"/>
      <c r="AC5" s="26" t="s">
        <v>25</v>
      </c>
      <c r="AD5" s="28"/>
      <c r="AE5" s="27"/>
      <c r="AF5" s="26" t="s">
        <v>24</v>
      </c>
      <c r="AG5" s="25"/>
      <c r="AH5" s="24"/>
      <c r="AI5" s="26" t="s">
        <v>23</v>
      </c>
      <c r="AJ5" s="28"/>
      <c r="AK5" s="27"/>
      <c r="AL5" s="26" t="s">
        <v>22</v>
      </c>
      <c r="AM5" s="25"/>
      <c r="AN5" s="24"/>
      <c r="AO5" s="26" t="s">
        <v>21</v>
      </c>
      <c r="AP5" s="28"/>
      <c r="AQ5" s="27"/>
      <c r="AR5" s="26" t="s">
        <v>20</v>
      </c>
      <c r="AS5" s="25"/>
      <c r="AT5" s="24"/>
      <c r="AU5" s="23" t="s">
        <v>19</v>
      </c>
      <c r="AV5" s="22"/>
      <c r="AW5" s="22"/>
    </row>
    <row r="6" spans="1:49" ht="18" customHeight="1" x14ac:dyDescent="0.2">
      <c r="A6" s="21"/>
      <c r="B6" s="20" t="s">
        <v>18</v>
      </c>
      <c r="C6" s="19" t="s">
        <v>17</v>
      </c>
      <c r="D6" s="19" t="s">
        <v>16</v>
      </c>
      <c r="E6" s="19" t="s">
        <v>18</v>
      </c>
      <c r="F6" s="19" t="s">
        <v>17</v>
      </c>
      <c r="G6" s="19" t="s">
        <v>16</v>
      </c>
      <c r="H6" s="19" t="s">
        <v>18</v>
      </c>
      <c r="I6" s="19" t="s">
        <v>17</v>
      </c>
      <c r="J6" s="19" t="s">
        <v>16</v>
      </c>
      <c r="K6" s="19" t="s">
        <v>18</v>
      </c>
      <c r="L6" s="19" t="s">
        <v>17</v>
      </c>
      <c r="M6" s="19" t="s">
        <v>16</v>
      </c>
      <c r="N6" s="19" t="s">
        <v>18</v>
      </c>
      <c r="O6" s="19" t="s">
        <v>17</v>
      </c>
      <c r="P6" s="19" t="s">
        <v>16</v>
      </c>
      <c r="Q6" s="19" t="s">
        <v>18</v>
      </c>
      <c r="R6" s="19" t="s">
        <v>17</v>
      </c>
      <c r="S6" s="18" t="s">
        <v>16</v>
      </c>
      <c r="T6" s="19" t="s">
        <v>18</v>
      </c>
      <c r="U6" s="19" t="s">
        <v>17</v>
      </c>
      <c r="V6" s="19" t="s">
        <v>16</v>
      </c>
      <c r="W6" s="19" t="s">
        <v>18</v>
      </c>
      <c r="X6" s="19" t="s">
        <v>17</v>
      </c>
      <c r="Y6" s="19" t="s">
        <v>16</v>
      </c>
      <c r="Z6" s="19" t="s">
        <v>18</v>
      </c>
      <c r="AA6" s="19" t="s">
        <v>17</v>
      </c>
      <c r="AB6" s="19" t="s">
        <v>16</v>
      </c>
      <c r="AC6" s="19" t="s">
        <v>18</v>
      </c>
      <c r="AD6" s="19" t="s">
        <v>17</v>
      </c>
      <c r="AE6" s="19" t="s">
        <v>16</v>
      </c>
      <c r="AF6" s="19" t="s">
        <v>18</v>
      </c>
      <c r="AG6" s="19" t="s">
        <v>17</v>
      </c>
      <c r="AH6" s="19" t="s">
        <v>16</v>
      </c>
      <c r="AI6" s="19" t="s">
        <v>18</v>
      </c>
      <c r="AJ6" s="19" t="s">
        <v>17</v>
      </c>
      <c r="AK6" s="19" t="s">
        <v>16</v>
      </c>
      <c r="AL6" s="19" t="s">
        <v>18</v>
      </c>
      <c r="AM6" s="19" t="s">
        <v>17</v>
      </c>
      <c r="AN6" s="19" t="s">
        <v>16</v>
      </c>
      <c r="AO6" s="19" t="s">
        <v>18</v>
      </c>
      <c r="AP6" s="19" t="s">
        <v>17</v>
      </c>
      <c r="AQ6" s="19" t="s">
        <v>16</v>
      </c>
      <c r="AR6" s="19" t="s">
        <v>18</v>
      </c>
      <c r="AS6" s="19" t="s">
        <v>17</v>
      </c>
      <c r="AT6" s="19" t="s">
        <v>16</v>
      </c>
      <c r="AU6" s="19" t="s">
        <v>18</v>
      </c>
      <c r="AV6" s="19" t="s">
        <v>17</v>
      </c>
      <c r="AW6" s="18" t="s">
        <v>16</v>
      </c>
    </row>
    <row r="7" spans="1:49" ht="17.149999999999999" customHeight="1" x14ac:dyDescent="0.2">
      <c r="A7" s="17" t="s">
        <v>15</v>
      </c>
      <c r="B7" s="8">
        <v>25626</v>
      </c>
      <c r="C7" s="8">
        <v>12947</v>
      </c>
      <c r="D7" s="8">
        <v>12679</v>
      </c>
      <c r="E7" s="8">
        <v>17343</v>
      </c>
      <c r="F7" s="8">
        <v>8764</v>
      </c>
      <c r="G7" s="8">
        <v>8579</v>
      </c>
      <c r="H7" s="8">
        <v>962</v>
      </c>
      <c r="I7" s="8">
        <v>614</v>
      </c>
      <c r="J7" s="8">
        <v>348</v>
      </c>
      <c r="K7" s="8">
        <v>2227</v>
      </c>
      <c r="L7" s="8">
        <v>1796</v>
      </c>
      <c r="M7" s="8">
        <v>431</v>
      </c>
      <c r="N7" s="8">
        <v>1754</v>
      </c>
      <c r="O7" s="8">
        <v>725</v>
      </c>
      <c r="P7" s="8">
        <v>1029</v>
      </c>
      <c r="Q7" s="8">
        <v>176</v>
      </c>
      <c r="R7" s="8">
        <v>158</v>
      </c>
      <c r="S7" s="8">
        <v>18</v>
      </c>
      <c r="T7" s="8">
        <v>504</v>
      </c>
      <c r="U7" s="8">
        <v>73</v>
      </c>
      <c r="V7" s="8">
        <v>431</v>
      </c>
      <c r="W7" s="8">
        <v>454</v>
      </c>
      <c r="X7" s="8">
        <v>25</v>
      </c>
      <c r="Y7" s="8">
        <v>429</v>
      </c>
      <c r="Z7" s="8">
        <v>195</v>
      </c>
      <c r="AA7" s="8">
        <v>113</v>
      </c>
      <c r="AB7" s="8">
        <v>82</v>
      </c>
      <c r="AC7" s="8">
        <v>191</v>
      </c>
      <c r="AD7" s="8">
        <v>117</v>
      </c>
      <c r="AE7" s="8">
        <v>74</v>
      </c>
      <c r="AF7" s="8">
        <v>118</v>
      </c>
      <c r="AG7" s="8">
        <v>25</v>
      </c>
      <c r="AH7" s="8">
        <v>93</v>
      </c>
      <c r="AI7" s="8">
        <v>75</v>
      </c>
      <c r="AJ7" s="8">
        <v>10</v>
      </c>
      <c r="AK7" s="8">
        <v>65</v>
      </c>
      <c r="AL7" s="8">
        <v>149</v>
      </c>
      <c r="AM7" s="8">
        <v>30</v>
      </c>
      <c r="AN7" s="8">
        <v>119</v>
      </c>
      <c r="AO7" s="16">
        <v>88</v>
      </c>
      <c r="AP7" s="16">
        <v>9</v>
      </c>
      <c r="AQ7" s="16">
        <v>79</v>
      </c>
      <c r="AR7" s="8">
        <v>206</v>
      </c>
      <c r="AS7" s="8">
        <v>111</v>
      </c>
      <c r="AT7" s="8">
        <v>95</v>
      </c>
      <c r="AU7" s="8">
        <v>1184</v>
      </c>
      <c r="AV7" s="8">
        <v>377</v>
      </c>
      <c r="AW7" s="8">
        <v>807</v>
      </c>
    </row>
    <row r="8" spans="1:49" ht="17.149999999999999" customHeight="1" x14ac:dyDescent="0.2">
      <c r="A8" s="17">
        <v>2</v>
      </c>
      <c r="B8" s="8">
        <v>25248</v>
      </c>
      <c r="C8" s="8">
        <v>12791</v>
      </c>
      <c r="D8" s="8">
        <v>12457</v>
      </c>
      <c r="E8" s="8">
        <v>17204</v>
      </c>
      <c r="F8" s="8">
        <v>8674</v>
      </c>
      <c r="G8" s="8">
        <v>8530</v>
      </c>
      <c r="H8" s="8">
        <v>932</v>
      </c>
      <c r="I8" s="8">
        <v>609</v>
      </c>
      <c r="J8" s="8">
        <v>323</v>
      </c>
      <c r="K8" s="8">
        <v>2179</v>
      </c>
      <c r="L8" s="8">
        <v>1748</v>
      </c>
      <c r="M8" s="8">
        <v>431</v>
      </c>
      <c r="N8" s="8">
        <v>1699</v>
      </c>
      <c r="O8" s="8">
        <v>705</v>
      </c>
      <c r="P8" s="8">
        <v>994</v>
      </c>
      <c r="Q8" s="8">
        <v>173</v>
      </c>
      <c r="R8" s="8">
        <v>156</v>
      </c>
      <c r="S8" s="8">
        <v>17</v>
      </c>
      <c r="T8" s="8">
        <v>481</v>
      </c>
      <c r="U8" s="8">
        <v>84</v>
      </c>
      <c r="V8" s="8">
        <v>397</v>
      </c>
      <c r="W8" s="8">
        <v>439</v>
      </c>
      <c r="X8" s="8">
        <v>22</v>
      </c>
      <c r="Y8" s="8">
        <v>417</v>
      </c>
      <c r="Z8" s="8">
        <v>192</v>
      </c>
      <c r="AA8" s="8">
        <v>121</v>
      </c>
      <c r="AB8" s="8">
        <v>71</v>
      </c>
      <c r="AC8" s="8">
        <v>189</v>
      </c>
      <c r="AD8" s="8">
        <v>131</v>
      </c>
      <c r="AE8" s="8">
        <v>58</v>
      </c>
      <c r="AF8" s="8">
        <v>116</v>
      </c>
      <c r="AG8" s="8">
        <v>29</v>
      </c>
      <c r="AH8" s="8">
        <v>87</v>
      </c>
      <c r="AI8" s="8">
        <v>74</v>
      </c>
      <c r="AJ8" s="8">
        <v>11</v>
      </c>
      <c r="AK8" s="8">
        <v>63</v>
      </c>
      <c r="AL8" s="8">
        <v>148</v>
      </c>
      <c r="AM8" s="8">
        <v>21</v>
      </c>
      <c r="AN8" s="8">
        <v>127</v>
      </c>
      <c r="AO8" s="16">
        <v>88</v>
      </c>
      <c r="AP8" s="16">
        <v>9</v>
      </c>
      <c r="AQ8" s="16">
        <v>79</v>
      </c>
      <c r="AR8" s="8">
        <v>204</v>
      </c>
      <c r="AS8" s="8">
        <v>100</v>
      </c>
      <c r="AT8" s="8">
        <v>104</v>
      </c>
      <c r="AU8" s="8">
        <v>1130</v>
      </c>
      <c r="AV8" s="8">
        <v>371</v>
      </c>
      <c r="AW8" s="8">
        <v>759</v>
      </c>
    </row>
    <row r="9" spans="1:49" ht="17.149999999999999" customHeight="1" x14ac:dyDescent="0.2">
      <c r="A9" s="17">
        <v>3</v>
      </c>
      <c r="B9" s="8">
        <v>24440</v>
      </c>
      <c r="C9" s="8">
        <v>12229</v>
      </c>
      <c r="D9" s="8">
        <v>12211</v>
      </c>
      <c r="E9" s="8">
        <v>16825</v>
      </c>
      <c r="F9" s="8">
        <v>8345</v>
      </c>
      <c r="G9" s="8">
        <v>8480</v>
      </c>
      <c r="H9" s="8">
        <v>887</v>
      </c>
      <c r="I9" s="8">
        <v>585</v>
      </c>
      <c r="J9" s="8">
        <v>302</v>
      </c>
      <c r="K9" s="8">
        <v>2099</v>
      </c>
      <c r="L9" s="8">
        <v>1672</v>
      </c>
      <c r="M9" s="8">
        <v>427</v>
      </c>
      <c r="N9" s="8">
        <v>1570</v>
      </c>
      <c r="O9" s="8">
        <v>633</v>
      </c>
      <c r="P9" s="8">
        <v>937</v>
      </c>
      <c r="Q9" s="8">
        <v>162</v>
      </c>
      <c r="R9" s="8">
        <v>142</v>
      </c>
      <c r="S9" s="8">
        <v>20</v>
      </c>
      <c r="T9" s="8">
        <v>429</v>
      </c>
      <c r="U9" s="8">
        <v>77</v>
      </c>
      <c r="V9" s="8">
        <v>352</v>
      </c>
      <c r="W9" s="8">
        <v>424</v>
      </c>
      <c r="X9" s="8">
        <v>20</v>
      </c>
      <c r="Y9" s="8">
        <v>404</v>
      </c>
      <c r="Z9" s="8">
        <v>158</v>
      </c>
      <c r="AA9" s="8">
        <v>95</v>
      </c>
      <c r="AB9" s="8">
        <v>63</v>
      </c>
      <c r="AC9" s="8">
        <v>186</v>
      </c>
      <c r="AD9" s="8">
        <v>129</v>
      </c>
      <c r="AE9" s="8">
        <v>57</v>
      </c>
      <c r="AF9" s="8">
        <v>117</v>
      </c>
      <c r="AG9" s="8">
        <v>36</v>
      </c>
      <c r="AH9" s="8">
        <v>81</v>
      </c>
      <c r="AI9" s="8">
        <v>74</v>
      </c>
      <c r="AJ9" s="8">
        <v>13</v>
      </c>
      <c r="AK9" s="8">
        <v>61</v>
      </c>
      <c r="AL9" s="8">
        <v>151</v>
      </c>
      <c r="AM9" s="8">
        <v>17</v>
      </c>
      <c r="AN9" s="8">
        <v>134</v>
      </c>
      <c r="AO9" s="16">
        <v>88</v>
      </c>
      <c r="AP9" s="16">
        <v>11</v>
      </c>
      <c r="AQ9" s="16">
        <v>77</v>
      </c>
      <c r="AR9" s="8">
        <v>206</v>
      </c>
      <c r="AS9" s="8">
        <v>86</v>
      </c>
      <c r="AT9" s="8">
        <v>120</v>
      </c>
      <c r="AU9" s="8">
        <v>1064</v>
      </c>
      <c r="AV9" s="8">
        <v>368</v>
      </c>
      <c r="AW9" s="8">
        <v>696</v>
      </c>
    </row>
    <row r="10" spans="1:49" ht="17.149999999999999" customHeight="1" x14ac:dyDescent="0.2">
      <c r="A10" s="17">
        <v>4</v>
      </c>
      <c r="B10" s="8">
        <v>23983</v>
      </c>
      <c r="C10" s="8">
        <v>11998</v>
      </c>
      <c r="D10" s="8">
        <v>11985</v>
      </c>
      <c r="E10" s="8">
        <v>16609</v>
      </c>
      <c r="F10" s="8">
        <v>8224</v>
      </c>
      <c r="G10" s="8">
        <v>8385</v>
      </c>
      <c r="H10" s="8">
        <v>864</v>
      </c>
      <c r="I10" s="8">
        <v>577</v>
      </c>
      <c r="J10" s="8">
        <v>287</v>
      </c>
      <c r="K10" s="8">
        <v>2046</v>
      </c>
      <c r="L10" s="8">
        <v>1603</v>
      </c>
      <c r="M10" s="8">
        <v>443</v>
      </c>
      <c r="N10" s="8">
        <v>1465</v>
      </c>
      <c r="O10" s="8">
        <v>586</v>
      </c>
      <c r="P10" s="8">
        <v>879</v>
      </c>
      <c r="Q10" s="8">
        <v>154</v>
      </c>
      <c r="R10" s="8">
        <v>132</v>
      </c>
      <c r="S10" s="8">
        <v>22</v>
      </c>
      <c r="T10" s="8">
        <v>400</v>
      </c>
      <c r="U10" s="8">
        <v>71</v>
      </c>
      <c r="V10" s="8">
        <v>329</v>
      </c>
      <c r="W10" s="8">
        <v>415</v>
      </c>
      <c r="X10" s="8">
        <v>29</v>
      </c>
      <c r="Y10" s="8">
        <v>386</v>
      </c>
      <c r="Z10" s="8">
        <v>196</v>
      </c>
      <c r="AA10" s="8">
        <v>119</v>
      </c>
      <c r="AB10" s="8">
        <v>77</v>
      </c>
      <c r="AC10" s="8">
        <v>185</v>
      </c>
      <c r="AD10" s="8">
        <v>129</v>
      </c>
      <c r="AE10" s="8">
        <v>56</v>
      </c>
      <c r="AF10" s="8">
        <v>112</v>
      </c>
      <c r="AG10" s="8">
        <v>37</v>
      </c>
      <c r="AH10" s="8">
        <v>75</v>
      </c>
      <c r="AI10" s="8">
        <v>74</v>
      </c>
      <c r="AJ10" s="8">
        <v>10</v>
      </c>
      <c r="AK10" s="8">
        <v>64</v>
      </c>
      <c r="AL10" s="8">
        <v>140</v>
      </c>
      <c r="AM10" s="8">
        <v>14</v>
      </c>
      <c r="AN10" s="8">
        <v>126</v>
      </c>
      <c r="AO10" s="16">
        <v>89</v>
      </c>
      <c r="AP10" s="16">
        <v>15</v>
      </c>
      <c r="AQ10" s="16">
        <v>74</v>
      </c>
      <c r="AR10" s="8">
        <v>209</v>
      </c>
      <c r="AS10" s="8">
        <v>81</v>
      </c>
      <c r="AT10" s="8">
        <v>128</v>
      </c>
      <c r="AU10" s="8">
        <v>1025</v>
      </c>
      <c r="AV10" s="8">
        <v>371</v>
      </c>
      <c r="AW10" s="8">
        <v>654</v>
      </c>
    </row>
    <row r="11" spans="1:49" ht="17.149999999999999" customHeight="1" x14ac:dyDescent="0.2">
      <c r="A11" s="15" t="s">
        <v>14</v>
      </c>
      <c r="B11" s="6">
        <f>IF(SUM(B13,B16)=0,"-",SUM(B13,B16))</f>
        <v>23439</v>
      </c>
      <c r="C11" s="6">
        <f>IF(SUM(C13,C16)=0,"-",SUM(C13,C16))</f>
        <v>11781</v>
      </c>
      <c r="D11" s="6">
        <f>IF(SUM(D13,D16)=0,"-",SUM(D13,D16))</f>
        <v>11658</v>
      </c>
      <c r="E11" s="6">
        <f>IF(SUM(E13,E16)=0,"-",SUM(E13,E16))</f>
        <v>16274</v>
      </c>
      <c r="F11" s="6">
        <f>IF(SUM(F13,F16)=0,"-",SUM(F13,F16))</f>
        <v>8138</v>
      </c>
      <c r="G11" s="6">
        <f>IF(SUM(G13,G16)=0,"-",SUM(G13,G16))</f>
        <v>8136</v>
      </c>
      <c r="H11" s="6">
        <f>IF(SUM(H13,H16)=0,"-",SUM(H13,H16))</f>
        <v>823</v>
      </c>
      <c r="I11" s="6">
        <f>IF(SUM(I13,I16)=0,"-",SUM(I13,I16))</f>
        <v>546</v>
      </c>
      <c r="J11" s="6">
        <f>IF(SUM(J13,J16)=0,"-",SUM(J13,J16))</f>
        <v>277</v>
      </c>
      <c r="K11" s="6">
        <f>IF(SUM(K13,K16)=0,"-",SUM(K13,K16))</f>
        <v>2012</v>
      </c>
      <c r="L11" s="6">
        <f>IF(SUM(L13,L16)=0,"-",SUM(L13,L16))</f>
        <v>1557</v>
      </c>
      <c r="M11" s="6">
        <f>IF(SUM(M13,M16)=0,"-",SUM(M13,M16))</f>
        <v>455</v>
      </c>
      <c r="N11" s="6">
        <f>IF(SUM(N13,N16)=0,"-",SUM(N13,N16))</f>
        <v>1386</v>
      </c>
      <c r="O11" s="6">
        <f>IF(SUM(O13,O16)=0,"-",SUM(O13,O16))</f>
        <v>550</v>
      </c>
      <c r="P11" s="6">
        <f>IF(SUM(P13,P16)=0,"-",SUM(P13,P16))</f>
        <v>836</v>
      </c>
      <c r="Q11" s="6">
        <f>IF(SUM(Q13,Q16)=0,"-",SUM(Q13,Q16))</f>
        <v>139</v>
      </c>
      <c r="R11" s="6">
        <f>IF(SUM(R13,R16)=0,"-",SUM(R13,R16))</f>
        <v>118</v>
      </c>
      <c r="S11" s="6">
        <f>IF(SUM(S13,S16)=0,"-",SUM(S13,S16))</f>
        <v>21</v>
      </c>
      <c r="T11" s="6">
        <f>IF(SUM(T13,T16)=0,"-",SUM(T13,T16))</f>
        <v>390</v>
      </c>
      <c r="U11" s="6">
        <f>IF(SUM(U13,U16)=0,"-",SUM(U13,U16))</f>
        <v>71</v>
      </c>
      <c r="V11" s="6">
        <f>IF(SUM(V13,V16)=0,"-",SUM(V13,V16))</f>
        <v>319</v>
      </c>
      <c r="W11" s="6">
        <f>IF(SUM(W13,W16)=0,"-",SUM(W13,W16))</f>
        <v>421</v>
      </c>
      <c r="X11" s="6">
        <f>IF(SUM(X13,X16)=0,"-",SUM(X13,X16))</f>
        <v>27</v>
      </c>
      <c r="Y11" s="6">
        <f>IF(SUM(Y13,Y16)=0,"-",SUM(Y13,Y16))</f>
        <v>394</v>
      </c>
      <c r="Z11" s="6">
        <f>IF(SUM(Z13,Z16)=0,"-",SUM(Z13,Z16))</f>
        <v>187</v>
      </c>
      <c r="AA11" s="6">
        <f>IF(SUM(AA13,AA16)=0,"-",SUM(AA13,AA16))</f>
        <v>109</v>
      </c>
      <c r="AB11" s="6">
        <f>IF(SUM(AB13,AB16)=0,"-",SUM(AB13,AB16))</f>
        <v>78</v>
      </c>
      <c r="AC11" s="6">
        <f>IF(SUM(AC13,AC16)=0,"-",SUM(AC13,AC16))</f>
        <v>184</v>
      </c>
      <c r="AD11" s="6">
        <f>IF(SUM(AD13,AD16)=0,"-",SUM(AD13,AD16))</f>
        <v>125</v>
      </c>
      <c r="AE11" s="6">
        <f>IF(SUM(AE13,AE16)=0,"-",SUM(AE13,AE16))</f>
        <v>59</v>
      </c>
      <c r="AF11" s="6">
        <f>IF(SUM(AF13,AF16)=0,"-",SUM(AF13,AF16))</f>
        <v>113</v>
      </c>
      <c r="AG11" s="6">
        <f>IF(SUM(AG13,AG16)=0,"-",SUM(AG13,AG16))</f>
        <v>35</v>
      </c>
      <c r="AH11" s="6">
        <f>IF(SUM(AH13,AH16)=0,"-",SUM(AH13,AH16))</f>
        <v>78</v>
      </c>
      <c r="AI11" s="6">
        <f>IF(SUM(AI13,AI16)=0,"-",SUM(AI13,AI16))</f>
        <v>73</v>
      </c>
      <c r="AJ11" s="6">
        <f>IF(SUM(AJ13,AJ16)=0,"-",SUM(AJ13,AJ16))</f>
        <v>13</v>
      </c>
      <c r="AK11" s="6">
        <f>IF(SUM(AK13,AK16)=0,"-",SUM(AK13,AK16))</f>
        <v>60</v>
      </c>
      <c r="AL11" s="6">
        <f>IF(SUM(AL13,AL16)=0,"-",SUM(AL13,AL16))</f>
        <v>137</v>
      </c>
      <c r="AM11" s="6">
        <f>IF(SUM(AM13,AM16)=0,"-",SUM(AM13,AM16))</f>
        <v>21</v>
      </c>
      <c r="AN11" s="6">
        <f>IF(SUM(AN13,AN16)=0,"-",SUM(AN13,AN16))</f>
        <v>116</v>
      </c>
      <c r="AO11" s="6">
        <f>IF(SUM(AO13,AO16)=0,"-",SUM(AO13,AO16))</f>
        <v>86</v>
      </c>
      <c r="AP11" s="6">
        <f>IF(SUM(AP13,AP16)=0,"-",SUM(AP13,AP16))</f>
        <v>15</v>
      </c>
      <c r="AQ11" s="6">
        <f>IF(SUM(AQ13,AQ16)=0,"-",SUM(AQ13,AQ16))</f>
        <v>71</v>
      </c>
      <c r="AR11" s="6">
        <f>IF(SUM(AR13,AR16)=0,"-",SUM(AR13,AR16))</f>
        <v>206</v>
      </c>
      <c r="AS11" s="6">
        <f>IF(SUM(AS13,AS16)=0,"-",SUM(AS13,AS16))</f>
        <v>79</v>
      </c>
      <c r="AT11" s="6">
        <f>IF(SUM(AT13,AT16)=0,"-",SUM(AT13,AT16))</f>
        <v>127</v>
      </c>
      <c r="AU11" s="6">
        <f>IF(SUM(AU13,AU16)=0,"-",SUM(AU13,AU16))</f>
        <v>1008</v>
      </c>
      <c r="AV11" s="6">
        <f>IF(SUM(AV13,AV16)=0,"-",SUM(AV13,AV16))</f>
        <v>377</v>
      </c>
      <c r="AW11" s="6">
        <f>IF(SUM(AW13,AW16)=0,"-",SUM(AW13,AW16))</f>
        <v>631</v>
      </c>
    </row>
    <row r="12" spans="1:49" ht="17.149999999999999" customHeight="1" x14ac:dyDescent="0.2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7.149999999999999" customHeight="1" x14ac:dyDescent="0.2">
      <c r="A13" s="10" t="s">
        <v>13</v>
      </c>
      <c r="B13" s="6">
        <f>IF(SUM(B14:B15)=0,"-",SUM(B14:B15))</f>
        <v>17451</v>
      </c>
      <c r="C13" s="6">
        <f>IF(SUM(C14:C15)=0,"-",SUM(C14:C15))</f>
        <v>8477</v>
      </c>
      <c r="D13" s="6">
        <f>IF(SUM(D14:D15)=0,"-",SUM(D14:D15))</f>
        <v>8974</v>
      </c>
      <c r="E13" s="6">
        <f>IF(SUM(E14:E15)=0,"-",SUM(E14:E15))</f>
        <v>10847</v>
      </c>
      <c r="F13" s="6">
        <f>IF(SUM(F14:F15)=0,"-",SUM(F14:F15))</f>
        <v>5019</v>
      </c>
      <c r="G13" s="6">
        <f>IF(SUM(G14:G15)=0,"-",SUM(G14:G15))</f>
        <v>5828</v>
      </c>
      <c r="H13" s="6">
        <f>IF(SUM(H14:H15)=0,"-",SUM(H14:H15))</f>
        <v>823</v>
      </c>
      <c r="I13" s="6">
        <f>IF(SUM(I14:I15)=0,"-",SUM(I14:I15))</f>
        <v>546</v>
      </c>
      <c r="J13" s="6">
        <f>IF(SUM(J14:J15)=0,"-",SUM(J14:J15))</f>
        <v>277</v>
      </c>
      <c r="K13" s="6">
        <f>IF(SUM(K14:K15)=0,"-",SUM(K14:K15))</f>
        <v>2012</v>
      </c>
      <c r="L13" s="6">
        <f>IF(SUM(L14:L15)=0,"-",SUM(L14:L15))</f>
        <v>1557</v>
      </c>
      <c r="M13" s="6">
        <f>IF(SUM(M14:M15)=0,"-",SUM(M14:M15))</f>
        <v>455</v>
      </c>
      <c r="N13" s="6">
        <f>IF(SUM(N14:N15)=0,"-",SUM(N14:N15))</f>
        <v>1177</v>
      </c>
      <c r="O13" s="6">
        <f>IF(SUM(O14:O15)=0,"-",SUM(O14:O15))</f>
        <v>441</v>
      </c>
      <c r="P13" s="6">
        <f>IF(SUM(P14:P15)=0,"-",SUM(P14:P15))</f>
        <v>736</v>
      </c>
      <c r="Q13" s="6">
        <f>IF(SUM(Q14:Q15)=0,"-",SUM(Q14:Q15))</f>
        <v>139</v>
      </c>
      <c r="R13" s="6">
        <f>IF(SUM(R14:R15)=0,"-",SUM(R14:R15))</f>
        <v>118</v>
      </c>
      <c r="S13" s="6">
        <f>IF(SUM(S14:S15)=0,"-",SUM(S14:S15))</f>
        <v>21</v>
      </c>
      <c r="T13" s="6">
        <f>IF(SUM(T14:T15)=0,"-",SUM(T14:T15))</f>
        <v>253</v>
      </c>
      <c r="U13" s="6">
        <f>IF(SUM(U14:U15)=0,"-",SUM(U14:U15))</f>
        <v>13</v>
      </c>
      <c r="V13" s="6">
        <f>IF(SUM(V14:V15)=0,"-",SUM(V14:V15))</f>
        <v>240</v>
      </c>
      <c r="W13" s="6">
        <f>IF(SUM(W14:W15)=0,"-",SUM(W14:W15))</f>
        <v>206</v>
      </c>
      <c r="X13" s="6">
        <f>IF(SUM(X14:X15)=0,"-",SUM(X14:X15))</f>
        <v>9</v>
      </c>
      <c r="Y13" s="6">
        <f>IF(SUM(Y14:Y15)=0,"-",SUM(Y14:Y15))</f>
        <v>197</v>
      </c>
      <c r="Z13" s="6">
        <f>IF(SUM(Z14:Z15)=0,"-",SUM(Z14:Z15))</f>
        <v>187</v>
      </c>
      <c r="AA13" s="6">
        <f>IF(SUM(AA14:AA15)=0,"-",SUM(AA14:AA15))</f>
        <v>109</v>
      </c>
      <c r="AB13" s="6">
        <f>IF(SUM(AB14:AB15)=0,"-",SUM(AB14:AB15))</f>
        <v>78</v>
      </c>
      <c r="AC13" s="6">
        <f>IF(SUM(AC14:AC15)=0,"-",SUM(AC14:AC15))</f>
        <v>184</v>
      </c>
      <c r="AD13" s="6">
        <f>IF(SUM(AD14:AD15)=0,"-",SUM(AD14:AD15))</f>
        <v>125</v>
      </c>
      <c r="AE13" s="6">
        <f>IF(SUM(AE14:AE15)=0,"-",SUM(AE14:AE15))</f>
        <v>59</v>
      </c>
      <c r="AF13" s="6">
        <f>IF(SUM(AF14:AF15)=0,"-",SUM(AF14:AF15))</f>
        <v>113</v>
      </c>
      <c r="AG13" s="6">
        <f>IF(SUM(AG14:AG15)=0,"-",SUM(AG14:AG15))</f>
        <v>35</v>
      </c>
      <c r="AH13" s="6">
        <f>IF(SUM(AH14:AH15)=0,"-",SUM(AH14:AH15))</f>
        <v>78</v>
      </c>
      <c r="AI13" s="6">
        <f>IF(SUM(AI14:AI15)=0,"-",SUM(AI14:AI15))</f>
        <v>73</v>
      </c>
      <c r="AJ13" s="6">
        <f>IF(SUM(AJ14:AJ15)=0,"-",SUM(AJ14:AJ15))</f>
        <v>13</v>
      </c>
      <c r="AK13" s="6">
        <f>IF(SUM(AK14:AK15)=0,"-",SUM(AK14:AK15))</f>
        <v>60</v>
      </c>
      <c r="AL13" s="6">
        <f>IF(SUM(AL14:AL15)=0,"-",SUM(AL14:AL15))</f>
        <v>137</v>
      </c>
      <c r="AM13" s="6">
        <f>IF(SUM(AM14:AM15)=0,"-",SUM(AM14:AM15))</f>
        <v>21</v>
      </c>
      <c r="AN13" s="6">
        <f>IF(SUM(AN14:AN15)=0,"-",SUM(AN14:AN15))</f>
        <v>116</v>
      </c>
      <c r="AO13" s="6">
        <f>IF(SUM(AO14:AO15)=0,"-",SUM(AO14:AO15))</f>
        <v>86</v>
      </c>
      <c r="AP13" s="6">
        <f>IF(SUM(AP14:AP15)=0,"-",SUM(AP14:AP15))</f>
        <v>15</v>
      </c>
      <c r="AQ13" s="6">
        <f>IF(SUM(AQ14:AQ15)=0,"-",SUM(AQ14:AQ15))</f>
        <v>71</v>
      </c>
      <c r="AR13" s="6">
        <f>IF(SUM(AR14:AR15)=0,"-",SUM(AR14:AR15))</f>
        <v>206</v>
      </c>
      <c r="AS13" s="6">
        <f>IF(SUM(AS14:AS15)=0,"-",SUM(AS14:AS15))</f>
        <v>79</v>
      </c>
      <c r="AT13" s="6">
        <f>IF(SUM(AT14:AT15)=0,"-",SUM(AT14:AT15))</f>
        <v>127</v>
      </c>
      <c r="AU13" s="6">
        <f>IF(SUM(AU14:AU15)=0,"-",SUM(AU14:AU15))</f>
        <v>1008</v>
      </c>
      <c r="AV13" s="6">
        <f>IF(SUM(AV14:AV15)=0,"-",SUM(AV14:AV15))</f>
        <v>377</v>
      </c>
      <c r="AW13" s="6">
        <f>IF(SUM(AW14:AW15)=0,"-",SUM(AW14:AW15))</f>
        <v>631</v>
      </c>
    </row>
    <row r="14" spans="1:49" ht="17.149999999999999" customHeight="1" x14ac:dyDescent="0.2">
      <c r="A14" s="10" t="s">
        <v>12</v>
      </c>
      <c r="B14" s="6">
        <f>IF(SUM(B28,B43)=0,"-",SUM(B28,B43))</f>
        <v>16665</v>
      </c>
      <c r="C14" s="6">
        <f>IF(SUM(C28,C43)=0,"-",SUM(C28,C43))</f>
        <v>8195</v>
      </c>
      <c r="D14" s="6">
        <f>IF(SUM(D28,D43)=0,"-",SUM(D28,D43))</f>
        <v>8470</v>
      </c>
      <c r="E14" s="6">
        <f>IF(SUM(E28,E43)=0,"-",SUM(E28,E43))</f>
        <v>10134</v>
      </c>
      <c r="F14" s="6">
        <f>IF(SUM(F28,F43)=0,"-",SUM(F28,F43))</f>
        <v>4753</v>
      </c>
      <c r="G14" s="6">
        <f>IF(SUM(G28,G43)=0,"-",SUM(G28,G43))</f>
        <v>5381</v>
      </c>
      <c r="H14" s="6">
        <f>IF(SUM(H28,H43)=0,"-",SUM(H28,H43))</f>
        <v>823</v>
      </c>
      <c r="I14" s="6">
        <f>IF(SUM(I28,I43)=0,"-",SUM(I28,I43))</f>
        <v>546</v>
      </c>
      <c r="J14" s="6">
        <f>IF(SUM(J28,J43)=0,"-",SUM(J28,J43))</f>
        <v>277</v>
      </c>
      <c r="K14" s="6">
        <f>IF(SUM(K28,K43)=0,"-",SUM(K28,K43))</f>
        <v>2012</v>
      </c>
      <c r="L14" s="6">
        <f>IF(SUM(L28,L43)=0,"-",SUM(L28,L43))</f>
        <v>1557</v>
      </c>
      <c r="M14" s="6">
        <f>IF(SUM(M28,M43)=0,"-",SUM(M28,M43))</f>
        <v>455</v>
      </c>
      <c r="N14" s="6">
        <f>IF(SUM(N28,N43)=0,"-",SUM(N28,N43))</f>
        <v>1177</v>
      </c>
      <c r="O14" s="6">
        <f>IF(SUM(O28,O43)=0,"-",SUM(O28,O43))</f>
        <v>441</v>
      </c>
      <c r="P14" s="6">
        <f>IF(SUM(P28,P43)=0,"-",SUM(P28,P43))</f>
        <v>736</v>
      </c>
      <c r="Q14" s="6">
        <f>IF(SUM(Q28,Q43)=0,"-",SUM(Q28,Q43))</f>
        <v>139</v>
      </c>
      <c r="R14" s="6">
        <f>IF(SUM(R28,R43)=0,"-",SUM(R28,R43))</f>
        <v>118</v>
      </c>
      <c r="S14" s="6">
        <f>IF(SUM(S28,S43)=0,"-",SUM(S28,S43))</f>
        <v>21</v>
      </c>
      <c r="T14" s="6">
        <f>IF(SUM(T28,T43)=0,"-",SUM(T28,T43))</f>
        <v>253</v>
      </c>
      <c r="U14" s="6">
        <f>IF(SUM(U28,U43)=0,"-",SUM(U28,U43))</f>
        <v>13</v>
      </c>
      <c r="V14" s="6">
        <f>IF(SUM(V28,V43)=0,"-",SUM(V28,V43))</f>
        <v>240</v>
      </c>
      <c r="W14" s="6">
        <f>IF(SUM(W28,W43)=0,"-",SUM(W28,W43))</f>
        <v>206</v>
      </c>
      <c r="X14" s="6">
        <f>IF(SUM(X28,X43)=0,"-",SUM(X28,X43))</f>
        <v>9</v>
      </c>
      <c r="Y14" s="6">
        <f>IF(SUM(Y28,Y43)=0,"-",SUM(Y28,Y43))</f>
        <v>197</v>
      </c>
      <c r="Z14" s="6">
        <f>IF(SUM(Z28,Z43)=0,"-",SUM(Z28,Z43))</f>
        <v>187</v>
      </c>
      <c r="AA14" s="6">
        <f>IF(SUM(AA28,AA43)=0,"-",SUM(AA28,AA43))</f>
        <v>109</v>
      </c>
      <c r="AB14" s="6">
        <f>IF(SUM(AB28,AB43)=0,"-",SUM(AB28,AB43))</f>
        <v>78</v>
      </c>
      <c r="AC14" s="6">
        <f>IF(SUM(AC28,AC43)=0,"-",SUM(AC28,AC43))</f>
        <v>184</v>
      </c>
      <c r="AD14" s="6">
        <f>IF(SUM(AD28,AD43)=0,"-",SUM(AD28,AD43))</f>
        <v>125</v>
      </c>
      <c r="AE14" s="6">
        <f>IF(SUM(AE28,AE43)=0,"-",SUM(AE28,AE43))</f>
        <v>59</v>
      </c>
      <c r="AF14" s="6">
        <f>IF(SUM(AF28,AF43)=0,"-",SUM(AF28,AF43))</f>
        <v>113</v>
      </c>
      <c r="AG14" s="6">
        <f>IF(SUM(AG28,AG43)=0,"-",SUM(AG28,AG43))</f>
        <v>35</v>
      </c>
      <c r="AH14" s="6">
        <f>IF(SUM(AH28,AH43)=0,"-",SUM(AH28,AH43))</f>
        <v>78</v>
      </c>
      <c r="AI14" s="6">
        <f>IF(SUM(AI28,AI43)=0,"-",SUM(AI28,AI43))</f>
        <v>73</v>
      </c>
      <c r="AJ14" s="6">
        <f>IF(SUM(AJ28,AJ43)=0,"-",SUM(AJ28,AJ43))</f>
        <v>13</v>
      </c>
      <c r="AK14" s="6">
        <f>IF(SUM(AK28,AK43)=0,"-",SUM(AK28,AK43))</f>
        <v>60</v>
      </c>
      <c r="AL14" s="6">
        <f>IF(SUM(AL28,AL43)=0,"-",SUM(AL28,AL43))</f>
        <v>64</v>
      </c>
      <c r="AM14" s="6">
        <f>IF(SUM(AM28,AM43)=0,"-",SUM(AM28,AM43))</f>
        <v>5</v>
      </c>
      <c r="AN14" s="6">
        <f>IF(SUM(AN28,AN43)=0,"-",SUM(AN28,AN43))</f>
        <v>59</v>
      </c>
      <c r="AO14" s="6">
        <f>IF(SUM(AO28,AO43)=0,"-",SUM(AO28,AO43))</f>
        <v>86</v>
      </c>
      <c r="AP14" s="6">
        <f>IF(SUM(AP28,AP43)=0,"-",SUM(AP28,AP43))</f>
        <v>15</v>
      </c>
      <c r="AQ14" s="6">
        <f>IF(SUM(AQ28,AQ43)=0,"-",SUM(AQ28,AQ43))</f>
        <v>71</v>
      </c>
      <c r="AR14" s="6">
        <f>IF(SUM(AR28,AR43)=0,"-",SUM(AR28,AR43))</f>
        <v>206</v>
      </c>
      <c r="AS14" s="6">
        <f>IF(SUM(AS28,AS43)=0,"-",SUM(AS28,AS43))</f>
        <v>79</v>
      </c>
      <c r="AT14" s="6">
        <f>IF(SUM(AT28,AT43)=0,"-",SUM(AT28,AT43))</f>
        <v>127</v>
      </c>
      <c r="AU14" s="6">
        <f>IF(SUM(AU28,AU43)=0,"-",SUM(AU28,AU43))</f>
        <v>1008</v>
      </c>
      <c r="AV14" s="6">
        <f>IF(SUM(AV28,AV43)=0,"-",SUM(AV28,AV43))</f>
        <v>377</v>
      </c>
      <c r="AW14" s="6">
        <f>IF(SUM(AW28,AW43)=0,"-",SUM(AW28,AW43))</f>
        <v>631</v>
      </c>
    </row>
    <row r="15" spans="1:49" ht="17.149999999999999" customHeight="1" x14ac:dyDescent="0.2">
      <c r="A15" s="10" t="s">
        <v>7</v>
      </c>
      <c r="B15" s="6">
        <f>B33</f>
        <v>786</v>
      </c>
      <c r="C15" s="6">
        <f>C33</f>
        <v>282</v>
      </c>
      <c r="D15" s="6">
        <f>D33</f>
        <v>504</v>
      </c>
      <c r="E15" s="6">
        <f>E33</f>
        <v>713</v>
      </c>
      <c r="F15" s="6">
        <f>F33</f>
        <v>266</v>
      </c>
      <c r="G15" s="6">
        <f>G33</f>
        <v>447</v>
      </c>
      <c r="H15" s="6" t="str">
        <f>H33</f>
        <v>-</v>
      </c>
      <c r="I15" s="6" t="str">
        <f>I33</f>
        <v>-</v>
      </c>
      <c r="J15" s="6" t="str">
        <f>J33</f>
        <v>-</v>
      </c>
      <c r="K15" s="6" t="str">
        <f>K33</f>
        <v>-</v>
      </c>
      <c r="L15" s="6" t="str">
        <f>L33</f>
        <v>-</v>
      </c>
      <c r="M15" s="6" t="str">
        <f>M33</f>
        <v>-</v>
      </c>
      <c r="N15" s="6" t="str">
        <f>N33</f>
        <v>-</v>
      </c>
      <c r="O15" s="6" t="str">
        <f>O33</f>
        <v>-</v>
      </c>
      <c r="P15" s="6" t="str">
        <f>P33</f>
        <v>-</v>
      </c>
      <c r="Q15" s="6" t="str">
        <f>Q33</f>
        <v>-</v>
      </c>
      <c r="R15" s="6" t="str">
        <f>R33</f>
        <v>-</v>
      </c>
      <c r="S15" s="6" t="str">
        <f>S33</f>
        <v>-</v>
      </c>
      <c r="T15" s="6" t="str">
        <f>T33</f>
        <v>-</v>
      </c>
      <c r="U15" s="6" t="str">
        <f>U33</f>
        <v>-</v>
      </c>
      <c r="V15" s="6" t="str">
        <f>V33</f>
        <v>-</v>
      </c>
      <c r="W15" s="6" t="str">
        <f>W33</f>
        <v>-</v>
      </c>
      <c r="X15" s="6" t="str">
        <f>X33</f>
        <v>-</v>
      </c>
      <c r="Y15" s="6" t="str">
        <f>Y33</f>
        <v>-</v>
      </c>
      <c r="Z15" s="6" t="str">
        <f>Z33</f>
        <v>-</v>
      </c>
      <c r="AA15" s="6" t="str">
        <f>AA33</f>
        <v>-</v>
      </c>
      <c r="AB15" s="6" t="str">
        <f>AB33</f>
        <v>-</v>
      </c>
      <c r="AC15" s="6" t="str">
        <f>AC33</f>
        <v>-</v>
      </c>
      <c r="AD15" s="6" t="str">
        <f>AD33</f>
        <v>-</v>
      </c>
      <c r="AE15" s="6" t="str">
        <f>AE33</f>
        <v>-</v>
      </c>
      <c r="AF15" s="6" t="str">
        <f>AF33</f>
        <v>-</v>
      </c>
      <c r="AG15" s="6" t="str">
        <f>AG33</f>
        <v>-</v>
      </c>
      <c r="AH15" s="6" t="str">
        <f>AH33</f>
        <v>-</v>
      </c>
      <c r="AI15" s="6" t="str">
        <f>AI33</f>
        <v>-</v>
      </c>
      <c r="AJ15" s="6" t="str">
        <f>AJ33</f>
        <v>-</v>
      </c>
      <c r="AK15" s="6" t="str">
        <f>AK33</f>
        <v>-</v>
      </c>
      <c r="AL15" s="6">
        <f>AL33</f>
        <v>73</v>
      </c>
      <c r="AM15" s="6">
        <f>AM33</f>
        <v>16</v>
      </c>
      <c r="AN15" s="6">
        <f>AN33</f>
        <v>57</v>
      </c>
      <c r="AO15" s="6" t="str">
        <f>AO33</f>
        <v>-</v>
      </c>
      <c r="AP15" s="6" t="str">
        <f>AP33</f>
        <v>-</v>
      </c>
      <c r="AQ15" s="6" t="str">
        <f>AQ33</f>
        <v>-</v>
      </c>
      <c r="AR15" s="6" t="str">
        <f>AR33</f>
        <v>-</v>
      </c>
      <c r="AS15" s="6" t="str">
        <f>AS33</f>
        <v>-</v>
      </c>
      <c r="AT15" s="6" t="str">
        <f>AT33</f>
        <v>-</v>
      </c>
      <c r="AU15" s="6" t="str">
        <f>AU33</f>
        <v>-</v>
      </c>
      <c r="AV15" s="6" t="str">
        <f>AV33</f>
        <v>-</v>
      </c>
      <c r="AW15" s="6" t="str">
        <f>AW33</f>
        <v>-</v>
      </c>
    </row>
    <row r="16" spans="1:49" ht="17.149999999999999" customHeight="1" x14ac:dyDescent="0.2">
      <c r="A16" s="10" t="s">
        <v>6</v>
      </c>
      <c r="B16" s="6">
        <f>B38</f>
        <v>5988</v>
      </c>
      <c r="C16" s="6">
        <f>C38</f>
        <v>3304</v>
      </c>
      <c r="D16" s="6">
        <f>D38</f>
        <v>2684</v>
      </c>
      <c r="E16" s="6">
        <f>E38</f>
        <v>5427</v>
      </c>
      <c r="F16" s="6">
        <f>F38</f>
        <v>3119</v>
      </c>
      <c r="G16" s="6">
        <f>G38</f>
        <v>2308</v>
      </c>
      <c r="H16" s="6" t="str">
        <f>H38</f>
        <v>-</v>
      </c>
      <c r="I16" s="6" t="str">
        <f>I38</f>
        <v>-</v>
      </c>
      <c r="J16" s="6" t="str">
        <f>J38</f>
        <v>-</v>
      </c>
      <c r="K16" s="6" t="str">
        <f>K38</f>
        <v>-</v>
      </c>
      <c r="L16" s="6" t="str">
        <f>L38</f>
        <v>-</v>
      </c>
      <c r="M16" s="6" t="str">
        <f>M38</f>
        <v>-</v>
      </c>
      <c r="N16" s="6">
        <f>N38</f>
        <v>209</v>
      </c>
      <c r="O16" s="6">
        <f>O38</f>
        <v>109</v>
      </c>
      <c r="P16" s="6">
        <f>P38</f>
        <v>100</v>
      </c>
      <c r="Q16" s="6" t="str">
        <f>Q38</f>
        <v>-</v>
      </c>
      <c r="R16" s="6" t="str">
        <f>R38</f>
        <v>-</v>
      </c>
      <c r="S16" s="6" t="str">
        <f>S38</f>
        <v>-</v>
      </c>
      <c r="T16" s="6">
        <f>T38</f>
        <v>137</v>
      </c>
      <c r="U16" s="6">
        <f>U38</f>
        <v>58</v>
      </c>
      <c r="V16" s="6">
        <f>V38</f>
        <v>79</v>
      </c>
      <c r="W16" s="6">
        <f>W38</f>
        <v>215</v>
      </c>
      <c r="X16" s="6">
        <f>X38</f>
        <v>18</v>
      </c>
      <c r="Y16" s="6">
        <f>Y38</f>
        <v>197</v>
      </c>
      <c r="Z16" s="6" t="str">
        <f>Z38</f>
        <v>-</v>
      </c>
      <c r="AA16" s="6" t="str">
        <f>AA38</f>
        <v>-</v>
      </c>
      <c r="AB16" s="6" t="str">
        <f>AB38</f>
        <v>-</v>
      </c>
      <c r="AC16" s="6" t="str">
        <f>AC38</f>
        <v>-</v>
      </c>
      <c r="AD16" s="6" t="str">
        <f>AD38</f>
        <v>-</v>
      </c>
      <c r="AE16" s="6" t="str">
        <f>AE38</f>
        <v>-</v>
      </c>
      <c r="AF16" s="6" t="str">
        <f>AF38</f>
        <v>-</v>
      </c>
      <c r="AG16" s="6" t="str">
        <f>AG38</f>
        <v>-</v>
      </c>
      <c r="AH16" s="6" t="str">
        <f>AH38</f>
        <v>-</v>
      </c>
      <c r="AI16" s="6" t="str">
        <f>AI38</f>
        <v>-</v>
      </c>
      <c r="AJ16" s="6" t="str">
        <f>AJ38</f>
        <v>-</v>
      </c>
      <c r="AK16" s="6" t="str">
        <f>AK38</f>
        <v>-</v>
      </c>
      <c r="AL16" s="6" t="str">
        <f>AL38</f>
        <v>-</v>
      </c>
      <c r="AM16" s="6" t="str">
        <f>AM38</f>
        <v>-</v>
      </c>
      <c r="AN16" s="6" t="str">
        <f>AN38</f>
        <v>-</v>
      </c>
      <c r="AO16" s="6" t="str">
        <f>AO38</f>
        <v>-</v>
      </c>
      <c r="AP16" s="6" t="str">
        <f>AP38</f>
        <v>-</v>
      </c>
      <c r="AQ16" s="6" t="str">
        <f>AQ38</f>
        <v>-</v>
      </c>
      <c r="AR16" s="6" t="str">
        <f>AR38</f>
        <v>-</v>
      </c>
      <c r="AS16" s="6" t="str">
        <f>AS38</f>
        <v>-</v>
      </c>
      <c r="AT16" s="6" t="str">
        <f>AT38</f>
        <v>-</v>
      </c>
      <c r="AU16" s="6" t="str">
        <f>AU38</f>
        <v>-</v>
      </c>
      <c r="AV16" s="6" t="str">
        <f>AV38</f>
        <v>-</v>
      </c>
      <c r="AW16" s="6" t="str">
        <f>AW38</f>
        <v>-</v>
      </c>
    </row>
    <row r="17" spans="1:49" ht="17.149999999999999" customHeight="1" x14ac:dyDescent="0.2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7.149999999999999" customHeight="1" x14ac:dyDescent="0.2">
      <c r="A18" s="10" t="s">
        <v>11</v>
      </c>
      <c r="B18" s="6">
        <f>IF(SUM(B23,B38)=0,"-",SUM(B23,B38))</f>
        <v>23161</v>
      </c>
      <c r="C18" s="6">
        <f>IF(SUM(C23,C38)=0,"-",SUM(C23,C38))</f>
        <v>11630</v>
      </c>
      <c r="D18" s="6">
        <f>IF(SUM(D23,D38)=0,"-",SUM(D23,D38))</f>
        <v>11531</v>
      </c>
      <c r="E18" s="6">
        <f>IF(SUM(E23,E38)=0,"-",SUM(E23,E38))</f>
        <v>16090</v>
      </c>
      <c r="F18" s="6">
        <f>IF(SUM(F23,F38)=0,"-",SUM(F23,F38))</f>
        <v>8054</v>
      </c>
      <c r="G18" s="6">
        <f>IF(SUM(G23,G38)=0,"-",SUM(G23,G38))</f>
        <v>8036</v>
      </c>
      <c r="H18" s="6">
        <f>IF(SUM(H23,H38)=0,"-",SUM(H23,H38))</f>
        <v>823</v>
      </c>
      <c r="I18" s="6">
        <f>IF(SUM(I23,I38)=0,"-",SUM(I23,I38))</f>
        <v>546</v>
      </c>
      <c r="J18" s="6">
        <f>IF(SUM(J23,J38)=0,"-",SUM(J23,J38))</f>
        <v>277</v>
      </c>
      <c r="K18" s="6">
        <f>IF(SUM(K23,K38)=0,"-",SUM(K23,K38))</f>
        <v>1939</v>
      </c>
      <c r="L18" s="6">
        <f>IF(SUM(L23,L38)=0,"-",SUM(L23,L38))</f>
        <v>1502</v>
      </c>
      <c r="M18" s="6">
        <f>IF(SUM(M23,M38)=0,"-",SUM(M23,M38))</f>
        <v>437</v>
      </c>
      <c r="N18" s="6">
        <f>IF(SUM(N23,N38)=0,"-",SUM(N23,N38))</f>
        <v>1365</v>
      </c>
      <c r="O18" s="6">
        <f>IF(SUM(O23,O38)=0,"-",SUM(O23,O38))</f>
        <v>538</v>
      </c>
      <c r="P18" s="6">
        <f>IF(SUM(P23,P38)=0,"-",SUM(P23,P38))</f>
        <v>827</v>
      </c>
      <c r="Q18" s="6">
        <f>IF(SUM(Q23,Q38)=0,"-",SUM(Q23,Q38))</f>
        <v>139</v>
      </c>
      <c r="R18" s="6">
        <f>IF(SUM(R23,R38)=0,"-",SUM(R23,R38))</f>
        <v>118</v>
      </c>
      <c r="S18" s="6">
        <f>IF(SUM(S23,S38)=0,"-",SUM(S23,S38))</f>
        <v>21</v>
      </c>
      <c r="T18" s="6">
        <f>IF(SUM(T23,T38)=0,"-",SUM(T23,T38))</f>
        <v>390</v>
      </c>
      <c r="U18" s="6">
        <f>IF(SUM(U23,U38)=0,"-",SUM(U23,U38))</f>
        <v>71</v>
      </c>
      <c r="V18" s="6">
        <f>IF(SUM(V23,V38)=0,"-",SUM(V23,V38))</f>
        <v>319</v>
      </c>
      <c r="W18" s="6">
        <f>IF(SUM(W23,W38)=0,"-",SUM(W23,W38))</f>
        <v>421</v>
      </c>
      <c r="X18" s="6">
        <f>IF(SUM(X23,X38)=0,"-",SUM(X23,X38))</f>
        <v>27</v>
      </c>
      <c r="Y18" s="6">
        <f>IF(SUM(Y23,Y38)=0,"-",SUM(Y23,Y38))</f>
        <v>394</v>
      </c>
      <c r="Z18" s="6">
        <f>IF(SUM(Z23,Z38)=0,"-",SUM(Z23,Z38))</f>
        <v>187</v>
      </c>
      <c r="AA18" s="6">
        <f>IF(SUM(AA23,AA38)=0,"-",SUM(AA23,AA38))</f>
        <v>109</v>
      </c>
      <c r="AB18" s="6">
        <f>IF(SUM(AB23,AB38)=0,"-",SUM(AB23,AB38))</f>
        <v>78</v>
      </c>
      <c r="AC18" s="6">
        <f>IF(SUM(AC23,AC38)=0,"-",SUM(AC23,AC38))</f>
        <v>184</v>
      </c>
      <c r="AD18" s="6">
        <f>IF(SUM(AD23,AD38)=0,"-",SUM(AD23,AD38))</f>
        <v>125</v>
      </c>
      <c r="AE18" s="6">
        <f>IF(SUM(AE23,AE38)=0,"-",SUM(AE23,AE38))</f>
        <v>59</v>
      </c>
      <c r="AF18" s="6">
        <f>IF(SUM(AF23,AF38)=0,"-",SUM(AF23,AF38))</f>
        <v>113</v>
      </c>
      <c r="AG18" s="6">
        <f>IF(SUM(AG23,AG38)=0,"-",SUM(AG23,AG38))</f>
        <v>35</v>
      </c>
      <c r="AH18" s="6">
        <f>IF(SUM(AH23,AH38)=0,"-",SUM(AH23,AH38))</f>
        <v>78</v>
      </c>
      <c r="AI18" s="6">
        <f>IF(SUM(AI23,AI38)=0,"-",SUM(AI23,AI38))</f>
        <v>73</v>
      </c>
      <c r="AJ18" s="6">
        <f>IF(SUM(AJ23,AJ38)=0,"-",SUM(AJ23,AJ38))</f>
        <v>13</v>
      </c>
      <c r="AK18" s="6">
        <f>IF(SUM(AK23,AK38)=0,"-",SUM(AK23,AK38))</f>
        <v>60</v>
      </c>
      <c r="AL18" s="6">
        <f>IF(SUM(AL23,AL38)=0,"-",SUM(AL23,AL38))</f>
        <v>137</v>
      </c>
      <c r="AM18" s="6">
        <f>IF(SUM(AM23,AM38)=0,"-",SUM(AM23,AM38))</f>
        <v>21</v>
      </c>
      <c r="AN18" s="6">
        <f>IF(SUM(AN23,AN38)=0,"-",SUM(AN23,AN38))</f>
        <v>116</v>
      </c>
      <c r="AO18" s="6">
        <f>IF(SUM(AO23,AO38)=0,"-",SUM(AO23,AO38))</f>
        <v>86</v>
      </c>
      <c r="AP18" s="6">
        <f>IF(SUM(AP23,AP38)=0,"-",SUM(AP23,AP38))</f>
        <v>15</v>
      </c>
      <c r="AQ18" s="6">
        <f>IF(SUM(AQ23,AQ38)=0,"-",SUM(AQ23,AQ38))</f>
        <v>71</v>
      </c>
      <c r="AR18" s="6">
        <f>IF(SUM(AR23,AR38)=0,"-",SUM(AR23,AR38))</f>
        <v>206</v>
      </c>
      <c r="AS18" s="6">
        <f>IF(SUM(AS23,AS38)=0,"-",SUM(AS23,AS38))</f>
        <v>79</v>
      </c>
      <c r="AT18" s="6">
        <f>IF(SUM(AT23,AT38)=0,"-",SUM(AT23,AT38))</f>
        <v>127</v>
      </c>
      <c r="AU18" s="6">
        <f>IF(SUM(AU23,AU38)=0,"-",SUM(AU23,AU38))</f>
        <v>1008</v>
      </c>
      <c r="AV18" s="6">
        <f>IF(SUM(AV23,AV38)=0,"-",SUM(AV23,AV38))</f>
        <v>377</v>
      </c>
      <c r="AW18" s="6">
        <f>IF(SUM(AW23,AW38)=0,"-",SUM(AW23,AW38))</f>
        <v>631</v>
      </c>
    </row>
    <row r="19" spans="1:49" ht="17.149999999999999" customHeight="1" x14ac:dyDescent="0.2">
      <c r="A19" s="10" t="s">
        <v>4</v>
      </c>
      <c r="B19" s="6">
        <f>IF(SUM(B24,B39)=0,"-",SUM(B24,B39))</f>
        <v>7896</v>
      </c>
      <c r="C19" s="6">
        <f>IF(SUM(C24,C39)=0,"-",SUM(C24,C39))</f>
        <v>4039</v>
      </c>
      <c r="D19" s="6">
        <f>IF(SUM(D24,D39)=0,"-",SUM(D24,D39))</f>
        <v>3857</v>
      </c>
      <c r="E19" s="6">
        <f>IF(SUM(E24,E39)=0,"-",SUM(E24,E39))</f>
        <v>5469</v>
      </c>
      <c r="F19" s="6">
        <f>IF(SUM(F24,F39)=0,"-",SUM(F24,F39))</f>
        <v>2790</v>
      </c>
      <c r="G19" s="6">
        <f>IF(SUM(G24,G39)=0,"-",SUM(G24,G39))</f>
        <v>2679</v>
      </c>
      <c r="H19" s="6">
        <f>IF(SUM(H24,H39)=0,"-",SUM(H24,H39))</f>
        <v>285</v>
      </c>
      <c r="I19" s="6">
        <f>IF(SUM(I24,I39)=0,"-",SUM(I24,I39))</f>
        <v>186</v>
      </c>
      <c r="J19" s="6">
        <f>IF(SUM(J24,J39)=0,"-",SUM(J24,J39))</f>
        <v>99</v>
      </c>
      <c r="K19" s="14">
        <f>IF(SUM(K24,K39)=0,"-",SUM(K24,K39))</f>
        <v>672</v>
      </c>
      <c r="L19" s="6">
        <f>IF(SUM(L24,L39)=0,"-",SUM(L24,L39))</f>
        <v>514</v>
      </c>
      <c r="M19" s="6">
        <f>IF(SUM(M24,M39)=0,"-",SUM(M24,M39))</f>
        <v>158</v>
      </c>
      <c r="N19" s="6">
        <f>IF(SUM(N24,N39)=0,"-",SUM(N24,N39))</f>
        <v>463</v>
      </c>
      <c r="O19" s="6">
        <f>IF(SUM(O24,O39)=0,"-",SUM(O24,O39))</f>
        <v>194</v>
      </c>
      <c r="P19" s="6">
        <f>IF(SUM(P24,P39)=0,"-",SUM(P24,P39))</f>
        <v>269</v>
      </c>
      <c r="Q19" s="6">
        <f>IF(SUM(Q24,Q39)=0,"-",SUM(Q24,Q39))</f>
        <v>52</v>
      </c>
      <c r="R19" s="6">
        <f>IF(SUM(R24,R39)=0,"-",SUM(R24,R39))</f>
        <v>48</v>
      </c>
      <c r="S19" s="6">
        <f>IF(SUM(S24,S39)=0,"-",SUM(S24,S39))</f>
        <v>4</v>
      </c>
      <c r="T19" s="6">
        <f>IF(SUM(T24,T39)=0,"-",SUM(T24,T39))</f>
        <v>146</v>
      </c>
      <c r="U19" s="6">
        <f>IF(SUM(U24,U39)=0,"-",SUM(U24,U39))</f>
        <v>32</v>
      </c>
      <c r="V19" s="6">
        <f>IF(SUM(V24,V39)=0,"-",SUM(V24,V39))</f>
        <v>114</v>
      </c>
      <c r="W19" s="6">
        <f>IF(SUM(W24,W39)=0,"-",SUM(W24,W39))</f>
        <v>139</v>
      </c>
      <c r="X19" s="6">
        <f>IF(SUM(X24,X39)=0,"-",SUM(X24,X39))</f>
        <v>9</v>
      </c>
      <c r="Y19" s="6">
        <f>IF(SUM(Y24,Y39)=0,"-",SUM(Y24,Y39))</f>
        <v>130</v>
      </c>
      <c r="Z19" s="6">
        <f>IF(SUM(Z24,Z39)=0,"-",SUM(Z24,Z39))</f>
        <v>52</v>
      </c>
      <c r="AA19" s="6">
        <f>IF(SUM(AA24,AA39)=0,"-",SUM(AA24,AA39))</f>
        <v>28</v>
      </c>
      <c r="AB19" s="6">
        <f>IF(SUM(AB24,AB39)=0,"-",SUM(AB24,AB39))</f>
        <v>24</v>
      </c>
      <c r="AC19" s="6">
        <f>IF(SUM(AC24,AC39)=0,"-",SUM(AC24,AC39))</f>
        <v>63</v>
      </c>
      <c r="AD19" s="6">
        <f>IF(SUM(AD24,AD39)=0,"-",SUM(AD24,AD39))</f>
        <v>43</v>
      </c>
      <c r="AE19" s="6">
        <f>IF(SUM(AE24,AE39)=0,"-",SUM(AE24,AE39))</f>
        <v>20</v>
      </c>
      <c r="AF19" s="6">
        <f>IF(SUM(AF24,AF39)=0,"-",SUM(AF24,AF39))</f>
        <v>40</v>
      </c>
      <c r="AG19" s="6">
        <f>IF(SUM(AG24,AG39)=0,"-",SUM(AG24,AG39))</f>
        <v>8</v>
      </c>
      <c r="AH19" s="6">
        <f>IF(SUM(AH24,AH39)=0,"-",SUM(AH24,AH39))</f>
        <v>32</v>
      </c>
      <c r="AI19" s="6">
        <f>IF(SUM(AI24,AI39)=0,"-",SUM(AI24,AI39))</f>
        <v>26</v>
      </c>
      <c r="AJ19" s="6">
        <f>IF(SUM(AJ24,AJ39)=0,"-",SUM(AJ24,AJ39))</f>
        <v>8</v>
      </c>
      <c r="AK19" s="6">
        <f>IF(SUM(AK24,AK39)=0,"-",SUM(AK24,AK39))</f>
        <v>18</v>
      </c>
      <c r="AL19" s="6">
        <f>IF(SUM(AL24,AL39)=0,"-",SUM(AL24,AL39))</f>
        <v>45</v>
      </c>
      <c r="AM19" s="6">
        <f>IF(SUM(AM24,AM39)=0,"-",SUM(AM24,AM39))</f>
        <v>8</v>
      </c>
      <c r="AN19" s="6">
        <f>IF(SUM(AN24,AN39)=0,"-",SUM(AN24,AN39))</f>
        <v>37</v>
      </c>
      <c r="AO19" s="6">
        <f>IF(SUM(AO24,AO39)=0,"-",SUM(AO24,AO39))</f>
        <v>30</v>
      </c>
      <c r="AP19" s="6">
        <f>IF(SUM(AP24,AP39)=0,"-",SUM(AP24,AP39))</f>
        <v>5</v>
      </c>
      <c r="AQ19" s="6">
        <f>IF(SUM(AQ24,AQ39)=0,"-",SUM(AQ24,AQ39))</f>
        <v>25</v>
      </c>
      <c r="AR19" s="6">
        <f>IF(SUM(AR24,AR39)=0,"-",SUM(AR24,AR39))</f>
        <v>70</v>
      </c>
      <c r="AS19" s="6">
        <f>IF(SUM(AS24,AS39)=0,"-",SUM(AS24,AS39))</f>
        <v>30</v>
      </c>
      <c r="AT19" s="6">
        <f>IF(SUM(AT24,AT39)=0,"-",SUM(AT24,AT39))</f>
        <v>40</v>
      </c>
      <c r="AU19" s="6">
        <f>IF(SUM(AU24,AU39)=0,"-",SUM(AU24,AU39))</f>
        <v>344</v>
      </c>
      <c r="AV19" s="6">
        <f>IF(SUM(AV24,AV39)=0,"-",SUM(AV24,AV39))</f>
        <v>136</v>
      </c>
      <c r="AW19" s="6">
        <f>IF(SUM(AW24,AW39)=0,"-",SUM(AW24,AW39))</f>
        <v>208</v>
      </c>
    </row>
    <row r="20" spans="1:49" ht="17.149999999999999" customHeight="1" x14ac:dyDescent="0.2">
      <c r="A20" s="9" t="s">
        <v>3</v>
      </c>
      <c r="B20" s="6">
        <f>IF(SUM(B25,B40)=0,"-",SUM(B25,B40))</f>
        <v>7707</v>
      </c>
      <c r="C20" s="6">
        <f>IF(SUM(C25,C40)=0,"-",SUM(C25,C40))</f>
        <v>3874</v>
      </c>
      <c r="D20" s="6">
        <f>IF(SUM(D25,D40)=0,"-",SUM(D25,D40))</f>
        <v>3833</v>
      </c>
      <c r="E20" s="6">
        <f>IF(SUM(E25,E40)=0,"-",SUM(E25,E40))</f>
        <v>5360</v>
      </c>
      <c r="F20" s="6">
        <f>IF(SUM(F25,F40)=0,"-",SUM(F25,F40))</f>
        <v>2682</v>
      </c>
      <c r="G20" s="6">
        <f>IF(SUM(G25,G40)=0,"-",SUM(G25,G40))</f>
        <v>2678</v>
      </c>
      <c r="H20" s="6">
        <f>IF(SUM(H25,H40)=0,"-",SUM(H25,H40))</f>
        <v>274</v>
      </c>
      <c r="I20" s="6">
        <f>IF(SUM(I25,I40)=0,"-",SUM(I25,I40))</f>
        <v>184</v>
      </c>
      <c r="J20" s="6">
        <f>IF(SUM(J25,J40)=0,"-",SUM(J25,J40))</f>
        <v>90</v>
      </c>
      <c r="K20" s="14">
        <f>IF(SUM(K25,K40)=0,"-",SUM(K25,K40))</f>
        <v>654</v>
      </c>
      <c r="L20" s="6">
        <f>IF(SUM(L25,L40)=0,"-",SUM(L25,L40))</f>
        <v>512</v>
      </c>
      <c r="M20" s="6">
        <f>IF(SUM(M25,M40)=0,"-",SUM(M25,M40))</f>
        <v>142</v>
      </c>
      <c r="N20" s="6">
        <f>IF(SUM(N25,N40)=0,"-",SUM(N25,N40))</f>
        <v>448</v>
      </c>
      <c r="O20" s="6">
        <f>IF(SUM(O25,O40)=0,"-",SUM(O25,O40))</f>
        <v>166</v>
      </c>
      <c r="P20" s="6">
        <f>IF(SUM(P25,P40)=0,"-",SUM(P25,P40))</f>
        <v>282</v>
      </c>
      <c r="Q20" s="6">
        <f>IF(SUM(Q25,Q40)=0,"-",SUM(Q25,Q40))</f>
        <v>44</v>
      </c>
      <c r="R20" s="6">
        <f>IF(SUM(R25,R40)=0,"-",SUM(R25,R40))</f>
        <v>37</v>
      </c>
      <c r="S20" s="6">
        <f>IF(SUM(S25,S40)=0,"-",SUM(S25,S40))</f>
        <v>7</v>
      </c>
      <c r="T20" s="6">
        <f>IF(SUM(T25,T40)=0,"-",SUM(T25,T40))</f>
        <v>124</v>
      </c>
      <c r="U20" s="6">
        <f>IF(SUM(U25,U40)=0,"-",SUM(U25,U40))</f>
        <v>19</v>
      </c>
      <c r="V20" s="6">
        <f>IF(SUM(V25,V40)=0,"-",SUM(V25,V40))</f>
        <v>105</v>
      </c>
      <c r="W20" s="6">
        <f>IF(SUM(W25,W40)=0,"-",SUM(W25,W40))</f>
        <v>139</v>
      </c>
      <c r="X20" s="6">
        <f>IF(SUM(X25,X40)=0,"-",SUM(X25,X40))</f>
        <v>10</v>
      </c>
      <c r="Y20" s="6">
        <f>IF(SUM(Y25,Y40)=0,"-",SUM(Y25,Y40))</f>
        <v>129</v>
      </c>
      <c r="Z20" s="6">
        <f>IF(SUM(Z25,Z40)=0,"-",SUM(Z25,Z40))</f>
        <v>70</v>
      </c>
      <c r="AA20" s="6">
        <f>IF(SUM(AA25,AA40)=0,"-",SUM(AA25,AA40))</f>
        <v>43</v>
      </c>
      <c r="AB20" s="6">
        <f>IF(SUM(AB25,AB40)=0,"-",SUM(AB25,AB40))</f>
        <v>27</v>
      </c>
      <c r="AC20" s="6">
        <f>IF(SUM(AC25,AC40)=0,"-",SUM(AC25,AC40))</f>
        <v>59</v>
      </c>
      <c r="AD20" s="6">
        <f>IF(SUM(AD25,AD40)=0,"-",SUM(AD25,AD40))</f>
        <v>40</v>
      </c>
      <c r="AE20" s="6">
        <f>IF(SUM(AE25,AE40)=0,"-",SUM(AE25,AE40))</f>
        <v>19</v>
      </c>
      <c r="AF20" s="6">
        <f>IF(SUM(AF25,AF40)=0,"-",SUM(AF25,AF40))</f>
        <v>33</v>
      </c>
      <c r="AG20" s="6">
        <f>IF(SUM(AG25,AG40)=0,"-",SUM(AG25,AG40))</f>
        <v>10</v>
      </c>
      <c r="AH20" s="6">
        <f>IF(SUM(AH25,AH40)=0,"-",SUM(AH25,AH40))</f>
        <v>23</v>
      </c>
      <c r="AI20" s="6">
        <f>IF(SUM(AI25,AI40)=0,"-",SUM(AI25,AI40))</f>
        <v>23</v>
      </c>
      <c r="AJ20" s="6">
        <f>IF(SUM(AJ25,AJ40)=0,"-",SUM(AJ25,AJ40))</f>
        <v>2</v>
      </c>
      <c r="AK20" s="6">
        <f>IF(SUM(AK25,AK40)=0,"-",SUM(AK25,AK40))</f>
        <v>21</v>
      </c>
      <c r="AL20" s="6">
        <f>IF(SUM(AL25,AL40)=0,"-",SUM(AL25,AL40))</f>
        <v>44</v>
      </c>
      <c r="AM20" s="6">
        <f>IF(SUM(AM25,AM40)=0,"-",SUM(AM25,AM40))</f>
        <v>8</v>
      </c>
      <c r="AN20" s="6">
        <f>IF(SUM(AN25,AN40)=0,"-",SUM(AN25,AN40))</f>
        <v>36</v>
      </c>
      <c r="AO20" s="6">
        <f>IF(SUM(AO25,AO40)=0,"-",SUM(AO25,AO40))</f>
        <v>29</v>
      </c>
      <c r="AP20" s="6">
        <f>IF(SUM(AP25,AP40)=0,"-",SUM(AP25,AP40))</f>
        <v>7</v>
      </c>
      <c r="AQ20" s="6">
        <f>IF(SUM(AQ25,AQ40)=0,"-",SUM(AQ25,AQ40))</f>
        <v>22</v>
      </c>
      <c r="AR20" s="6">
        <f>IF(SUM(AR25,AR40)=0,"-",SUM(AR25,AR40))</f>
        <v>69</v>
      </c>
      <c r="AS20" s="6">
        <f>IF(SUM(AS25,AS40)=0,"-",SUM(AS25,AS40))</f>
        <v>30</v>
      </c>
      <c r="AT20" s="6">
        <f>IF(SUM(AT25,AT40)=0,"-",SUM(AT25,AT40))</f>
        <v>39</v>
      </c>
      <c r="AU20" s="6">
        <f>IF(SUM(AU25,AU40)=0,"-",SUM(AU25,AU40))</f>
        <v>337</v>
      </c>
      <c r="AV20" s="6">
        <f>IF(SUM(AV25,AV40)=0,"-",SUM(AV25,AV40))</f>
        <v>124</v>
      </c>
      <c r="AW20" s="6">
        <f>IF(SUM(AW25,AW40)=0,"-",SUM(AW25,AW40))</f>
        <v>213</v>
      </c>
    </row>
    <row r="21" spans="1:49" ht="17.149999999999999" customHeight="1" x14ac:dyDescent="0.2">
      <c r="A21" s="9" t="s">
        <v>2</v>
      </c>
      <c r="B21" s="6">
        <f>IF(SUM(B26,B41)=0,"-",SUM(B26,B41))</f>
        <v>7558</v>
      </c>
      <c r="C21" s="6">
        <f>IF(SUM(C26,C41)=0,"-",SUM(C26,C41))</f>
        <v>3717</v>
      </c>
      <c r="D21" s="6">
        <f>IF(SUM(D26,D41)=0,"-",SUM(D26,D41))</f>
        <v>3841</v>
      </c>
      <c r="E21" s="6">
        <f>IF(SUM(E26,E41)=0,"-",SUM(E26,E41))</f>
        <v>5261</v>
      </c>
      <c r="F21" s="6">
        <f>IF(SUM(F26,F41)=0,"-",SUM(F26,F41))</f>
        <v>2582</v>
      </c>
      <c r="G21" s="6">
        <f>IF(SUM(G26,G41)=0,"-",SUM(G26,G41))</f>
        <v>2679</v>
      </c>
      <c r="H21" s="6">
        <f>IF(SUM(H26,H41)=0,"-",SUM(H26,H41))</f>
        <v>264</v>
      </c>
      <c r="I21" s="6">
        <f>IF(SUM(I26,I41)=0,"-",SUM(I26,I41))</f>
        <v>176</v>
      </c>
      <c r="J21" s="6">
        <f>IF(SUM(J26,J41)=0,"-",SUM(J26,J41))</f>
        <v>88</v>
      </c>
      <c r="K21" s="14">
        <f>IF(SUM(K26,K41)=0,"-",SUM(K26,K41))</f>
        <v>613</v>
      </c>
      <c r="L21" s="6">
        <f>IF(SUM(L26,L41)=0,"-",SUM(L26,L41))</f>
        <v>476</v>
      </c>
      <c r="M21" s="6">
        <f>IF(SUM(M26,M41)=0,"-",SUM(M26,M41))</f>
        <v>137</v>
      </c>
      <c r="N21" s="6">
        <f>IF(SUM(N26,N41)=0,"-",SUM(N26,N41))</f>
        <v>454</v>
      </c>
      <c r="O21" s="6">
        <f>IF(SUM(O26,O41)=0,"-",SUM(O26,O41))</f>
        <v>178</v>
      </c>
      <c r="P21" s="6">
        <f>IF(SUM(P26,P41)=0,"-",SUM(P26,P41))</f>
        <v>276</v>
      </c>
      <c r="Q21" s="6">
        <f>IF(SUM(Q26,Q41)=0,"-",SUM(Q26,Q41))</f>
        <v>43</v>
      </c>
      <c r="R21" s="6">
        <f>IF(SUM(R26,R41)=0,"-",SUM(R26,R41))</f>
        <v>33</v>
      </c>
      <c r="S21" s="6">
        <f>IF(SUM(S26,S41)=0,"-",SUM(S26,S41))</f>
        <v>10</v>
      </c>
      <c r="T21" s="6">
        <f>IF(SUM(T26,T41)=0,"-",SUM(T26,T41))</f>
        <v>120</v>
      </c>
      <c r="U21" s="6">
        <f>IF(SUM(U26,U41)=0,"-",SUM(U26,U41))</f>
        <v>20</v>
      </c>
      <c r="V21" s="6">
        <f>IF(SUM(V26,V41)=0,"-",SUM(V26,V41))</f>
        <v>100</v>
      </c>
      <c r="W21" s="6">
        <f>IF(SUM(W26,W41)=0,"-",SUM(W26,W41))</f>
        <v>143</v>
      </c>
      <c r="X21" s="6">
        <f>IF(SUM(X26,X41)=0,"-",SUM(X26,X41))</f>
        <v>8</v>
      </c>
      <c r="Y21" s="6">
        <f>IF(SUM(Y26,Y41)=0,"-",SUM(Y26,Y41))</f>
        <v>135</v>
      </c>
      <c r="Z21" s="6">
        <f>IF(SUM(Z26,Z41)=0,"-",SUM(Z26,Z41))</f>
        <v>65</v>
      </c>
      <c r="AA21" s="6">
        <f>IF(SUM(AA26,AA41)=0,"-",SUM(AA26,AA41))</f>
        <v>38</v>
      </c>
      <c r="AB21" s="6">
        <f>IF(SUM(AB26,AB41)=0,"-",SUM(AB26,AB41))</f>
        <v>27</v>
      </c>
      <c r="AC21" s="6">
        <f>IF(SUM(AC26,AC41)=0,"-",SUM(AC26,AC41))</f>
        <v>62</v>
      </c>
      <c r="AD21" s="6">
        <f>IF(SUM(AD26,AD41)=0,"-",SUM(AD26,AD41))</f>
        <v>42</v>
      </c>
      <c r="AE21" s="6">
        <f>IF(SUM(AE26,AE41)=0,"-",SUM(AE26,AE41))</f>
        <v>20</v>
      </c>
      <c r="AF21" s="6">
        <f>IF(SUM(AF26,AF41)=0,"-",SUM(AF26,AF41))</f>
        <v>40</v>
      </c>
      <c r="AG21" s="6">
        <f>IF(SUM(AG26,AG41)=0,"-",SUM(AG26,AG41))</f>
        <v>17</v>
      </c>
      <c r="AH21" s="6">
        <f>IF(SUM(AH26,AH41)=0,"-",SUM(AH26,AH41))</f>
        <v>23</v>
      </c>
      <c r="AI21" s="6">
        <f>IF(SUM(AI26,AI41)=0,"-",SUM(AI26,AI41))</f>
        <v>24</v>
      </c>
      <c r="AJ21" s="6">
        <f>IF(SUM(AJ26,AJ41)=0,"-",SUM(AJ26,AJ41))</f>
        <v>3</v>
      </c>
      <c r="AK21" s="6">
        <f>IF(SUM(AK26,AK41)=0,"-",SUM(AK26,AK41))</f>
        <v>21</v>
      </c>
      <c r="AL21" s="6">
        <f>IF(SUM(AL26,AL41)=0,"-",SUM(AL26,AL41))</f>
        <v>48</v>
      </c>
      <c r="AM21" s="6">
        <f>IF(SUM(AM26,AM41)=0,"-",SUM(AM26,AM41))</f>
        <v>5</v>
      </c>
      <c r="AN21" s="6">
        <f>IF(SUM(AN26,AN41)=0,"-",SUM(AN26,AN41))</f>
        <v>43</v>
      </c>
      <c r="AO21" s="6">
        <f>IF(SUM(AO26,AO41)=0,"-",SUM(AO26,AO41))</f>
        <v>27</v>
      </c>
      <c r="AP21" s="6">
        <f>IF(SUM(AP26,AP41)=0,"-",SUM(AP26,AP41))</f>
        <v>3</v>
      </c>
      <c r="AQ21" s="6">
        <f>IF(SUM(AQ26,AQ41)=0,"-",SUM(AQ26,AQ41))</f>
        <v>24</v>
      </c>
      <c r="AR21" s="6">
        <f>IF(SUM(AR26,AR41)=0,"-",SUM(AR26,AR41))</f>
        <v>67</v>
      </c>
      <c r="AS21" s="6">
        <f>IF(SUM(AS26,AS41)=0,"-",SUM(AS26,AS41))</f>
        <v>19</v>
      </c>
      <c r="AT21" s="6">
        <f>IF(SUM(AT26,AT41)=0,"-",SUM(AT26,AT41))</f>
        <v>48</v>
      </c>
      <c r="AU21" s="6">
        <f>IF(SUM(AU26,AU41)=0,"-",SUM(AU26,AU41))</f>
        <v>327</v>
      </c>
      <c r="AV21" s="6">
        <f>IF(SUM(AV26,AV41)=0,"-",SUM(AV26,AV41))</f>
        <v>117</v>
      </c>
      <c r="AW21" s="6">
        <f>IF(SUM(AW26,AW41)=0,"-",SUM(AW26,AW41))</f>
        <v>210</v>
      </c>
    </row>
    <row r="22" spans="1:49" ht="17.149999999999999" customHeight="1" x14ac:dyDescent="0.2">
      <c r="A22" s="1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7.149999999999999" customHeight="1" x14ac:dyDescent="0.2">
      <c r="A23" s="10" t="s">
        <v>10</v>
      </c>
      <c r="B23" s="6">
        <f>SUM(C23:D23)</f>
        <v>17173</v>
      </c>
      <c r="C23" s="6">
        <f>SUM(F23,I23,L23,O23,R23,U23,X23,AA23,AD23,AM23,AJ23,AG23,AP23,AS23,AV23)</f>
        <v>8326</v>
      </c>
      <c r="D23" s="6">
        <f>SUM(G23,J23,M23,P23,S23,V23,Y23,AB23,AE23,AN23,AK23,AH23,AQ23,AT23,AW23)</f>
        <v>8847</v>
      </c>
      <c r="E23" s="6">
        <f>IF(SUM(F23:G23)=0,"-",SUM(F23:G23))</f>
        <v>10663</v>
      </c>
      <c r="F23" s="13">
        <f>IF(SUM(F24:F26)=0,"-",SUM(F24:F26))</f>
        <v>4935</v>
      </c>
      <c r="G23" s="13">
        <f>IF(SUM(G24:G26)=0,"-",SUM(G24:G26))</f>
        <v>5728</v>
      </c>
      <c r="H23" s="6">
        <f>IF(SUM(I23:J23)=0,"-",SUM(I23:J23))</f>
        <v>823</v>
      </c>
      <c r="I23" s="13">
        <f>IF(SUM(I24:I26)=0,"-",SUM(I24:I26))</f>
        <v>546</v>
      </c>
      <c r="J23" s="13">
        <f>IF(SUM(J24:J26)=0,"-",SUM(J24:J26))</f>
        <v>277</v>
      </c>
      <c r="K23" s="6">
        <f>IF(SUM(L23:M23)=0,"-",SUM(L23:M23))</f>
        <v>1939</v>
      </c>
      <c r="L23" s="13">
        <f>IF(SUM(L24:L26)=0,"-",SUM(L24:L26))</f>
        <v>1502</v>
      </c>
      <c r="M23" s="13">
        <f>IF(SUM(M24:M26)=0,"-",SUM(M24:M26))</f>
        <v>437</v>
      </c>
      <c r="N23" s="6">
        <f>IF(SUM(O23:P23)=0,"-",SUM(O23:P23))</f>
        <v>1156</v>
      </c>
      <c r="O23" s="13">
        <f>IF(SUM(O24:O26)=0,"-",SUM(O24:O26))</f>
        <v>429</v>
      </c>
      <c r="P23" s="13">
        <f>IF(SUM(P24:P26)=0,"-",SUM(P24:P26))</f>
        <v>727</v>
      </c>
      <c r="Q23" s="6">
        <f>IF(SUM(R23:S23)=0,"-",SUM(R23:S23))</f>
        <v>139</v>
      </c>
      <c r="R23" s="13">
        <f>IF(SUM(R24:R26)=0,"-",SUM(R24:R26))</f>
        <v>118</v>
      </c>
      <c r="S23" s="13">
        <f>IF(SUM(S24:S26)=0,"-",SUM(S24:S26))</f>
        <v>21</v>
      </c>
      <c r="T23" s="6">
        <f>IF(SUM(U23:V23)=0,"-",SUM(U23:V23))</f>
        <v>253</v>
      </c>
      <c r="U23" s="13">
        <f>IF(SUM(U24:U26)=0,"-",SUM(U24:U26))</f>
        <v>13</v>
      </c>
      <c r="V23" s="13">
        <f>IF(SUM(V24:V26)=0,"-",SUM(V24:V26))</f>
        <v>240</v>
      </c>
      <c r="W23" s="6">
        <f>IF(SUM(X23:Y23)=0,"-",SUM(X23:Y23))</f>
        <v>206</v>
      </c>
      <c r="X23" s="13">
        <f>IF(SUM(X24:X26)=0,"-",SUM(X24:X26))</f>
        <v>9</v>
      </c>
      <c r="Y23" s="13">
        <f>IF(SUM(Y24:Y26)=0,"-",SUM(Y24:Y26))</f>
        <v>197</v>
      </c>
      <c r="Z23" s="6">
        <f>Z28</f>
        <v>187</v>
      </c>
      <c r="AA23" s="6">
        <f>AA28</f>
        <v>109</v>
      </c>
      <c r="AB23" s="6">
        <f>AB28</f>
        <v>78</v>
      </c>
      <c r="AC23" s="6">
        <f>IF(SUM(AD23:AE23)=0,"-",SUM(AD23:AE23))</f>
        <v>184</v>
      </c>
      <c r="AD23" s="6">
        <f>IF(SUM(AD24:AD26)=0,"-",SUM(AD24:AD26))</f>
        <v>125</v>
      </c>
      <c r="AE23" s="6">
        <f>IF(SUM(AE24:AE26)=0,"-",SUM(AE24:AE26))</f>
        <v>59</v>
      </c>
      <c r="AF23" s="6">
        <f>AF28</f>
        <v>113</v>
      </c>
      <c r="AG23" s="6">
        <f>AG28</f>
        <v>35</v>
      </c>
      <c r="AH23" s="6">
        <f>AH28</f>
        <v>78</v>
      </c>
      <c r="AI23" s="6">
        <f>AI28</f>
        <v>73</v>
      </c>
      <c r="AJ23" s="6">
        <f>AJ28</f>
        <v>13</v>
      </c>
      <c r="AK23" s="6">
        <f>AK28</f>
        <v>60</v>
      </c>
      <c r="AL23" s="6">
        <f>SUM(AL28,AL33)</f>
        <v>137</v>
      </c>
      <c r="AM23" s="6">
        <f>SUM(AM28,AM33)</f>
        <v>21</v>
      </c>
      <c r="AN23" s="6">
        <f>SUM(AN28,AN33)</f>
        <v>116</v>
      </c>
      <c r="AO23" s="6">
        <f>IF(SUM(AP23:AQ23)=0,"-",SUM(AP23:AQ23))</f>
        <v>86</v>
      </c>
      <c r="AP23" s="13">
        <f>IF(SUM(AP24:AP26)=0,"-",SUM(AP24:AP26))</f>
        <v>15</v>
      </c>
      <c r="AQ23" s="6">
        <f>IF(SUM(AQ24:AQ26)=0,"-",SUM(AQ24:AQ26))</f>
        <v>71</v>
      </c>
      <c r="AR23" s="6">
        <f>AR28</f>
        <v>206</v>
      </c>
      <c r="AS23" s="6">
        <f>AS28</f>
        <v>79</v>
      </c>
      <c r="AT23" s="6">
        <f>AT28</f>
        <v>127</v>
      </c>
      <c r="AU23" s="6">
        <f>IF(SUM(AV23:AW23)=0,"-",SUM(AV23:AW23))</f>
        <v>1008</v>
      </c>
      <c r="AV23" s="13">
        <f>IF(SUM(AV24:AV26)=0,"-",SUM(AV24:AV26))</f>
        <v>377</v>
      </c>
      <c r="AW23" s="13">
        <f>IF(SUM(AW24:AW26)=0,"-",SUM(AW24:AW26))</f>
        <v>631</v>
      </c>
    </row>
    <row r="24" spans="1:49" ht="17.149999999999999" customHeight="1" x14ac:dyDescent="0.2">
      <c r="A24" s="10" t="s">
        <v>4</v>
      </c>
      <c r="B24" s="6">
        <f>SUM(C24:D24)</f>
        <v>5778</v>
      </c>
      <c r="C24" s="6">
        <f>SUM(F24,I24,L24,O24,R24,U24,X24,AA24,AD24,AM24,AJ24,AG24,AP24,AS24,AV24)</f>
        <v>2841</v>
      </c>
      <c r="D24" s="6">
        <f>SUM(G24,J24,M24,P24,S24,V24,Y24,AB24,AE24,AN24,AK24,AH24,AQ24,AT24,AW24)</f>
        <v>2937</v>
      </c>
      <c r="E24" s="8">
        <v>3556</v>
      </c>
      <c r="F24" s="8">
        <v>1672</v>
      </c>
      <c r="G24" s="7">
        <f>E24-F24</f>
        <v>1884</v>
      </c>
      <c r="H24" s="8">
        <v>285</v>
      </c>
      <c r="I24" s="8">
        <v>186</v>
      </c>
      <c r="J24" s="7">
        <f>H24-I24</f>
        <v>99</v>
      </c>
      <c r="K24" s="8">
        <v>672</v>
      </c>
      <c r="L24" s="8">
        <v>514</v>
      </c>
      <c r="M24" s="7">
        <f>K24-L24</f>
        <v>158</v>
      </c>
      <c r="N24" s="8">
        <v>385</v>
      </c>
      <c r="O24" s="8">
        <v>150</v>
      </c>
      <c r="P24" s="7">
        <f>N24-O24</f>
        <v>235</v>
      </c>
      <c r="Q24" s="8">
        <v>52</v>
      </c>
      <c r="R24" s="8">
        <v>48</v>
      </c>
      <c r="S24" s="7">
        <f>Q24-R24</f>
        <v>4</v>
      </c>
      <c r="T24" s="8">
        <v>88</v>
      </c>
      <c r="U24" s="8">
        <v>3</v>
      </c>
      <c r="V24" s="7">
        <f>IF(U24="-",T24,T24-U24)</f>
        <v>85</v>
      </c>
      <c r="W24" s="8">
        <v>70</v>
      </c>
      <c r="X24" s="8">
        <v>2</v>
      </c>
      <c r="Y24" s="7">
        <f>W24-X24</f>
        <v>68</v>
      </c>
      <c r="Z24" s="6">
        <f>Z29</f>
        <v>52</v>
      </c>
      <c r="AA24" s="6">
        <f>AA29</f>
        <v>28</v>
      </c>
      <c r="AB24" s="6">
        <f>AB29</f>
        <v>24</v>
      </c>
      <c r="AC24" s="8">
        <v>63</v>
      </c>
      <c r="AD24" s="8">
        <v>43</v>
      </c>
      <c r="AE24" s="6">
        <f>AC24-AD24</f>
        <v>20</v>
      </c>
      <c r="AF24" s="6">
        <f>AF29</f>
        <v>40</v>
      </c>
      <c r="AG24" s="6">
        <f>AG29</f>
        <v>8</v>
      </c>
      <c r="AH24" s="6">
        <f>AH29</f>
        <v>32</v>
      </c>
      <c r="AI24" s="6">
        <f>AI29</f>
        <v>26</v>
      </c>
      <c r="AJ24" s="6">
        <f>AJ29</f>
        <v>8</v>
      </c>
      <c r="AK24" s="6">
        <f>AK29</f>
        <v>18</v>
      </c>
      <c r="AL24" s="6">
        <f>SUM(AL29,AL34)</f>
        <v>45</v>
      </c>
      <c r="AM24" s="6">
        <f>SUM(AM29,AM34)</f>
        <v>8</v>
      </c>
      <c r="AN24" s="6">
        <f>SUM(AN29,AN34)</f>
        <v>37</v>
      </c>
      <c r="AO24" s="8">
        <v>30</v>
      </c>
      <c r="AP24" s="8">
        <v>5</v>
      </c>
      <c r="AQ24" s="6">
        <f>AO24-AP24</f>
        <v>25</v>
      </c>
      <c r="AR24" s="6">
        <f>AR29</f>
        <v>70</v>
      </c>
      <c r="AS24" s="6">
        <f>AS29</f>
        <v>30</v>
      </c>
      <c r="AT24" s="6">
        <f>AT29</f>
        <v>40</v>
      </c>
      <c r="AU24" s="8">
        <v>344</v>
      </c>
      <c r="AV24" s="8">
        <v>136</v>
      </c>
      <c r="AW24" s="7">
        <f>AU24-AV24</f>
        <v>208</v>
      </c>
    </row>
    <row r="25" spans="1:49" ht="17.149999999999999" customHeight="1" x14ac:dyDescent="0.2">
      <c r="A25" s="9" t="s">
        <v>3</v>
      </c>
      <c r="B25" s="6">
        <f>SUM(C25:D25)</f>
        <v>5755</v>
      </c>
      <c r="C25" s="6">
        <f>SUM(F25,I25,L25,O25,R25,U25,X25,AA25,AD25,AM25,AJ25,AG25,AP25,AS25,AV25)</f>
        <v>2813</v>
      </c>
      <c r="D25" s="6">
        <f>SUM(G25,J25,M25,P25,S25,V25,Y25,AB25,AE25,AN25,AK25,AH25,AQ25,AT25,AW25)</f>
        <v>2942</v>
      </c>
      <c r="E25" s="8">
        <v>3588</v>
      </c>
      <c r="F25" s="8">
        <v>1672</v>
      </c>
      <c r="G25" s="7">
        <f>E25-F25</f>
        <v>1916</v>
      </c>
      <c r="H25" s="8">
        <v>274</v>
      </c>
      <c r="I25" s="8">
        <v>184</v>
      </c>
      <c r="J25" s="7">
        <f>H25-I25</f>
        <v>90</v>
      </c>
      <c r="K25" s="8">
        <v>654</v>
      </c>
      <c r="L25" s="8">
        <v>512</v>
      </c>
      <c r="M25" s="7">
        <f>K25-L25</f>
        <v>142</v>
      </c>
      <c r="N25" s="8">
        <v>384</v>
      </c>
      <c r="O25" s="8">
        <v>136</v>
      </c>
      <c r="P25" s="7">
        <f>N25-O25</f>
        <v>248</v>
      </c>
      <c r="Q25" s="8">
        <v>44</v>
      </c>
      <c r="R25" s="8">
        <v>37</v>
      </c>
      <c r="S25" s="7">
        <f>Q25-R25</f>
        <v>7</v>
      </c>
      <c r="T25" s="8">
        <v>79</v>
      </c>
      <c r="U25" s="8">
        <v>4</v>
      </c>
      <c r="V25" s="7">
        <f>IF(U25="-",T25,T25-U25)</f>
        <v>75</v>
      </c>
      <c r="W25" s="8">
        <v>68</v>
      </c>
      <c r="X25" s="8">
        <v>4</v>
      </c>
      <c r="Y25" s="7">
        <f>W25-X25</f>
        <v>64</v>
      </c>
      <c r="Z25" s="6">
        <f>Z30</f>
        <v>70</v>
      </c>
      <c r="AA25" s="6">
        <f>AA30</f>
        <v>43</v>
      </c>
      <c r="AB25" s="6">
        <f>AB30</f>
        <v>27</v>
      </c>
      <c r="AC25" s="8">
        <v>59</v>
      </c>
      <c r="AD25" s="8">
        <v>40</v>
      </c>
      <c r="AE25" s="6">
        <f>AC25-AD25</f>
        <v>19</v>
      </c>
      <c r="AF25" s="6">
        <f>AF30</f>
        <v>33</v>
      </c>
      <c r="AG25" s="6">
        <f>AG30</f>
        <v>10</v>
      </c>
      <c r="AH25" s="6">
        <f>AH30</f>
        <v>23</v>
      </c>
      <c r="AI25" s="6">
        <f>AI30</f>
        <v>23</v>
      </c>
      <c r="AJ25" s="6">
        <f>AJ30</f>
        <v>2</v>
      </c>
      <c r="AK25" s="6">
        <f>AK30</f>
        <v>21</v>
      </c>
      <c r="AL25" s="6">
        <f>SUM(AL30,AL35)</f>
        <v>44</v>
      </c>
      <c r="AM25" s="6">
        <f>SUM(AM30,AM35)</f>
        <v>8</v>
      </c>
      <c r="AN25" s="6">
        <f>SUM(AN30,AN35)</f>
        <v>36</v>
      </c>
      <c r="AO25" s="8">
        <v>29</v>
      </c>
      <c r="AP25" s="8">
        <v>7</v>
      </c>
      <c r="AQ25" s="6">
        <f>AO25-AP25</f>
        <v>22</v>
      </c>
      <c r="AR25" s="6">
        <f>AR30</f>
        <v>69</v>
      </c>
      <c r="AS25" s="6">
        <f>AS30</f>
        <v>30</v>
      </c>
      <c r="AT25" s="6">
        <f>AT30</f>
        <v>39</v>
      </c>
      <c r="AU25" s="8">
        <v>337</v>
      </c>
      <c r="AV25" s="8">
        <v>124</v>
      </c>
      <c r="AW25" s="7">
        <f>AU25-AV25</f>
        <v>213</v>
      </c>
    </row>
    <row r="26" spans="1:49" ht="17.149999999999999" customHeight="1" x14ac:dyDescent="0.2">
      <c r="A26" s="9" t="s">
        <v>2</v>
      </c>
      <c r="B26" s="6">
        <f>SUM(C26:D26)</f>
        <v>5640</v>
      </c>
      <c r="C26" s="6">
        <f>SUM(F26,I26,L26,O26,R26,U26,X26,AA26,AD26,AM26,AJ26,AG26,AP26,AS26,AV26)</f>
        <v>2672</v>
      </c>
      <c r="D26" s="6">
        <f>SUM(G26,J26,M26,P26,S26,V26,Y26,AB26,AE26,AN26,AK26,AH26,AQ26,AT26,AW26)</f>
        <v>2968</v>
      </c>
      <c r="E26" s="8">
        <v>3519</v>
      </c>
      <c r="F26" s="8">
        <v>1591</v>
      </c>
      <c r="G26" s="7">
        <f>E26-F26</f>
        <v>1928</v>
      </c>
      <c r="H26" s="8">
        <v>264</v>
      </c>
      <c r="I26" s="8">
        <v>176</v>
      </c>
      <c r="J26" s="7">
        <f>H26-I26</f>
        <v>88</v>
      </c>
      <c r="K26" s="8">
        <v>613</v>
      </c>
      <c r="L26" s="8">
        <v>476</v>
      </c>
      <c r="M26" s="7">
        <f>K26-L26</f>
        <v>137</v>
      </c>
      <c r="N26" s="8">
        <v>387</v>
      </c>
      <c r="O26" s="8">
        <v>143</v>
      </c>
      <c r="P26" s="7">
        <f>N26-O26</f>
        <v>244</v>
      </c>
      <c r="Q26" s="8">
        <v>43</v>
      </c>
      <c r="R26" s="8">
        <v>33</v>
      </c>
      <c r="S26" s="7">
        <f>Q26-R26</f>
        <v>10</v>
      </c>
      <c r="T26" s="8">
        <v>86</v>
      </c>
      <c r="U26" s="8">
        <v>6</v>
      </c>
      <c r="V26" s="7">
        <f>IF(U26="-",T26,T26-U26)</f>
        <v>80</v>
      </c>
      <c r="W26" s="8">
        <v>68</v>
      </c>
      <c r="X26" s="8">
        <v>3</v>
      </c>
      <c r="Y26" s="7">
        <f>W26-X26</f>
        <v>65</v>
      </c>
      <c r="Z26" s="6">
        <f>Z31</f>
        <v>65</v>
      </c>
      <c r="AA26" s="6">
        <f>AA31</f>
        <v>38</v>
      </c>
      <c r="AB26" s="6">
        <f>AB31</f>
        <v>27</v>
      </c>
      <c r="AC26" s="8">
        <v>62</v>
      </c>
      <c r="AD26" s="8">
        <v>42</v>
      </c>
      <c r="AE26" s="6">
        <f>AC26-AD26</f>
        <v>20</v>
      </c>
      <c r="AF26" s="6">
        <f>AF31</f>
        <v>40</v>
      </c>
      <c r="AG26" s="6">
        <f>AG31</f>
        <v>17</v>
      </c>
      <c r="AH26" s="6">
        <f>AH31</f>
        <v>23</v>
      </c>
      <c r="AI26" s="6">
        <f>AI31</f>
        <v>24</v>
      </c>
      <c r="AJ26" s="6">
        <f>AJ31</f>
        <v>3</v>
      </c>
      <c r="AK26" s="6">
        <f>AK31</f>
        <v>21</v>
      </c>
      <c r="AL26" s="6">
        <f>SUM(AL31,AL36)</f>
        <v>48</v>
      </c>
      <c r="AM26" s="6">
        <f>SUM(AM31,AM36)</f>
        <v>5</v>
      </c>
      <c r="AN26" s="6">
        <f>SUM(AN31,AN36)</f>
        <v>43</v>
      </c>
      <c r="AO26" s="8">
        <v>27</v>
      </c>
      <c r="AP26" s="8">
        <v>3</v>
      </c>
      <c r="AQ26" s="6">
        <f>AO26-AP26</f>
        <v>24</v>
      </c>
      <c r="AR26" s="6">
        <f>AR31</f>
        <v>67</v>
      </c>
      <c r="AS26" s="6">
        <f>AS31</f>
        <v>19</v>
      </c>
      <c r="AT26" s="6">
        <f>AT31</f>
        <v>48</v>
      </c>
      <c r="AU26" s="8">
        <v>327</v>
      </c>
      <c r="AV26" s="8">
        <v>117</v>
      </c>
      <c r="AW26" s="7">
        <f>AU26-AV26</f>
        <v>210</v>
      </c>
    </row>
    <row r="27" spans="1:49" ht="17.149999999999999" customHeight="1" x14ac:dyDescent="0.2">
      <c r="A27" s="1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7.149999999999999" customHeight="1" x14ac:dyDescent="0.2">
      <c r="A28" s="10" t="s">
        <v>9</v>
      </c>
      <c r="B28" s="6">
        <f>B23-B33</f>
        <v>16387</v>
      </c>
      <c r="C28" s="6">
        <f>C23-C33</f>
        <v>8044</v>
      </c>
      <c r="D28" s="6">
        <f>D23-D33</f>
        <v>8343</v>
      </c>
      <c r="E28" s="6">
        <f>E23-E33</f>
        <v>9950</v>
      </c>
      <c r="F28" s="6">
        <f>F23-F33</f>
        <v>4669</v>
      </c>
      <c r="G28" s="6">
        <f>G23-G33</f>
        <v>5281</v>
      </c>
      <c r="H28" s="6">
        <f>H23</f>
        <v>823</v>
      </c>
      <c r="I28" s="6">
        <f>I23</f>
        <v>546</v>
      </c>
      <c r="J28" s="6">
        <f>J23</f>
        <v>277</v>
      </c>
      <c r="K28" s="6">
        <f>K23</f>
        <v>1939</v>
      </c>
      <c r="L28" s="6">
        <f>L23</f>
        <v>1502</v>
      </c>
      <c r="M28" s="6">
        <f>M23</f>
        <v>437</v>
      </c>
      <c r="N28" s="6">
        <f>N23</f>
        <v>1156</v>
      </c>
      <c r="O28" s="6">
        <f>O23</f>
        <v>429</v>
      </c>
      <c r="P28" s="6">
        <f>P23</f>
        <v>727</v>
      </c>
      <c r="Q28" s="6">
        <f>Q23</f>
        <v>139</v>
      </c>
      <c r="R28" s="6">
        <f>R23</f>
        <v>118</v>
      </c>
      <c r="S28" s="6">
        <f>S23</f>
        <v>21</v>
      </c>
      <c r="T28" s="6">
        <f>T23</f>
        <v>253</v>
      </c>
      <c r="U28" s="6">
        <f>U23</f>
        <v>13</v>
      </c>
      <c r="V28" s="6">
        <f>V23</f>
        <v>240</v>
      </c>
      <c r="W28" s="6">
        <f>W23</f>
        <v>206</v>
      </c>
      <c r="X28" s="6">
        <f>X23</f>
        <v>9</v>
      </c>
      <c r="Y28" s="6">
        <f>Y23</f>
        <v>197</v>
      </c>
      <c r="Z28" s="6">
        <f>IF(SUM(AA28:AB28)=0,"-",SUM(AA28:AB28))</f>
        <v>187</v>
      </c>
      <c r="AA28" s="13">
        <f>IF(SUM(AA29:AA31)=0,"-",SUM(AA29:AA31))</f>
        <v>109</v>
      </c>
      <c r="AB28" s="13">
        <f>IF(SUM(AB29:AB31)=0,"-",SUM(AB29:AB31))</f>
        <v>78</v>
      </c>
      <c r="AC28" s="6">
        <f>AC23</f>
        <v>184</v>
      </c>
      <c r="AD28" s="13">
        <f>AD23</f>
        <v>125</v>
      </c>
      <c r="AE28" s="13">
        <f>AE23</f>
        <v>59</v>
      </c>
      <c r="AF28" s="6">
        <f>IF(SUM(AG28:AH28)=0,"-",SUM(AG28:AH28))</f>
        <v>113</v>
      </c>
      <c r="AG28" s="13">
        <f>IF(SUM(AG29:AG31)=0,"-",SUM(AG29:AG31))</f>
        <v>35</v>
      </c>
      <c r="AH28" s="13">
        <f>IF(SUM(AH29:AH31)=0,"-",SUM(AH29:AH31))</f>
        <v>78</v>
      </c>
      <c r="AI28" s="6">
        <f>IF(SUM(AJ28:AK28)=0,"-",SUM(AJ28:AK28))</f>
        <v>73</v>
      </c>
      <c r="AJ28" s="13">
        <f>IF(SUM(AJ29:AJ31)=0,"-",SUM(AJ29:AJ31))</f>
        <v>13</v>
      </c>
      <c r="AK28" s="13">
        <f>IF(SUM(AK29:AK31)=0,"-",SUM(AK29:AK31))</f>
        <v>60</v>
      </c>
      <c r="AL28" s="6">
        <f>IF(SUM(AM28:AN28)=0,"-",SUM(AM28:AN28))</f>
        <v>64</v>
      </c>
      <c r="AM28" s="13">
        <f>IF(SUM(AM29:AM31)=0,"-",SUM(AM29:AM31))</f>
        <v>5</v>
      </c>
      <c r="AN28" s="13">
        <f>IF(SUM(AN29:AN31)=0,"-",SUM(AN29:AN31))</f>
        <v>59</v>
      </c>
      <c r="AO28" s="6">
        <f>AO23</f>
        <v>86</v>
      </c>
      <c r="AP28" s="6">
        <f>AP23</f>
        <v>15</v>
      </c>
      <c r="AQ28" s="6">
        <f>IF(SUM(AQ29:AQ31)=0,"-",SUM(AQ29:AQ31))</f>
        <v>71</v>
      </c>
      <c r="AR28" s="6">
        <f>IF(SUM(AS28:AT28)=0,"-",SUM(AS28:AT28))</f>
        <v>206</v>
      </c>
      <c r="AS28" s="13">
        <f>IF(SUM(AS29:AS31)=0,"-",SUM(AS29:AS31))</f>
        <v>79</v>
      </c>
      <c r="AT28" s="13">
        <f>IF(SUM(AT29:AT31)=0,"-",SUM(AT29:AT31))</f>
        <v>127</v>
      </c>
      <c r="AU28" s="6">
        <f>AU23</f>
        <v>1008</v>
      </c>
      <c r="AV28" s="6">
        <f>AV23</f>
        <v>377</v>
      </c>
      <c r="AW28" s="6">
        <f>AW23</f>
        <v>631</v>
      </c>
    </row>
    <row r="29" spans="1:49" ht="17.149999999999999" customHeight="1" x14ac:dyDescent="0.2">
      <c r="A29" s="10" t="s">
        <v>4</v>
      </c>
      <c r="B29" s="6">
        <f>B24-B34</f>
        <v>5516</v>
      </c>
      <c r="C29" s="6">
        <f>C24-C34</f>
        <v>2737</v>
      </c>
      <c r="D29" s="6">
        <f>D24-D34</f>
        <v>2779</v>
      </c>
      <c r="E29" s="6">
        <f>E24-E34</f>
        <v>3316</v>
      </c>
      <c r="F29" s="6">
        <f>F24-F34</f>
        <v>1573</v>
      </c>
      <c r="G29" s="6">
        <f>G24-G34</f>
        <v>1743</v>
      </c>
      <c r="H29" s="6">
        <f>H24</f>
        <v>285</v>
      </c>
      <c r="I29" s="6">
        <f>I24</f>
        <v>186</v>
      </c>
      <c r="J29" s="6">
        <f>J24</f>
        <v>99</v>
      </c>
      <c r="K29" s="6">
        <f>K24</f>
        <v>672</v>
      </c>
      <c r="L29" s="6">
        <f>L24</f>
        <v>514</v>
      </c>
      <c r="M29" s="6">
        <f>M24</f>
        <v>158</v>
      </c>
      <c r="N29" s="6">
        <f>N24</f>
        <v>385</v>
      </c>
      <c r="O29" s="6">
        <f>O24</f>
        <v>150</v>
      </c>
      <c r="P29" s="6">
        <f>P24</f>
        <v>235</v>
      </c>
      <c r="Q29" s="6">
        <f>Q24</f>
        <v>52</v>
      </c>
      <c r="R29" s="6">
        <f>R24</f>
        <v>48</v>
      </c>
      <c r="S29" s="6">
        <f>S24</f>
        <v>4</v>
      </c>
      <c r="T29" s="6">
        <f>T24</f>
        <v>88</v>
      </c>
      <c r="U29" s="6">
        <f>U24</f>
        <v>3</v>
      </c>
      <c r="V29" s="6">
        <f>V24</f>
        <v>85</v>
      </c>
      <c r="W29" s="6">
        <f>W24</f>
        <v>70</v>
      </c>
      <c r="X29" s="6">
        <f>X24</f>
        <v>2</v>
      </c>
      <c r="Y29" s="6">
        <f>Y24</f>
        <v>68</v>
      </c>
      <c r="Z29" s="6">
        <f>IF(SUM(AA29:AB29)=0,"-",SUM(AA29:AB29))</f>
        <v>52</v>
      </c>
      <c r="AA29" s="8">
        <v>28</v>
      </c>
      <c r="AB29" s="8">
        <v>24</v>
      </c>
      <c r="AC29" s="6">
        <f>AC24</f>
        <v>63</v>
      </c>
      <c r="AD29" s="8">
        <f>AD24</f>
        <v>43</v>
      </c>
      <c r="AE29" s="8">
        <f>AE24</f>
        <v>20</v>
      </c>
      <c r="AF29" s="6">
        <f>IF(SUM(AG29:AH29)=0,"-",SUM(AG29:AH29))</f>
        <v>40</v>
      </c>
      <c r="AG29" s="8">
        <v>8</v>
      </c>
      <c r="AH29" s="8">
        <v>32</v>
      </c>
      <c r="AI29" s="6">
        <f>IF(SUM(AJ29:AK29)=0,"-",SUM(AJ29:AK29))</f>
        <v>26</v>
      </c>
      <c r="AJ29" s="8">
        <v>8</v>
      </c>
      <c r="AK29" s="8">
        <v>18</v>
      </c>
      <c r="AL29" s="6">
        <f>IF(SUM(AM29:AN29)=0,"-",SUM(AM29:AN29))</f>
        <v>23</v>
      </c>
      <c r="AM29" s="8">
        <v>3</v>
      </c>
      <c r="AN29" s="8">
        <v>20</v>
      </c>
      <c r="AO29" s="6">
        <f>AO24</f>
        <v>30</v>
      </c>
      <c r="AP29" s="6">
        <f>AP24</f>
        <v>5</v>
      </c>
      <c r="AQ29" s="6">
        <f>AO29-AP29</f>
        <v>25</v>
      </c>
      <c r="AR29" s="6">
        <f>IF(SUM(AS29:AT29)=0,"-",SUM(AS29:AT29))</f>
        <v>70</v>
      </c>
      <c r="AS29" s="8">
        <v>30</v>
      </c>
      <c r="AT29" s="8">
        <v>40</v>
      </c>
      <c r="AU29" s="6">
        <f>AU24</f>
        <v>344</v>
      </c>
      <c r="AV29" s="6">
        <f>AV24</f>
        <v>136</v>
      </c>
      <c r="AW29" s="6">
        <f>AW24</f>
        <v>208</v>
      </c>
    </row>
    <row r="30" spans="1:49" ht="17.149999999999999" customHeight="1" x14ac:dyDescent="0.2">
      <c r="A30" s="9" t="s">
        <v>3</v>
      </c>
      <c r="B30" s="6">
        <f>B25-B35</f>
        <v>5493</v>
      </c>
      <c r="C30" s="6">
        <f>C25-C35</f>
        <v>2722</v>
      </c>
      <c r="D30" s="6">
        <f>D25-D35</f>
        <v>2771</v>
      </c>
      <c r="E30" s="6">
        <f>E25-E35</f>
        <v>3350</v>
      </c>
      <c r="F30" s="6">
        <f>F25-F35</f>
        <v>1587</v>
      </c>
      <c r="G30" s="6">
        <f>G25-G35</f>
        <v>1763</v>
      </c>
      <c r="H30" s="6">
        <f>H25</f>
        <v>274</v>
      </c>
      <c r="I30" s="6">
        <f>I25</f>
        <v>184</v>
      </c>
      <c r="J30" s="6">
        <f>J25</f>
        <v>90</v>
      </c>
      <c r="K30" s="6">
        <f>K25</f>
        <v>654</v>
      </c>
      <c r="L30" s="6">
        <f>L25</f>
        <v>512</v>
      </c>
      <c r="M30" s="6">
        <f>M25</f>
        <v>142</v>
      </c>
      <c r="N30" s="6">
        <f>N25</f>
        <v>384</v>
      </c>
      <c r="O30" s="6">
        <f>O25</f>
        <v>136</v>
      </c>
      <c r="P30" s="6">
        <f>P25</f>
        <v>248</v>
      </c>
      <c r="Q30" s="6">
        <f>Q25</f>
        <v>44</v>
      </c>
      <c r="R30" s="6">
        <f>R25</f>
        <v>37</v>
      </c>
      <c r="S30" s="6">
        <f>S25</f>
        <v>7</v>
      </c>
      <c r="T30" s="6">
        <f>T25</f>
        <v>79</v>
      </c>
      <c r="U30" s="6">
        <f>U25</f>
        <v>4</v>
      </c>
      <c r="V30" s="6">
        <f>V25</f>
        <v>75</v>
      </c>
      <c r="W30" s="6">
        <f>W25</f>
        <v>68</v>
      </c>
      <c r="X30" s="6">
        <f>X25</f>
        <v>4</v>
      </c>
      <c r="Y30" s="6">
        <f>Y25</f>
        <v>64</v>
      </c>
      <c r="Z30" s="6">
        <f>IF(SUM(AA30:AB30)=0,"-",SUM(AA30:AB30))</f>
        <v>70</v>
      </c>
      <c r="AA30" s="8">
        <v>43</v>
      </c>
      <c r="AB30" s="8">
        <v>27</v>
      </c>
      <c r="AC30" s="6">
        <f>AC25</f>
        <v>59</v>
      </c>
      <c r="AD30" s="6">
        <f>AD25</f>
        <v>40</v>
      </c>
      <c r="AE30" s="6">
        <f>AE25</f>
        <v>19</v>
      </c>
      <c r="AF30" s="6">
        <f>IF(SUM(AG30:AH30)=0,"-",SUM(AG30:AH30))</f>
        <v>33</v>
      </c>
      <c r="AG30" s="8">
        <v>10</v>
      </c>
      <c r="AH30" s="8">
        <v>23</v>
      </c>
      <c r="AI30" s="6">
        <f>IF(SUM(AJ30:AK30)=0,"-",SUM(AJ30:AK30))</f>
        <v>23</v>
      </c>
      <c r="AJ30" s="8">
        <v>2</v>
      </c>
      <c r="AK30" s="8">
        <v>21</v>
      </c>
      <c r="AL30" s="6">
        <f>IF(SUM(AM30:AN30)=0,"-",SUM(AM30:AN30))</f>
        <v>20</v>
      </c>
      <c r="AM30" s="8">
        <v>2</v>
      </c>
      <c r="AN30" s="8">
        <v>18</v>
      </c>
      <c r="AO30" s="6">
        <f>AO25</f>
        <v>29</v>
      </c>
      <c r="AP30" s="6">
        <f>AP25</f>
        <v>7</v>
      </c>
      <c r="AQ30" s="6">
        <f>AO30-AP30</f>
        <v>22</v>
      </c>
      <c r="AR30" s="6">
        <f>IF(SUM(AS30:AT30)=0,"-",SUM(AS30:AT30))</f>
        <v>69</v>
      </c>
      <c r="AS30" s="8">
        <v>30</v>
      </c>
      <c r="AT30" s="8">
        <v>39</v>
      </c>
      <c r="AU30" s="6">
        <f>AU25</f>
        <v>337</v>
      </c>
      <c r="AV30" s="6">
        <f>AV25</f>
        <v>124</v>
      </c>
      <c r="AW30" s="6">
        <f>AW25</f>
        <v>213</v>
      </c>
    </row>
    <row r="31" spans="1:49" ht="17.149999999999999" customHeight="1" x14ac:dyDescent="0.2">
      <c r="A31" s="9" t="s">
        <v>2</v>
      </c>
      <c r="B31" s="6">
        <f>B26-B36</f>
        <v>5378</v>
      </c>
      <c r="C31" s="6">
        <f>C26-C36</f>
        <v>2585</v>
      </c>
      <c r="D31" s="6">
        <f>D26-D36</f>
        <v>2793</v>
      </c>
      <c r="E31" s="6">
        <f>E26-E36</f>
        <v>3284</v>
      </c>
      <c r="F31" s="6">
        <f>F26-F36</f>
        <v>1509</v>
      </c>
      <c r="G31" s="6">
        <f>G26-G36</f>
        <v>1775</v>
      </c>
      <c r="H31" s="6">
        <f>H26</f>
        <v>264</v>
      </c>
      <c r="I31" s="6">
        <f>I26</f>
        <v>176</v>
      </c>
      <c r="J31" s="6">
        <f>J26</f>
        <v>88</v>
      </c>
      <c r="K31" s="6">
        <f>K26</f>
        <v>613</v>
      </c>
      <c r="L31" s="6">
        <f>L26</f>
        <v>476</v>
      </c>
      <c r="M31" s="6">
        <f>M26</f>
        <v>137</v>
      </c>
      <c r="N31" s="6">
        <f>N26</f>
        <v>387</v>
      </c>
      <c r="O31" s="6">
        <f>O26</f>
        <v>143</v>
      </c>
      <c r="P31" s="6">
        <f>P26</f>
        <v>244</v>
      </c>
      <c r="Q31" s="6">
        <f>Q26</f>
        <v>43</v>
      </c>
      <c r="R31" s="6">
        <f>R26</f>
        <v>33</v>
      </c>
      <c r="S31" s="6">
        <f>S26</f>
        <v>10</v>
      </c>
      <c r="T31" s="6">
        <f>T26</f>
        <v>86</v>
      </c>
      <c r="U31" s="6">
        <f>U26</f>
        <v>6</v>
      </c>
      <c r="V31" s="6">
        <f>V26</f>
        <v>80</v>
      </c>
      <c r="W31" s="6">
        <f>W26</f>
        <v>68</v>
      </c>
      <c r="X31" s="6">
        <f>X26</f>
        <v>3</v>
      </c>
      <c r="Y31" s="6">
        <f>Y26</f>
        <v>65</v>
      </c>
      <c r="Z31" s="6">
        <f>IF(SUM(AA31:AB31)=0,"-",SUM(AA31:AB31))</f>
        <v>65</v>
      </c>
      <c r="AA31" s="8">
        <v>38</v>
      </c>
      <c r="AB31" s="8">
        <v>27</v>
      </c>
      <c r="AC31" s="6">
        <f>AC26</f>
        <v>62</v>
      </c>
      <c r="AD31" s="6">
        <f>AD26</f>
        <v>42</v>
      </c>
      <c r="AE31" s="6">
        <f>AE26</f>
        <v>20</v>
      </c>
      <c r="AF31" s="6">
        <f>IF(SUM(AG31:AH31)=0,"-",SUM(AG31:AH31))</f>
        <v>40</v>
      </c>
      <c r="AG31" s="8">
        <v>17</v>
      </c>
      <c r="AH31" s="8">
        <v>23</v>
      </c>
      <c r="AI31" s="6">
        <f>IF(SUM(AJ31:AK31)=0,"-",SUM(AJ31:AK31))</f>
        <v>24</v>
      </c>
      <c r="AJ31" s="8">
        <v>3</v>
      </c>
      <c r="AK31" s="8">
        <v>21</v>
      </c>
      <c r="AL31" s="6">
        <f>IF(SUM(AM31:AN31)=0,"-",SUM(AM31:AN31))</f>
        <v>21</v>
      </c>
      <c r="AM31" s="8" t="s">
        <v>8</v>
      </c>
      <c r="AN31" s="8">
        <v>21</v>
      </c>
      <c r="AO31" s="6">
        <f>AO26</f>
        <v>27</v>
      </c>
      <c r="AP31" s="6">
        <f>AP26</f>
        <v>3</v>
      </c>
      <c r="AQ31" s="6">
        <f>AO31-AP31</f>
        <v>24</v>
      </c>
      <c r="AR31" s="6">
        <f>IF(SUM(AS31:AT31)=0,"-",SUM(AS31:AT31))</f>
        <v>67</v>
      </c>
      <c r="AS31" s="8">
        <v>19</v>
      </c>
      <c r="AT31" s="8">
        <v>48</v>
      </c>
      <c r="AU31" s="6">
        <f>AU26</f>
        <v>327</v>
      </c>
      <c r="AV31" s="6">
        <f>AV26</f>
        <v>117</v>
      </c>
      <c r="AW31" s="6">
        <f>AW26</f>
        <v>210</v>
      </c>
    </row>
    <row r="32" spans="1:49" ht="17.149999999999999" customHeight="1" x14ac:dyDescent="0.2">
      <c r="A32" s="1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7.149999999999999" customHeight="1" x14ac:dyDescent="0.2">
      <c r="A33" s="10" t="s">
        <v>7</v>
      </c>
      <c r="B33" s="6">
        <f>SUM(C33:D33)</f>
        <v>786</v>
      </c>
      <c r="C33" s="6">
        <f>SUM(F33,AM33)</f>
        <v>282</v>
      </c>
      <c r="D33" s="6">
        <f>SUM(G33,AN33)</f>
        <v>504</v>
      </c>
      <c r="E33" s="6">
        <f>IF(SUM(F33:G33)=0,"-",SUM(F33:G33))</f>
        <v>713</v>
      </c>
      <c r="F33" s="13">
        <f>IF(SUM(F34:F36)=0,"-",SUM(F34:F36))</f>
        <v>266</v>
      </c>
      <c r="G33" s="13">
        <f>IF(SUM(G34:G36)=0,"-",SUM(G34:G36))</f>
        <v>447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6" t="s">
        <v>0</v>
      </c>
      <c r="N33" s="6" t="s">
        <v>0</v>
      </c>
      <c r="O33" s="6" t="s">
        <v>0</v>
      </c>
      <c r="P33" s="6" t="s">
        <v>0</v>
      </c>
      <c r="Q33" s="6" t="s">
        <v>0</v>
      </c>
      <c r="R33" s="6" t="s">
        <v>0</v>
      </c>
      <c r="S33" s="6" t="s">
        <v>0</v>
      </c>
      <c r="T33" s="6" t="s">
        <v>0</v>
      </c>
      <c r="U33" s="6" t="s">
        <v>0</v>
      </c>
      <c r="V33" s="6" t="s">
        <v>0</v>
      </c>
      <c r="W33" s="6" t="s">
        <v>0</v>
      </c>
      <c r="X33" s="6" t="s">
        <v>0</v>
      </c>
      <c r="Y33" s="6" t="s">
        <v>0</v>
      </c>
      <c r="Z33" s="6" t="s">
        <v>0</v>
      </c>
      <c r="AA33" s="6" t="s">
        <v>0</v>
      </c>
      <c r="AB33" s="6" t="s">
        <v>0</v>
      </c>
      <c r="AC33" s="6" t="s">
        <v>0</v>
      </c>
      <c r="AD33" s="6" t="s">
        <v>0</v>
      </c>
      <c r="AE33" s="6" t="s">
        <v>0</v>
      </c>
      <c r="AF33" s="6" t="s">
        <v>0</v>
      </c>
      <c r="AG33" s="6" t="s">
        <v>0</v>
      </c>
      <c r="AH33" s="6" t="s">
        <v>0</v>
      </c>
      <c r="AI33" s="6" t="s">
        <v>0</v>
      </c>
      <c r="AJ33" s="6" t="s">
        <v>0</v>
      </c>
      <c r="AK33" s="6" t="s">
        <v>0</v>
      </c>
      <c r="AL33" s="6">
        <f>IF(SUM(AM33:AN33)=0,"-",SUM(AM33:AN33))</f>
        <v>73</v>
      </c>
      <c r="AM33" s="13">
        <f>IF(SUM(AM34:AM36)=0,"-",SUM(AM34:AM36))</f>
        <v>16</v>
      </c>
      <c r="AN33" s="13">
        <f>IF(SUM(AN34:AN36)=0,"-",SUM(AN34:AN36))</f>
        <v>57</v>
      </c>
      <c r="AO33" s="6" t="s">
        <v>0</v>
      </c>
      <c r="AP33" s="6" t="s">
        <v>0</v>
      </c>
      <c r="AQ33" s="6" t="s">
        <v>0</v>
      </c>
      <c r="AR33" s="6" t="s">
        <v>0</v>
      </c>
      <c r="AS33" s="6" t="s">
        <v>0</v>
      </c>
      <c r="AT33" s="6" t="s">
        <v>0</v>
      </c>
      <c r="AU33" s="6" t="s">
        <v>0</v>
      </c>
      <c r="AV33" s="6" t="s">
        <v>0</v>
      </c>
      <c r="AW33" s="6" t="s">
        <v>0</v>
      </c>
    </row>
    <row r="34" spans="1:49" ht="17.149999999999999" customHeight="1" x14ac:dyDescent="0.2">
      <c r="A34" s="10" t="s">
        <v>4</v>
      </c>
      <c r="B34" s="6">
        <f>SUM(C34:D34)</f>
        <v>262</v>
      </c>
      <c r="C34" s="6">
        <f>SUM(F34,AM34)</f>
        <v>104</v>
      </c>
      <c r="D34" s="6">
        <f>SUM(G34,AN34)</f>
        <v>158</v>
      </c>
      <c r="E34" s="6">
        <f>SUM(F34:G34)</f>
        <v>240</v>
      </c>
      <c r="F34" s="8">
        <v>99</v>
      </c>
      <c r="G34" s="8">
        <v>141</v>
      </c>
      <c r="H34" s="6" t="s">
        <v>0</v>
      </c>
      <c r="I34" s="6" t="s">
        <v>0</v>
      </c>
      <c r="J34" s="6" t="s">
        <v>0</v>
      </c>
      <c r="K34" s="6" t="s">
        <v>0</v>
      </c>
      <c r="L34" s="6" t="s">
        <v>0</v>
      </c>
      <c r="M34" s="6" t="s">
        <v>0</v>
      </c>
      <c r="N34" s="6" t="s">
        <v>0</v>
      </c>
      <c r="O34" s="6" t="s">
        <v>0</v>
      </c>
      <c r="P34" s="6" t="s">
        <v>0</v>
      </c>
      <c r="Q34" s="6" t="s">
        <v>0</v>
      </c>
      <c r="R34" s="6" t="s">
        <v>0</v>
      </c>
      <c r="S34" s="6" t="s">
        <v>0</v>
      </c>
      <c r="T34" s="6" t="s">
        <v>0</v>
      </c>
      <c r="U34" s="6" t="s">
        <v>0</v>
      </c>
      <c r="V34" s="6" t="s">
        <v>0</v>
      </c>
      <c r="W34" s="6" t="s">
        <v>0</v>
      </c>
      <c r="X34" s="6" t="s">
        <v>0</v>
      </c>
      <c r="Y34" s="6" t="s">
        <v>0</v>
      </c>
      <c r="Z34" s="6" t="s">
        <v>0</v>
      </c>
      <c r="AA34" s="6" t="s">
        <v>0</v>
      </c>
      <c r="AB34" s="6" t="s">
        <v>0</v>
      </c>
      <c r="AC34" s="6" t="s">
        <v>0</v>
      </c>
      <c r="AD34" s="6" t="s">
        <v>0</v>
      </c>
      <c r="AE34" s="6" t="s">
        <v>0</v>
      </c>
      <c r="AF34" s="6" t="s">
        <v>0</v>
      </c>
      <c r="AG34" s="6" t="s">
        <v>0</v>
      </c>
      <c r="AH34" s="6" t="s">
        <v>0</v>
      </c>
      <c r="AI34" s="6" t="s">
        <v>0</v>
      </c>
      <c r="AJ34" s="6" t="s">
        <v>0</v>
      </c>
      <c r="AK34" s="6" t="s">
        <v>0</v>
      </c>
      <c r="AL34" s="6">
        <f>IF(SUM(AM34:AN34)=0,"-",SUM(AM34:AN34))</f>
        <v>22</v>
      </c>
      <c r="AM34" s="8">
        <v>5</v>
      </c>
      <c r="AN34" s="8">
        <v>17</v>
      </c>
      <c r="AO34" s="6" t="s">
        <v>0</v>
      </c>
      <c r="AP34" s="6" t="s">
        <v>0</v>
      </c>
      <c r="AQ34" s="6" t="s">
        <v>0</v>
      </c>
      <c r="AR34" s="6" t="s">
        <v>0</v>
      </c>
      <c r="AS34" s="6" t="s">
        <v>0</v>
      </c>
      <c r="AT34" s="6" t="s">
        <v>0</v>
      </c>
      <c r="AU34" s="6" t="s">
        <v>0</v>
      </c>
      <c r="AV34" s="6" t="s">
        <v>0</v>
      </c>
      <c r="AW34" s="6" t="s">
        <v>0</v>
      </c>
    </row>
    <row r="35" spans="1:49" ht="17.149999999999999" customHeight="1" x14ac:dyDescent="0.2">
      <c r="A35" s="9" t="s">
        <v>3</v>
      </c>
      <c r="B35" s="6">
        <f>SUM(C35:D35)</f>
        <v>262</v>
      </c>
      <c r="C35" s="6">
        <f>SUM(F35,AM35)</f>
        <v>91</v>
      </c>
      <c r="D35" s="6">
        <f>SUM(G35,AN35)</f>
        <v>171</v>
      </c>
      <c r="E35" s="6">
        <f>SUM(F35:G35)</f>
        <v>238</v>
      </c>
      <c r="F35" s="8">
        <v>85</v>
      </c>
      <c r="G35" s="8">
        <v>153</v>
      </c>
      <c r="H35" s="6" t="s">
        <v>0</v>
      </c>
      <c r="I35" s="6" t="s">
        <v>0</v>
      </c>
      <c r="J35" s="6" t="s">
        <v>0</v>
      </c>
      <c r="K35" s="6" t="s">
        <v>0</v>
      </c>
      <c r="L35" s="6" t="s">
        <v>0</v>
      </c>
      <c r="M35" s="6" t="s">
        <v>0</v>
      </c>
      <c r="N35" s="6" t="s">
        <v>0</v>
      </c>
      <c r="O35" s="6" t="s">
        <v>0</v>
      </c>
      <c r="P35" s="6" t="s">
        <v>0</v>
      </c>
      <c r="Q35" s="6" t="s">
        <v>0</v>
      </c>
      <c r="R35" s="6" t="s">
        <v>0</v>
      </c>
      <c r="S35" s="6" t="s">
        <v>0</v>
      </c>
      <c r="T35" s="6" t="s">
        <v>0</v>
      </c>
      <c r="U35" s="6" t="s">
        <v>0</v>
      </c>
      <c r="V35" s="6" t="s">
        <v>0</v>
      </c>
      <c r="W35" s="6" t="s">
        <v>0</v>
      </c>
      <c r="X35" s="6" t="s">
        <v>0</v>
      </c>
      <c r="Y35" s="6" t="s">
        <v>0</v>
      </c>
      <c r="Z35" s="6" t="s">
        <v>0</v>
      </c>
      <c r="AA35" s="6" t="s">
        <v>0</v>
      </c>
      <c r="AB35" s="6" t="s">
        <v>0</v>
      </c>
      <c r="AC35" s="6" t="s">
        <v>0</v>
      </c>
      <c r="AD35" s="6" t="s">
        <v>0</v>
      </c>
      <c r="AE35" s="6" t="s">
        <v>0</v>
      </c>
      <c r="AF35" s="6" t="s">
        <v>0</v>
      </c>
      <c r="AG35" s="6" t="s">
        <v>0</v>
      </c>
      <c r="AH35" s="6" t="s">
        <v>0</v>
      </c>
      <c r="AI35" s="6" t="s">
        <v>0</v>
      </c>
      <c r="AJ35" s="6" t="s">
        <v>0</v>
      </c>
      <c r="AK35" s="6" t="s">
        <v>0</v>
      </c>
      <c r="AL35" s="6">
        <f>IF(SUM(AM35:AN35)=0,"-",SUM(AM35:AN35))</f>
        <v>24</v>
      </c>
      <c r="AM35" s="8">
        <v>6</v>
      </c>
      <c r="AN35" s="8">
        <v>18</v>
      </c>
      <c r="AO35" s="6" t="s">
        <v>0</v>
      </c>
      <c r="AP35" s="6" t="s">
        <v>0</v>
      </c>
      <c r="AQ35" s="6" t="s">
        <v>0</v>
      </c>
      <c r="AR35" s="6" t="s">
        <v>0</v>
      </c>
      <c r="AS35" s="6" t="s">
        <v>0</v>
      </c>
      <c r="AT35" s="6" t="s">
        <v>0</v>
      </c>
      <c r="AU35" s="6" t="s">
        <v>0</v>
      </c>
      <c r="AV35" s="6" t="s">
        <v>0</v>
      </c>
      <c r="AW35" s="6" t="s">
        <v>0</v>
      </c>
    </row>
    <row r="36" spans="1:49" ht="17.149999999999999" customHeight="1" x14ac:dyDescent="0.2">
      <c r="A36" s="9" t="s">
        <v>2</v>
      </c>
      <c r="B36" s="6">
        <f>SUM(C36:D36)</f>
        <v>262</v>
      </c>
      <c r="C36" s="6">
        <f>SUM(F36,AM36)</f>
        <v>87</v>
      </c>
      <c r="D36" s="6">
        <f>SUM(G36,AN36)</f>
        <v>175</v>
      </c>
      <c r="E36" s="6">
        <f>SUM(F36:G36)</f>
        <v>235</v>
      </c>
      <c r="F36" s="8">
        <v>82</v>
      </c>
      <c r="G36" s="8">
        <v>153</v>
      </c>
      <c r="H36" s="6" t="s">
        <v>0</v>
      </c>
      <c r="I36" s="6" t="s">
        <v>0</v>
      </c>
      <c r="J36" s="6" t="s">
        <v>0</v>
      </c>
      <c r="K36" s="6" t="s">
        <v>0</v>
      </c>
      <c r="L36" s="6" t="s">
        <v>0</v>
      </c>
      <c r="M36" s="6" t="s">
        <v>0</v>
      </c>
      <c r="N36" s="6" t="s">
        <v>0</v>
      </c>
      <c r="O36" s="6" t="s">
        <v>0</v>
      </c>
      <c r="P36" s="6" t="s">
        <v>0</v>
      </c>
      <c r="Q36" s="6" t="s">
        <v>0</v>
      </c>
      <c r="R36" s="6" t="s">
        <v>0</v>
      </c>
      <c r="S36" s="6" t="s">
        <v>0</v>
      </c>
      <c r="T36" s="6" t="s">
        <v>0</v>
      </c>
      <c r="U36" s="6" t="s">
        <v>0</v>
      </c>
      <c r="V36" s="6" t="s">
        <v>0</v>
      </c>
      <c r="W36" s="6" t="s">
        <v>0</v>
      </c>
      <c r="X36" s="6" t="s">
        <v>0</v>
      </c>
      <c r="Y36" s="6" t="s">
        <v>0</v>
      </c>
      <c r="Z36" s="6" t="s">
        <v>0</v>
      </c>
      <c r="AA36" s="6" t="s">
        <v>0</v>
      </c>
      <c r="AB36" s="6" t="s">
        <v>0</v>
      </c>
      <c r="AC36" s="6" t="s">
        <v>0</v>
      </c>
      <c r="AD36" s="6" t="s">
        <v>0</v>
      </c>
      <c r="AE36" s="6" t="s">
        <v>0</v>
      </c>
      <c r="AF36" s="6" t="s">
        <v>0</v>
      </c>
      <c r="AG36" s="6" t="s">
        <v>0</v>
      </c>
      <c r="AH36" s="6" t="s">
        <v>0</v>
      </c>
      <c r="AI36" s="6" t="s">
        <v>0</v>
      </c>
      <c r="AJ36" s="6" t="s">
        <v>0</v>
      </c>
      <c r="AK36" s="6" t="s">
        <v>0</v>
      </c>
      <c r="AL36" s="6">
        <f>IF(SUM(AM36:AN36)=0,"-",SUM(AM36:AN36))</f>
        <v>27</v>
      </c>
      <c r="AM36" s="8">
        <v>5</v>
      </c>
      <c r="AN36" s="8">
        <v>22</v>
      </c>
      <c r="AO36" s="6" t="s">
        <v>0</v>
      </c>
      <c r="AP36" s="6" t="s">
        <v>0</v>
      </c>
      <c r="AQ36" s="6" t="s">
        <v>0</v>
      </c>
      <c r="AR36" s="6" t="s">
        <v>0</v>
      </c>
      <c r="AS36" s="6" t="s">
        <v>0</v>
      </c>
      <c r="AT36" s="6" t="s">
        <v>0</v>
      </c>
      <c r="AU36" s="6" t="s">
        <v>0</v>
      </c>
      <c r="AV36" s="6" t="s">
        <v>0</v>
      </c>
      <c r="AW36" s="6" t="s">
        <v>0</v>
      </c>
    </row>
    <row r="37" spans="1:49" ht="17.149999999999999" customHeight="1" x14ac:dyDescent="0.2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7.149999999999999" customHeight="1" x14ac:dyDescent="0.2">
      <c r="A38" s="10" t="s">
        <v>6</v>
      </c>
      <c r="B38" s="6">
        <f>SUM(C38:D38)</f>
        <v>5988</v>
      </c>
      <c r="C38" s="6">
        <f>SUM(F38,O38,U38,X38,AM38,AP38)</f>
        <v>3304</v>
      </c>
      <c r="D38" s="6">
        <f>SUM(G38,P38,V38,Y38,AN38,AQ38)</f>
        <v>2684</v>
      </c>
      <c r="E38" s="7">
        <f>SUM(E39:E41)</f>
        <v>5427</v>
      </c>
      <c r="F38" s="13">
        <f>IF(SUM(F39:F41)=0,"-",SUM(F39:F41))</f>
        <v>3119</v>
      </c>
      <c r="G38" s="13">
        <f>IF(SUM(G39:G41)=0,"-",SUM(G39:G41))</f>
        <v>2308</v>
      </c>
      <c r="H38" s="6" t="s">
        <v>0</v>
      </c>
      <c r="I38" s="6" t="s">
        <v>0</v>
      </c>
      <c r="J38" s="6" t="s">
        <v>0</v>
      </c>
      <c r="K38" s="6" t="s">
        <v>0</v>
      </c>
      <c r="L38" s="6" t="s">
        <v>0</v>
      </c>
      <c r="M38" s="6" t="s">
        <v>0</v>
      </c>
      <c r="N38" s="7">
        <f>SUM(N39:N41)</f>
        <v>209</v>
      </c>
      <c r="O38" s="13">
        <f>IF(SUM(O39:O41)=0,"-",SUM(O39:O41))</f>
        <v>109</v>
      </c>
      <c r="P38" s="13">
        <f>IF(SUM(P39:P41)=0,"-",SUM(P39:P41))</f>
        <v>100</v>
      </c>
      <c r="Q38" s="6" t="s">
        <v>0</v>
      </c>
      <c r="R38" s="6" t="s">
        <v>0</v>
      </c>
      <c r="S38" s="6" t="s">
        <v>0</v>
      </c>
      <c r="T38" s="7">
        <f>SUM(T39:T41)</f>
        <v>137</v>
      </c>
      <c r="U38" s="13">
        <f>IF(SUM(U39:U41)=0,"-",SUM(U39:U41))</f>
        <v>58</v>
      </c>
      <c r="V38" s="13">
        <f>IF(SUM(V39:V41)=0,"-",SUM(V39:V41))</f>
        <v>79</v>
      </c>
      <c r="W38" s="7">
        <f>SUM(W39:W41)</f>
        <v>215</v>
      </c>
      <c r="X38" s="13">
        <f>IF(SUM(X39:X41)=0,"-",SUM(X39:X41))</f>
        <v>18</v>
      </c>
      <c r="Y38" s="13">
        <f>IF(SUM(Y39:Y41)=0,"-",SUM(Y39:Y41))</f>
        <v>197</v>
      </c>
      <c r="Z38" s="6" t="s">
        <v>0</v>
      </c>
      <c r="AA38" s="6" t="s">
        <v>0</v>
      </c>
      <c r="AB38" s="6" t="s">
        <v>0</v>
      </c>
      <c r="AC38" s="6" t="s">
        <v>0</v>
      </c>
      <c r="AD38" s="6" t="s">
        <v>0</v>
      </c>
      <c r="AE38" s="6" t="s">
        <v>0</v>
      </c>
      <c r="AF38" s="6" t="s">
        <v>0</v>
      </c>
      <c r="AG38" s="6" t="s">
        <v>0</v>
      </c>
      <c r="AH38" s="6" t="s">
        <v>0</v>
      </c>
      <c r="AI38" s="6" t="s">
        <v>0</v>
      </c>
      <c r="AJ38" s="6" t="s">
        <v>0</v>
      </c>
      <c r="AK38" s="6" t="s">
        <v>0</v>
      </c>
      <c r="AL38" s="6" t="str">
        <f>IF(SUM(AM38:AN38)=0,"-",SUM(AM38:AN38))</f>
        <v>-</v>
      </c>
      <c r="AM38" s="6" t="str">
        <f>IF(SUM(AN38:AO38)=0,"-",SUM(AN38:AO38))</f>
        <v>-</v>
      </c>
      <c r="AN38" s="6" t="str">
        <f>IF(SUM(AO38:AP38)=0,"-",SUM(AO38:AP38))</f>
        <v>-</v>
      </c>
      <c r="AO38" s="6" t="str">
        <f>IF(SUM(AP38:AQ38)=0,"-",SUM(AP38:AQ38))</f>
        <v>-</v>
      </c>
      <c r="AP38" s="6" t="str">
        <f>IF(SUM(AQ38:AR38)=0,"-",SUM(AQ38:AR38))</f>
        <v>-</v>
      </c>
      <c r="AQ38" s="6" t="str">
        <f>IF(SUM(AR38:AS38)=0,"-",SUM(AR38:AS38))</f>
        <v>-</v>
      </c>
      <c r="AR38" s="6" t="str">
        <f>IF(SUM(AS38:AT38)=0,"-",SUM(AS38:AT38))</f>
        <v>-</v>
      </c>
      <c r="AS38" s="6" t="str">
        <f>IF(SUM(AT38:AU38)=0,"-",SUM(AT38:AU38))</f>
        <v>-</v>
      </c>
      <c r="AT38" s="6" t="s">
        <v>0</v>
      </c>
      <c r="AU38" s="6" t="s">
        <v>0</v>
      </c>
      <c r="AV38" s="6" t="s">
        <v>0</v>
      </c>
      <c r="AW38" s="6" t="s">
        <v>0</v>
      </c>
    </row>
    <row r="39" spans="1:49" ht="17.149999999999999" customHeight="1" x14ac:dyDescent="0.2">
      <c r="A39" s="10" t="s">
        <v>4</v>
      </c>
      <c r="B39" s="6">
        <f>SUM(C39:D39)</f>
        <v>2118</v>
      </c>
      <c r="C39" s="6">
        <f>SUM(F39,O39,U39,X39,AM39,AP39)</f>
        <v>1198</v>
      </c>
      <c r="D39" s="6">
        <f>SUM(G39,P39,V39,Y39,AN39,AQ39)</f>
        <v>920</v>
      </c>
      <c r="E39" s="8">
        <v>1913</v>
      </c>
      <c r="F39" s="8">
        <v>1118</v>
      </c>
      <c r="G39" s="7">
        <f>E39-F39</f>
        <v>795</v>
      </c>
      <c r="H39" s="6" t="s">
        <v>0</v>
      </c>
      <c r="I39" s="6" t="s">
        <v>0</v>
      </c>
      <c r="J39" s="6" t="s">
        <v>0</v>
      </c>
      <c r="K39" s="6" t="s">
        <v>0</v>
      </c>
      <c r="L39" s="6" t="s">
        <v>0</v>
      </c>
      <c r="M39" s="6" t="s">
        <v>0</v>
      </c>
      <c r="N39" s="8">
        <v>78</v>
      </c>
      <c r="O39" s="8">
        <v>44</v>
      </c>
      <c r="P39" s="7">
        <f>N39-O39</f>
        <v>34</v>
      </c>
      <c r="Q39" s="6" t="s">
        <v>0</v>
      </c>
      <c r="R39" s="6" t="s">
        <v>0</v>
      </c>
      <c r="S39" s="6" t="s">
        <v>0</v>
      </c>
      <c r="T39" s="8">
        <v>58</v>
      </c>
      <c r="U39" s="8">
        <v>29</v>
      </c>
      <c r="V39" s="7">
        <f>T39-U39</f>
        <v>29</v>
      </c>
      <c r="W39" s="8">
        <v>69</v>
      </c>
      <c r="X39" s="8">
        <v>7</v>
      </c>
      <c r="Y39" s="7">
        <f>W39-X39</f>
        <v>62</v>
      </c>
      <c r="Z39" s="6" t="s">
        <v>0</v>
      </c>
      <c r="AA39" s="6" t="s">
        <v>0</v>
      </c>
      <c r="AB39" s="6" t="s">
        <v>0</v>
      </c>
      <c r="AC39" s="6" t="s">
        <v>0</v>
      </c>
      <c r="AD39" s="6" t="s">
        <v>0</v>
      </c>
      <c r="AE39" s="6" t="s">
        <v>0</v>
      </c>
      <c r="AF39" s="6" t="s">
        <v>0</v>
      </c>
      <c r="AG39" s="6" t="s">
        <v>0</v>
      </c>
      <c r="AH39" s="6" t="s">
        <v>0</v>
      </c>
      <c r="AI39" s="6" t="s">
        <v>0</v>
      </c>
      <c r="AJ39" s="6" t="s">
        <v>0</v>
      </c>
      <c r="AK39" s="6" t="s">
        <v>0</v>
      </c>
      <c r="AL39" s="6" t="str">
        <f>IF(SUM(AM39:AN39)=0,"-",SUM(AM39:AN39))</f>
        <v>-</v>
      </c>
      <c r="AM39" s="8" t="s">
        <v>0</v>
      </c>
      <c r="AN39" s="8" t="s">
        <v>0</v>
      </c>
      <c r="AO39" s="6" t="s">
        <v>0</v>
      </c>
      <c r="AP39" s="6" t="s">
        <v>0</v>
      </c>
      <c r="AQ39" s="6" t="s">
        <v>0</v>
      </c>
      <c r="AR39" s="6" t="s">
        <v>0</v>
      </c>
      <c r="AS39" s="6" t="s">
        <v>0</v>
      </c>
      <c r="AT39" s="6" t="s">
        <v>0</v>
      </c>
      <c r="AU39" s="6" t="s">
        <v>0</v>
      </c>
      <c r="AV39" s="6" t="s">
        <v>0</v>
      </c>
      <c r="AW39" s="6" t="s">
        <v>0</v>
      </c>
    </row>
    <row r="40" spans="1:49" ht="17.149999999999999" customHeight="1" x14ac:dyDescent="0.2">
      <c r="A40" s="9" t="s">
        <v>3</v>
      </c>
      <c r="B40" s="6">
        <f>SUM(C40:D40)</f>
        <v>1952</v>
      </c>
      <c r="C40" s="6">
        <f>SUM(F40,O40,U40,X40,AM40,AP40)</f>
        <v>1061</v>
      </c>
      <c r="D40" s="6">
        <f>SUM(G40,P40,V40,Y40,AN40,AQ40)</f>
        <v>891</v>
      </c>
      <c r="E40" s="8">
        <v>1772</v>
      </c>
      <c r="F40" s="8">
        <v>1010</v>
      </c>
      <c r="G40" s="7">
        <f>E40-F40</f>
        <v>762</v>
      </c>
      <c r="H40" s="6" t="s">
        <v>0</v>
      </c>
      <c r="I40" s="6" t="s">
        <v>0</v>
      </c>
      <c r="J40" s="6" t="s">
        <v>0</v>
      </c>
      <c r="K40" s="6" t="s">
        <v>0</v>
      </c>
      <c r="L40" s="6" t="s">
        <v>0</v>
      </c>
      <c r="M40" s="6" t="s">
        <v>0</v>
      </c>
      <c r="N40" s="8">
        <v>64</v>
      </c>
      <c r="O40" s="8">
        <v>30</v>
      </c>
      <c r="P40" s="7">
        <f>N40-O40</f>
        <v>34</v>
      </c>
      <c r="Q40" s="6" t="s">
        <v>0</v>
      </c>
      <c r="R40" s="6" t="s">
        <v>0</v>
      </c>
      <c r="S40" s="6" t="s">
        <v>0</v>
      </c>
      <c r="T40" s="8">
        <v>45</v>
      </c>
      <c r="U40" s="8">
        <v>15</v>
      </c>
      <c r="V40" s="7">
        <f>T40-U40</f>
        <v>30</v>
      </c>
      <c r="W40" s="8">
        <v>71</v>
      </c>
      <c r="X40" s="8">
        <v>6</v>
      </c>
      <c r="Y40" s="7">
        <f>W40-X40</f>
        <v>65</v>
      </c>
      <c r="Z40" s="6" t="s">
        <v>0</v>
      </c>
      <c r="AA40" s="6" t="s">
        <v>0</v>
      </c>
      <c r="AB40" s="6" t="s">
        <v>0</v>
      </c>
      <c r="AC40" s="6" t="s">
        <v>0</v>
      </c>
      <c r="AD40" s="6" t="s">
        <v>0</v>
      </c>
      <c r="AE40" s="6" t="s">
        <v>0</v>
      </c>
      <c r="AF40" s="6" t="s">
        <v>0</v>
      </c>
      <c r="AG40" s="6" t="s">
        <v>0</v>
      </c>
      <c r="AH40" s="6" t="s">
        <v>0</v>
      </c>
      <c r="AI40" s="6" t="s">
        <v>0</v>
      </c>
      <c r="AJ40" s="6" t="s">
        <v>0</v>
      </c>
      <c r="AK40" s="6" t="s">
        <v>0</v>
      </c>
      <c r="AL40" s="6" t="str">
        <f>IF(SUM(AM40:AN40)=0,"-",SUM(AM40:AN40))</f>
        <v>-</v>
      </c>
      <c r="AM40" s="8" t="s">
        <v>0</v>
      </c>
      <c r="AN40" s="8" t="s">
        <v>0</v>
      </c>
      <c r="AO40" s="6" t="s">
        <v>0</v>
      </c>
      <c r="AP40" s="8" t="s">
        <v>0</v>
      </c>
      <c r="AQ40" s="8" t="s">
        <v>0</v>
      </c>
      <c r="AR40" s="6" t="s">
        <v>0</v>
      </c>
      <c r="AS40" s="6" t="s">
        <v>0</v>
      </c>
      <c r="AT40" s="6" t="s">
        <v>0</v>
      </c>
      <c r="AU40" s="6" t="s">
        <v>0</v>
      </c>
      <c r="AV40" s="6" t="s">
        <v>0</v>
      </c>
      <c r="AW40" s="6" t="s">
        <v>0</v>
      </c>
    </row>
    <row r="41" spans="1:49" ht="17.149999999999999" customHeight="1" x14ac:dyDescent="0.2">
      <c r="A41" s="9" t="s">
        <v>2</v>
      </c>
      <c r="B41" s="6">
        <f>SUM(C41:D41)</f>
        <v>1918</v>
      </c>
      <c r="C41" s="6">
        <f>SUM(F41,O41,U41,X41,AM41,AP41)</f>
        <v>1045</v>
      </c>
      <c r="D41" s="6">
        <f>SUM(G41,P41,V41,Y41,AN41,AQ41)</f>
        <v>873</v>
      </c>
      <c r="E41" s="8">
        <v>1742</v>
      </c>
      <c r="F41" s="8">
        <v>991</v>
      </c>
      <c r="G41" s="7">
        <f>E41-F41</f>
        <v>751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0</v>
      </c>
      <c r="M41" s="6" t="s">
        <v>0</v>
      </c>
      <c r="N41" s="8">
        <v>67</v>
      </c>
      <c r="O41" s="8">
        <v>35</v>
      </c>
      <c r="P41" s="7">
        <f>N41-O41</f>
        <v>32</v>
      </c>
      <c r="Q41" s="6" t="s">
        <v>0</v>
      </c>
      <c r="R41" s="6" t="s">
        <v>0</v>
      </c>
      <c r="S41" s="6" t="s">
        <v>0</v>
      </c>
      <c r="T41" s="8">
        <v>34</v>
      </c>
      <c r="U41" s="8">
        <v>14</v>
      </c>
      <c r="V41" s="7">
        <f>T41-U41</f>
        <v>20</v>
      </c>
      <c r="W41" s="8">
        <v>75</v>
      </c>
      <c r="X41" s="8">
        <v>5</v>
      </c>
      <c r="Y41" s="7">
        <f>W41-X41</f>
        <v>70</v>
      </c>
      <c r="Z41" s="6" t="s">
        <v>0</v>
      </c>
      <c r="AA41" s="6" t="s">
        <v>0</v>
      </c>
      <c r="AB41" s="6" t="s">
        <v>0</v>
      </c>
      <c r="AC41" s="6" t="s">
        <v>0</v>
      </c>
      <c r="AD41" s="6" t="s">
        <v>0</v>
      </c>
      <c r="AE41" s="6" t="s">
        <v>0</v>
      </c>
      <c r="AF41" s="6" t="s">
        <v>0</v>
      </c>
      <c r="AG41" s="6" t="s">
        <v>0</v>
      </c>
      <c r="AH41" s="6" t="s">
        <v>0</v>
      </c>
      <c r="AI41" s="6" t="s">
        <v>0</v>
      </c>
      <c r="AJ41" s="6" t="s">
        <v>0</v>
      </c>
      <c r="AK41" s="6" t="s">
        <v>0</v>
      </c>
      <c r="AL41" s="6" t="str">
        <f>IF(SUM(AM41:AN41)=0,"-",SUM(AM41:AN41))</f>
        <v>-</v>
      </c>
      <c r="AM41" s="8" t="s">
        <v>0</v>
      </c>
      <c r="AN41" s="8" t="s">
        <v>0</v>
      </c>
      <c r="AO41" s="6" t="s">
        <v>0</v>
      </c>
      <c r="AP41" s="6" t="s">
        <v>0</v>
      </c>
      <c r="AQ41" s="6" t="s">
        <v>0</v>
      </c>
      <c r="AR41" s="6" t="s">
        <v>0</v>
      </c>
      <c r="AS41" s="6" t="s">
        <v>0</v>
      </c>
      <c r="AT41" s="6" t="s">
        <v>0</v>
      </c>
      <c r="AU41" s="6" t="s">
        <v>0</v>
      </c>
      <c r="AV41" s="6" t="s">
        <v>0</v>
      </c>
      <c r="AW41" s="6" t="s">
        <v>0</v>
      </c>
    </row>
    <row r="42" spans="1:49" ht="17.149999999999999" customHeight="1" x14ac:dyDescent="0.2">
      <c r="A42" s="1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7.149999999999999" customHeight="1" x14ac:dyDescent="0.2">
      <c r="A43" s="11" t="s">
        <v>5</v>
      </c>
      <c r="B43" s="6">
        <f>SUM(C43:D43)</f>
        <v>278</v>
      </c>
      <c r="C43" s="6">
        <f>SUM(F43,L43,O43)</f>
        <v>151</v>
      </c>
      <c r="D43" s="6">
        <f>SUM(G43,M43,P43)</f>
        <v>127</v>
      </c>
      <c r="E43" s="7">
        <f>SUM(E44:E47)</f>
        <v>184</v>
      </c>
      <c r="F43" s="7">
        <f>SUM(F44:F47)</f>
        <v>84</v>
      </c>
      <c r="G43" s="7">
        <f>E43-F43</f>
        <v>100</v>
      </c>
      <c r="H43" s="6" t="s">
        <v>0</v>
      </c>
      <c r="I43" s="6" t="s">
        <v>0</v>
      </c>
      <c r="J43" s="6" t="s">
        <v>0</v>
      </c>
      <c r="K43" s="7">
        <f>SUM(K44:K47)</f>
        <v>73</v>
      </c>
      <c r="L43" s="7">
        <f>SUM(L44:L47)</f>
        <v>55</v>
      </c>
      <c r="M43" s="7">
        <f>K43-L43</f>
        <v>18</v>
      </c>
      <c r="N43" s="7">
        <f>SUM(N44:N47)</f>
        <v>21</v>
      </c>
      <c r="O43" s="7">
        <f>SUM(O44:O47)</f>
        <v>12</v>
      </c>
      <c r="P43" s="7">
        <f>N43-O43</f>
        <v>9</v>
      </c>
      <c r="Q43" s="6" t="s">
        <v>0</v>
      </c>
      <c r="R43" s="6" t="s">
        <v>0</v>
      </c>
      <c r="S43" s="6" t="s">
        <v>0</v>
      </c>
      <c r="T43" s="6" t="s">
        <v>0</v>
      </c>
      <c r="U43" s="6" t="s">
        <v>0</v>
      </c>
      <c r="V43" s="6" t="s">
        <v>0</v>
      </c>
      <c r="W43" s="6" t="s">
        <v>0</v>
      </c>
      <c r="X43" s="6" t="s">
        <v>0</v>
      </c>
      <c r="Y43" s="6" t="s">
        <v>0</v>
      </c>
      <c r="Z43" s="6" t="s">
        <v>0</v>
      </c>
      <c r="AA43" s="6" t="s">
        <v>0</v>
      </c>
      <c r="AB43" s="6" t="s">
        <v>0</v>
      </c>
      <c r="AC43" s="6" t="s">
        <v>0</v>
      </c>
      <c r="AD43" s="6" t="s">
        <v>0</v>
      </c>
      <c r="AE43" s="6" t="s">
        <v>0</v>
      </c>
      <c r="AF43" s="6" t="s">
        <v>0</v>
      </c>
      <c r="AG43" s="6" t="s">
        <v>0</v>
      </c>
      <c r="AH43" s="6" t="s">
        <v>0</v>
      </c>
      <c r="AI43" s="6" t="s">
        <v>0</v>
      </c>
      <c r="AJ43" s="6" t="s">
        <v>0</v>
      </c>
      <c r="AK43" s="6" t="s">
        <v>0</v>
      </c>
      <c r="AL43" s="6" t="s">
        <v>0</v>
      </c>
      <c r="AM43" s="6" t="s">
        <v>0</v>
      </c>
      <c r="AN43" s="6" t="s">
        <v>0</v>
      </c>
      <c r="AO43" s="6" t="s">
        <v>0</v>
      </c>
      <c r="AP43" s="6" t="s">
        <v>0</v>
      </c>
      <c r="AQ43" s="6" t="s">
        <v>0</v>
      </c>
      <c r="AR43" s="6" t="s">
        <v>0</v>
      </c>
      <c r="AS43" s="6" t="s">
        <v>0</v>
      </c>
      <c r="AT43" s="6" t="s">
        <v>0</v>
      </c>
      <c r="AU43" s="6" t="s">
        <v>0</v>
      </c>
      <c r="AV43" s="6" t="s">
        <v>0</v>
      </c>
      <c r="AW43" s="6" t="s">
        <v>0</v>
      </c>
    </row>
    <row r="44" spans="1:49" ht="17.149999999999999" customHeight="1" x14ac:dyDescent="0.2">
      <c r="A44" s="10" t="s">
        <v>4</v>
      </c>
      <c r="B44" s="6">
        <f>SUM(C44:D44)</f>
        <v>85</v>
      </c>
      <c r="C44" s="6">
        <f>SUM(F44,L44,O44)</f>
        <v>49</v>
      </c>
      <c r="D44" s="6">
        <f>SUM(G44,M44,P44)</f>
        <v>36</v>
      </c>
      <c r="E44" s="8">
        <v>59</v>
      </c>
      <c r="F44" s="8">
        <v>31</v>
      </c>
      <c r="G44" s="7">
        <f>E44-F44</f>
        <v>28</v>
      </c>
      <c r="H44" s="6" t="s">
        <v>0</v>
      </c>
      <c r="I44" s="6" t="s">
        <v>0</v>
      </c>
      <c r="J44" s="6" t="s">
        <v>0</v>
      </c>
      <c r="K44" s="8">
        <v>21</v>
      </c>
      <c r="L44" s="8">
        <v>16</v>
      </c>
      <c r="M44" s="7">
        <f>K44-L44</f>
        <v>5</v>
      </c>
      <c r="N44" s="8">
        <v>5</v>
      </c>
      <c r="O44" s="8">
        <v>2</v>
      </c>
      <c r="P44" s="7">
        <f>N44-O44</f>
        <v>3</v>
      </c>
      <c r="Q44" s="6" t="s">
        <v>0</v>
      </c>
      <c r="R44" s="6" t="s">
        <v>0</v>
      </c>
      <c r="S44" s="6" t="s">
        <v>0</v>
      </c>
      <c r="T44" s="6" t="s">
        <v>0</v>
      </c>
      <c r="U44" s="6" t="s">
        <v>0</v>
      </c>
      <c r="V44" s="6" t="s">
        <v>0</v>
      </c>
      <c r="W44" s="6" t="s">
        <v>0</v>
      </c>
      <c r="X44" s="6" t="s">
        <v>0</v>
      </c>
      <c r="Y44" s="6" t="s">
        <v>0</v>
      </c>
      <c r="Z44" s="6" t="s">
        <v>0</v>
      </c>
      <c r="AA44" s="6" t="s">
        <v>0</v>
      </c>
      <c r="AB44" s="6" t="s">
        <v>0</v>
      </c>
      <c r="AC44" s="6" t="s">
        <v>0</v>
      </c>
      <c r="AD44" s="6" t="s">
        <v>0</v>
      </c>
      <c r="AE44" s="6" t="s">
        <v>0</v>
      </c>
      <c r="AF44" s="6" t="s">
        <v>0</v>
      </c>
      <c r="AG44" s="6" t="s">
        <v>0</v>
      </c>
      <c r="AH44" s="6" t="s">
        <v>0</v>
      </c>
      <c r="AI44" s="6" t="s">
        <v>0</v>
      </c>
      <c r="AJ44" s="6" t="s">
        <v>0</v>
      </c>
      <c r="AK44" s="6" t="s">
        <v>0</v>
      </c>
      <c r="AL44" s="6" t="s">
        <v>0</v>
      </c>
      <c r="AM44" s="6" t="s">
        <v>0</v>
      </c>
      <c r="AN44" s="6" t="s">
        <v>0</v>
      </c>
      <c r="AO44" s="6" t="s">
        <v>0</v>
      </c>
      <c r="AP44" s="6" t="s">
        <v>0</v>
      </c>
      <c r="AQ44" s="6" t="s">
        <v>0</v>
      </c>
      <c r="AR44" s="6" t="s">
        <v>0</v>
      </c>
      <c r="AS44" s="6" t="s">
        <v>0</v>
      </c>
      <c r="AT44" s="6" t="s">
        <v>0</v>
      </c>
      <c r="AU44" s="6" t="s">
        <v>0</v>
      </c>
      <c r="AV44" s="6" t="s">
        <v>0</v>
      </c>
      <c r="AW44" s="6" t="s">
        <v>0</v>
      </c>
    </row>
    <row r="45" spans="1:49" ht="17.149999999999999" customHeight="1" x14ac:dyDescent="0.2">
      <c r="A45" s="9" t="s">
        <v>3</v>
      </c>
      <c r="B45" s="6">
        <f>SUM(C45:D45)</f>
        <v>74</v>
      </c>
      <c r="C45" s="6">
        <f>SUM(F45,L45,O45)</f>
        <v>45</v>
      </c>
      <c r="D45" s="6">
        <f>SUM(G45,M45,P45)</f>
        <v>29</v>
      </c>
      <c r="E45" s="8">
        <v>46</v>
      </c>
      <c r="F45" s="8">
        <v>24</v>
      </c>
      <c r="G45" s="7">
        <f>E45-F45</f>
        <v>22</v>
      </c>
      <c r="H45" s="6" t="s">
        <v>0</v>
      </c>
      <c r="I45" s="6" t="s">
        <v>0</v>
      </c>
      <c r="J45" s="6" t="s">
        <v>0</v>
      </c>
      <c r="K45" s="8">
        <v>23</v>
      </c>
      <c r="L45" s="8">
        <v>18</v>
      </c>
      <c r="M45" s="7">
        <f>K45-L45</f>
        <v>5</v>
      </c>
      <c r="N45" s="8">
        <v>5</v>
      </c>
      <c r="O45" s="8">
        <v>3</v>
      </c>
      <c r="P45" s="7">
        <f>N45-O45</f>
        <v>2</v>
      </c>
      <c r="Q45" s="6" t="s">
        <v>0</v>
      </c>
      <c r="R45" s="6" t="s">
        <v>0</v>
      </c>
      <c r="S45" s="6" t="s">
        <v>0</v>
      </c>
      <c r="T45" s="6" t="s">
        <v>0</v>
      </c>
      <c r="U45" s="6" t="s">
        <v>0</v>
      </c>
      <c r="V45" s="6" t="s">
        <v>0</v>
      </c>
      <c r="W45" s="6" t="s">
        <v>0</v>
      </c>
      <c r="X45" s="6" t="s">
        <v>0</v>
      </c>
      <c r="Y45" s="6" t="s">
        <v>0</v>
      </c>
      <c r="Z45" s="6" t="s">
        <v>0</v>
      </c>
      <c r="AA45" s="6" t="s">
        <v>0</v>
      </c>
      <c r="AB45" s="6" t="s">
        <v>0</v>
      </c>
      <c r="AC45" s="6" t="s">
        <v>0</v>
      </c>
      <c r="AD45" s="6" t="s">
        <v>0</v>
      </c>
      <c r="AE45" s="6" t="s">
        <v>0</v>
      </c>
      <c r="AF45" s="6" t="s">
        <v>0</v>
      </c>
      <c r="AG45" s="6" t="s">
        <v>0</v>
      </c>
      <c r="AH45" s="6" t="s">
        <v>0</v>
      </c>
      <c r="AI45" s="6" t="s">
        <v>0</v>
      </c>
      <c r="AJ45" s="6" t="s">
        <v>0</v>
      </c>
      <c r="AK45" s="6" t="s">
        <v>0</v>
      </c>
      <c r="AL45" s="6" t="s">
        <v>0</v>
      </c>
      <c r="AM45" s="6" t="s">
        <v>0</v>
      </c>
      <c r="AN45" s="6" t="s">
        <v>0</v>
      </c>
      <c r="AO45" s="6" t="s">
        <v>0</v>
      </c>
      <c r="AP45" s="6" t="s">
        <v>0</v>
      </c>
      <c r="AQ45" s="6" t="s">
        <v>0</v>
      </c>
      <c r="AR45" s="6" t="s">
        <v>0</v>
      </c>
      <c r="AS45" s="6" t="s">
        <v>0</v>
      </c>
      <c r="AT45" s="6" t="s">
        <v>0</v>
      </c>
      <c r="AU45" s="6" t="s">
        <v>0</v>
      </c>
      <c r="AV45" s="6" t="s">
        <v>0</v>
      </c>
      <c r="AW45" s="6" t="s">
        <v>0</v>
      </c>
    </row>
    <row r="46" spans="1:49" ht="17.149999999999999" customHeight="1" x14ac:dyDescent="0.2">
      <c r="A46" s="9" t="s">
        <v>2</v>
      </c>
      <c r="B46" s="6">
        <f>SUM(C46:D46)</f>
        <v>50</v>
      </c>
      <c r="C46" s="6">
        <f>SUM(F46,L46,O46)</f>
        <v>24</v>
      </c>
      <c r="D46" s="6">
        <f>SUM(G46,M46,P46)</f>
        <v>26</v>
      </c>
      <c r="E46" s="8">
        <v>37</v>
      </c>
      <c r="F46" s="8">
        <v>15</v>
      </c>
      <c r="G46" s="7">
        <f>E46-F46</f>
        <v>22</v>
      </c>
      <c r="H46" s="6" t="s">
        <v>0</v>
      </c>
      <c r="I46" s="6" t="s">
        <v>0</v>
      </c>
      <c r="J46" s="6" t="s">
        <v>0</v>
      </c>
      <c r="K46" s="8">
        <v>10</v>
      </c>
      <c r="L46" s="8">
        <v>7</v>
      </c>
      <c r="M46" s="7">
        <f>K46-L46</f>
        <v>3</v>
      </c>
      <c r="N46" s="8">
        <v>3</v>
      </c>
      <c r="O46" s="8">
        <v>2</v>
      </c>
      <c r="P46" s="7">
        <f>N46-O46</f>
        <v>1</v>
      </c>
      <c r="Q46" s="6" t="s">
        <v>0</v>
      </c>
      <c r="R46" s="6" t="s">
        <v>0</v>
      </c>
      <c r="S46" s="6" t="s">
        <v>0</v>
      </c>
      <c r="T46" s="6" t="s">
        <v>0</v>
      </c>
      <c r="U46" s="6" t="s">
        <v>0</v>
      </c>
      <c r="V46" s="6" t="s">
        <v>0</v>
      </c>
      <c r="W46" s="6" t="s">
        <v>0</v>
      </c>
      <c r="X46" s="6" t="s">
        <v>0</v>
      </c>
      <c r="Y46" s="6" t="s">
        <v>0</v>
      </c>
      <c r="Z46" s="6" t="s">
        <v>0</v>
      </c>
      <c r="AA46" s="6" t="s">
        <v>0</v>
      </c>
      <c r="AB46" s="6" t="s">
        <v>0</v>
      </c>
      <c r="AC46" s="6" t="s">
        <v>0</v>
      </c>
      <c r="AD46" s="6" t="s">
        <v>0</v>
      </c>
      <c r="AE46" s="6" t="s">
        <v>0</v>
      </c>
      <c r="AF46" s="6" t="s">
        <v>0</v>
      </c>
      <c r="AG46" s="6" t="s">
        <v>0</v>
      </c>
      <c r="AH46" s="6" t="s">
        <v>0</v>
      </c>
      <c r="AI46" s="6" t="s">
        <v>0</v>
      </c>
      <c r="AJ46" s="6" t="s">
        <v>0</v>
      </c>
      <c r="AK46" s="6" t="s">
        <v>0</v>
      </c>
      <c r="AL46" s="6" t="s">
        <v>0</v>
      </c>
      <c r="AM46" s="6" t="s">
        <v>0</v>
      </c>
      <c r="AN46" s="6" t="s">
        <v>0</v>
      </c>
      <c r="AO46" s="6" t="s">
        <v>0</v>
      </c>
      <c r="AP46" s="6" t="s">
        <v>0</v>
      </c>
      <c r="AQ46" s="6" t="s">
        <v>0</v>
      </c>
      <c r="AR46" s="6" t="s">
        <v>0</v>
      </c>
      <c r="AS46" s="6" t="s">
        <v>0</v>
      </c>
      <c r="AT46" s="6" t="s">
        <v>0</v>
      </c>
      <c r="AU46" s="6" t="s">
        <v>0</v>
      </c>
      <c r="AV46" s="6" t="s">
        <v>0</v>
      </c>
      <c r="AW46" s="6" t="s">
        <v>0</v>
      </c>
    </row>
    <row r="47" spans="1:49" ht="17.149999999999999" customHeight="1" thickBot="1" x14ac:dyDescent="0.25">
      <c r="A47" s="5" t="s">
        <v>1</v>
      </c>
      <c r="B47" s="2">
        <f>SUM(C47:D47)</f>
        <v>69</v>
      </c>
      <c r="C47" s="2">
        <f>SUM(F47,L47,O47)</f>
        <v>33</v>
      </c>
      <c r="D47" s="2">
        <f>SUM(G47,M47,P47)</f>
        <v>36</v>
      </c>
      <c r="E47" s="4">
        <v>42</v>
      </c>
      <c r="F47" s="4">
        <v>14</v>
      </c>
      <c r="G47" s="3">
        <f>E47-F47</f>
        <v>28</v>
      </c>
      <c r="H47" s="2" t="s">
        <v>0</v>
      </c>
      <c r="I47" s="2" t="s">
        <v>0</v>
      </c>
      <c r="J47" s="2" t="s">
        <v>0</v>
      </c>
      <c r="K47" s="4">
        <v>19</v>
      </c>
      <c r="L47" s="4">
        <v>14</v>
      </c>
      <c r="M47" s="3">
        <f>K47-L47</f>
        <v>5</v>
      </c>
      <c r="N47" s="4">
        <v>8</v>
      </c>
      <c r="O47" s="4">
        <v>5</v>
      </c>
      <c r="P47" s="3">
        <f>N47-O47</f>
        <v>3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0</v>
      </c>
      <c r="AC47" s="2" t="s">
        <v>0</v>
      </c>
      <c r="AD47" s="2" t="s">
        <v>0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0</v>
      </c>
      <c r="AM47" s="2" t="s">
        <v>0</v>
      </c>
      <c r="AN47" s="2" t="s">
        <v>0</v>
      </c>
      <c r="AO47" s="2" t="s">
        <v>0</v>
      </c>
      <c r="AP47" s="2" t="s">
        <v>0</v>
      </c>
      <c r="AQ47" s="2" t="s">
        <v>0</v>
      </c>
      <c r="AR47" s="2" t="s">
        <v>0</v>
      </c>
      <c r="AS47" s="2" t="s">
        <v>0</v>
      </c>
      <c r="AT47" s="2" t="s">
        <v>0</v>
      </c>
      <c r="AU47" s="2" t="s">
        <v>0</v>
      </c>
      <c r="AV47" s="2" t="s">
        <v>0</v>
      </c>
      <c r="AW47" s="2" t="s">
        <v>0</v>
      </c>
    </row>
  </sheetData>
  <mergeCells count="17">
    <mergeCell ref="AU5:AW5"/>
    <mergeCell ref="Z5:AB5"/>
    <mergeCell ref="AC5:AE5"/>
    <mergeCell ref="AI5:AK5"/>
    <mergeCell ref="AL5:AN5"/>
    <mergeCell ref="AO5:AQ5"/>
    <mergeCell ref="AR5:AT5"/>
    <mergeCell ref="AF5:AH5"/>
    <mergeCell ref="A5:A6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rintOptions horizontalCentered="1" verticalCentered="1"/>
  <pageMargins left="0.78740157480314965" right="0.51181102362204722" top="0.59055118110236227" bottom="0.6692913385826772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2023-12-06T05:58:15Z</dcterms:created>
  <dcterms:modified xsi:type="dcterms:W3CDTF">2023-12-06T05:58:39Z</dcterms:modified>
</cp:coreProperties>
</file>