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データ（教育統計年報）\R5\R5学校基本調査\HPデータ\"/>
    </mc:Choice>
  </mc:AlternateContent>
  <bookViews>
    <workbookView xWindow="0" yWindow="0" windowWidth="17870" windowHeight="9530"/>
  </bookViews>
  <sheets>
    <sheet name="20" sheetId="1" r:id="rId1"/>
  </sheets>
  <definedNames>
    <definedName name="_xlnm.Print_Area" localSheetId="0">'20'!$A$1:$AL$59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I8" i="1"/>
  <c r="M8" i="1"/>
  <c r="N8" i="1"/>
  <c r="O8" i="1"/>
  <c r="P8" i="1"/>
  <c r="Q8" i="1"/>
  <c r="R8" i="1"/>
  <c r="E10" i="1"/>
  <c r="E8" i="1" s="1"/>
  <c r="K10" i="1"/>
  <c r="K8" i="1" s="1"/>
  <c r="L10" i="1"/>
  <c r="L8" i="1" s="1"/>
  <c r="E11" i="1"/>
  <c r="K11" i="1"/>
  <c r="J11" i="1" s="1"/>
  <c r="L11" i="1"/>
  <c r="K24" i="1"/>
  <c r="L24" i="1"/>
  <c r="N24" i="1"/>
  <c r="O24" i="1"/>
  <c r="Q24" i="1"/>
  <c r="R24" i="1"/>
  <c r="S24" i="1"/>
  <c r="T24" i="1"/>
  <c r="U24" i="1"/>
  <c r="W24" i="1"/>
  <c r="AE24" i="1"/>
  <c r="AG24" i="1"/>
  <c r="AH24" i="1"/>
  <c r="AI24" i="1"/>
  <c r="AJ24" i="1"/>
  <c r="AK24" i="1"/>
  <c r="AL24" i="1"/>
  <c r="H26" i="1"/>
  <c r="H24" i="1" s="1"/>
  <c r="I26" i="1"/>
  <c r="I24" i="1" s="1"/>
  <c r="J26" i="1"/>
  <c r="J24" i="1" s="1"/>
  <c r="M26" i="1"/>
  <c r="M24" i="1" s="1"/>
  <c r="P26" i="1"/>
  <c r="S26" i="1"/>
  <c r="G26" i="1" s="1"/>
  <c r="V26" i="1"/>
  <c r="W26" i="1"/>
  <c r="Y26" i="1"/>
  <c r="Y24" i="1" s="1"/>
  <c r="Z26" i="1"/>
  <c r="Z24" i="1" s="1"/>
  <c r="AB26" i="1"/>
  <c r="AB24" i="1" s="1"/>
  <c r="AC26" i="1"/>
  <c r="AC24" i="1" s="1"/>
  <c r="AD26" i="1"/>
  <c r="AE26" i="1"/>
  <c r="AF26" i="1"/>
  <c r="AF24" i="1" s="1"/>
  <c r="AI26" i="1"/>
  <c r="F27" i="1"/>
  <c r="H27" i="1"/>
  <c r="E27" i="1" s="1"/>
  <c r="I27" i="1"/>
  <c r="J27" i="1"/>
  <c r="V27" i="1" s="1"/>
  <c r="M27" i="1"/>
  <c r="S27" i="1"/>
  <c r="G27" i="1" s="1"/>
  <c r="D27" i="1" s="1"/>
  <c r="W27" i="1"/>
  <c r="Y27" i="1"/>
  <c r="Z27" i="1"/>
  <c r="AB27" i="1"/>
  <c r="AA27" i="1" s="1"/>
  <c r="AC27" i="1"/>
  <c r="AE27" i="1"/>
  <c r="AF27" i="1"/>
  <c r="AI27" i="1"/>
  <c r="F28" i="1"/>
  <c r="H28" i="1"/>
  <c r="E28" i="1" s="1"/>
  <c r="I28" i="1"/>
  <c r="J28" i="1"/>
  <c r="M28" i="1"/>
  <c r="P28" i="1"/>
  <c r="S28" i="1"/>
  <c r="V28" i="1"/>
  <c r="W28" i="1"/>
  <c r="Y28" i="1"/>
  <c r="Z28" i="1"/>
  <c r="AB28" i="1"/>
  <c r="AA28" i="1" s="1"/>
  <c r="X28" i="1" s="1"/>
  <c r="AC28" i="1"/>
  <c r="AD28" i="1"/>
  <c r="AE28" i="1"/>
  <c r="AF28" i="1"/>
  <c r="AI28" i="1"/>
  <c r="G28" i="1" s="1"/>
  <c r="D28" i="1" s="1"/>
  <c r="F29" i="1"/>
  <c r="H29" i="1"/>
  <c r="E29" i="1" s="1"/>
  <c r="I29" i="1"/>
  <c r="J29" i="1"/>
  <c r="V29" i="1" s="1"/>
  <c r="M29" i="1"/>
  <c r="S29" i="1"/>
  <c r="G29" i="1" s="1"/>
  <c r="D29" i="1" s="1"/>
  <c r="W29" i="1"/>
  <c r="Y29" i="1"/>
  <c r="Z29" i="1"/>
  <c r="AB29" i="1"/>
  <c r="AA29" i="1" s="1"/>
  <c r="AC29" i="1"/>
  <c r="AE29" i="1"/>
  <c r="AF29" i="1"/>
  <c r="AI29" i="1"/>
  <c r="F30" i="1"/>
  <c r="H30" i="1"/>
  <c r="E30" i="1" s="1"/>
  <c r="I30" i="1"/>
  <c r="J30" i="1"/>
  <c r="M30" i="1"/>
  <c r="P30" i="1"/>
  <c r="S30" i="1"/>
  <c r="G30" i="1" s="1"/>
  <c r="D30" i="1" s="1"/>
  <c r="V30" i="1"/>
  <c r="W30" i="1"/>
  <c r="Y30" i="1"/>
  <c r="Z30" i="1"/>
  <c r="AB30" i="1"/>
  <c r="AA30" i="1" s="1"/>
  <c r="X30" i="1" s="1"/>
  <c r="AC30" i="1"/>
  <c r="AD30" i="1"/>
  <c r="AE30" i="1"/>
  <c r="AF30" i="1"/>
  <c r="AI30" i="1"/>
  <c r="F31" i="1"/>
  <c r="H31" i="1"/>
  <c r="E31" i="1" s="1"/>
  <c r="I31" i="1"/>
  <c r="J31" i="1"/>
  <c r="V31" i="1" s="1"/>
  <c r="M31" i="1"/>
  <c r="S31" i="1"/>
  <c r="G31" i="1" s="1"/>
  <c r="D31" i="1" s="1"/>
  <c r="W31" i="1"/>
  <c r="Y31" i="1"/>
  <c r="Z31" i="1"/>
  <c r="AB31" i="1"/>
  <c r="AA31" i="1" s="1"/>
  <c r="AC31" i="1"/>
  <c r="AE31" i="1"/>
  <c r="AF31" i="1"/>
  <c r="AI31" i="1"/>
  <c r="F32" i="1"/>
  <c r="H32" i="1"/>
  <c r="E32" i="1" s="1"/>
  <c r="I32" i="1"/>
  <c r="J32" i="1"/>
  <c r="M32" i="1"/>
  <c r="P32" i="1"/>
  <c r="S32" i="1"/>
  <c r="G32" i="1" s="1"/>
  <c r="D32" i="1" s="1"/>
  <c r="V32" i="1"/>
  <c r="W32" i="1"/>
  <c r="Y32" i="1"/>
  <c r="Z32" i="1"/>
  <c r="AB32" i="1"/>
  <c r="AA32" i="1" s="1"/>
  <c r="X32" i="1" s="1"/>
  <c r="AC32" i="1"/>
  <c r="AD32" i="1"/>
  <c r="AE32" i="1"/>
  <c r="AF32" i="1"/>
  <c r="AI32" i="1"/>
  <c r="F33" i="1"/>
  <c r="H33" i="1"/>
  <c r="E33" i="1" s="1"/>
  <c r="I33" i="1"/>
  <c r="J33" i="1"/>
  <c r="V33" i="1" s="1"/>
  <c r="M33" i="1"/>
  <c r="S33" i="1"/>
  <c r="G33" i="1" s="1"/>
  <c r="D33" i="1" s="1"/>
  <c r="W33" i="1"/>
  <c r="Y33" i="1"/>
  <c r="Z33" i="1"/>
  <c r="AB33" i="1"/>
  <c r="AA33" i="1" s="1"/>
  <c r="AC33" i="1"/>
  <c r="AE33" i="1"/>
  <c r="AF33" i="1"/>
  <c r="AI33" i="1"/>
  <c r="F34" i="1"/>
  <c r="H34" i="1"/>
  <c r="E34" i="1" s="1"/>
  <c r="I34" i="1"/>
  <c r="J34" i="1"/>
  <c r="M34" i="1"/>
  <c r="P34" i="1"/>
  <c r="S34" i="1"/>
  <c r="G34" i="1" s="1"/>
  <c r="D34" i="1" s="1"/>
  <c r="V34" i="1"/>
  <c r="W34" i="1"/>
  <c r="Y34" i="1"/>
  <c r="Z34" i="1"/>
  <c r="AB34" i="1"/>
  <c r="AA34" i="1" s="1"/>
  <c r="X34" i="1" s="1"/>
  <c r="AC34" i="1"/>
  <c r="AD34" i="1"/>
  <c r="AE34" i="1"/>
  <c r="AF34" i="1"/>
  <c r="AI34" i="1"/>
  <c r="F35" i="1"/>
  <c r="H35" i="1"/>
  <c r="E35" i="1" s="1"/>
  <c r="I35" i="1"/>
  <c r="J35" i="1"/>
  <c r="V35" i="1" s="1"/>
  <c r="M35" i="1"/>
  <c r="S35" i="1"/>
  <c r="G35" i="1" s="1"/>
  <c r="D35" i="1" s="1"/>
  <c r="W35" i="1"/>
  <c r="Y35" i="1"/>
  <c r="Z35" i="1"/>
  <c r="AB35" i="1"/>
  <c r="AA35" i="1" s="1"/>
  <c r="AC35" i="1"/>
  <c r="AE35" i="1"/>
  <c r="AF35" i="1"/>
  <c r="AI35" i="1"/>
  <c r="E37" i="1"/>
  <c r="F37" i="1"/>
  <c r="J37" i="1"/>
  <c r="V37" i="1" s="1"/>
  <c r="AD37" i="1" s="1"/>
  <c r="Q37" i="1"/>
  <c r="Y37" i="1" s="1"/>
  <c r="R37" i="1"/>
  <c r="S37" i="1"/>
  <c r="Z37" i="1"/>
  <c r="AB37" i="1"/>
  <c r="AC37" i="1"/>
  <c r="AE37" i="1"/>
  <c r="AF37" i="1"/>
  <c r="AI37" i="1"/>
  <c r="E38" i="1"/>
  <c r="F38" i="1"/>
  <c r="J38" i="1"/>
  <c r="V38" i="1" s="1"/>
  <c r="AD38" i="1" s="1"/>
  <c r="Q38" i="1"/>
  <c r="Y38" i="1" s="1"/>
  <c r="R38" i="1"/>
  <c r="S38" i="1"/>
  <c r="Z38" i="1"/>
  <c r="AB38" i="1"/>
  <c r="AC38" i="1"/>
  <c r="AE38" i="1"/>
  <c r="AF38" i="1"/>
  <c r="AI38" i="1"/>
  <c r="D39" i="1"/>
  <c r="G39" i="1"/>
  <c r="P39" i="1"/>
  <c r="V39" i="1"/>
  <c r="AD39" i="1"/>
  <c r="AE39" i="1"/>
  <c r="AF39" i="1"/>
  <c r="AA39" i="1" s="1"/>
  <c r="X39" i="1" s="1"/>
  <c r="G40" i="1"/>
  <c r="D40" i="1" s="1"/>
  <c r="V40" i="1"/>
  <c r="P40" i="1" s="1"/>
  <c r="AA40" i="1"/>
  <c r="AE40" i="1"/>
  <c r="AF40" i="1"/>
  <c r="D41" i="1"/>
  <c r="G41" i="1"/>
  <c r="P41" i="1"/>
  <c r="V41" i="1"/>
  <c r="AF41" i="1"/>
  <c r="AA41" i="1" s="1"/>
  <c r="X41" i="1" s="1"/>
  <c r="E43" i="1"/>
  <c r="H43" i="1"/>
  <c r="I43" i="1"/>
  <c r="F43" i="1" s="1"/>
  <c r="J43" i="1"/>
  <c r="V43" i="1" s="1"/>
  <c r="AD43" i="1" s="1"/>
  <c r="M43" i="1"/>
  <c r="W43" i="1" s="1"/>
  <c r="AE43" i="1" s="1"/>
  <c r="Q43" i="1"/>
  <c r="R43" i="1"/>
  <c r="Z43" i="1" s="1"/>
  <c r="S43" i="1"/>
  <c r="P43" i="1" s="1"/>
  <c r="Y43" i="1"/>
  <c r="AB43" i="1"/>
  <c r="AC43" i="1"/>
  <c r="AA43" i="1" s="1"/>
  <c r="AF43" i="1"/>
  <c r="AI43" i="1"/>
  <c r="K50" i="1"/>
  <c r="L50" i="1"/>
  <c r="N50" i="1"/>
  <c r="O50" i="1"/>
  <c r="Q50" i="1"/>
  <c r="R50" i="1"/>
  <c r="T50" i="1"/>
  <c r="U50" i="1"/>
  <c r="AG50" i="1"/>
  <c r="AH50" i="1"/>
  <c r="AJ50" i="1"/>
  <c r="AK50" i="1"/>
  <c r="E52" i="1"/>
  <c r="E50" i="1" s="1"/>
  <c r="H52" i="1"/>
  <c r="H50" i="1" s="1"/>
  <c r="I52" i="1"/>
  <c r="F52" i="1" s="1"/>
  <c r="J52" i="1"/>
  <c r="J50" i="1" s="1"/>
  <c r="M52" i="1"/>
  <c r="M50" i="1" s="1"/>
  <c r="S52" i="1"/>
  <c r="G52" i="1" s="1"/>
  <c r="V52" i="1"/>
  <c r="V50" i="1" s="1"/>
  <c r="W52" i="1"/>
  <c r="Y52" i="1"/>
  <c r="Y50" i="1" s="1"/>
  <c r="Z52" i="1"/>
  <c r="AB52" i="1"/>
  <c r="AB50" i="1" s="1"/>
  <c r="AC52" i="1"/>
  <c r="AC50" i="1" s="1"/>
  <c r="AD52" i="1"/>
  <c r="AE52" i="1"/>
  <c r="AF52" i="1"/>
  <c r="AF50" i="1" s="1"/>
  <c r="AI52" i="1"/>
  <c r="AI50" i="1" s="1"/>
  <c r="F53" i="1"/>
  <c r="G53" i="1"/>
  <c r="D53" i="1" s="1"/>
  <c r="H53" i="1"/>
  <c r="E53" i="1" s="1"/>
  <c r="I53" i="1"/>
  <c r="J53" i="1"/>
  <c r="M53" i="1"/>
  <c r="W53" i="1" s="1"/>
  <c r="S53" i="1"/>
  <c r="V53" i="1"/>
  <c r="Y53" i="1"/>
  <c r="Z53" i="1"/>
  <c r="Z50" i="1" s="1"/>
  <c r="AA53" i="1"/>
  <c r="AB53" i="1"/>
  <c r="AC53" i="1"/>
  <c r="AD53" i="1"/>
  <c r="AD50" i="1" s="1"/>
  <c r="AF53" i="1"/>
  <c r="AI53" i="1"/>
  <c r="E54" i="1"/>
  <c r="H54" i="1"/>
  <c r="I54" i="1"/>
  <c r="F54" i="1" s="1"/>
  <c r="J54" i="1"/>
  <c r="M54" i="1"/>
  <c r="S54" i="1"/>
  <c r="G54" i="1" s="1"/>
  <c r="D54" i="1" s="1"/>
  <c r="V54" i="1"/>
  <c r="W54" i="1"/>
  <c r="Y54" i="1"/>
  <c r="Z54" i="1"/>
  <c r="AB54" i="1"/>
  <c r="AA54" i="1" s="1"/>
  <c r="X54" i="1" s="1"/>
  <c r="AC54" i="1"/>
  <c r="AD54" i="1"/>
  <c r="AE54" i="1"/>
  <c r="AF54" i="1"/>
  <c r="AI54" i="1"/>
  <c r="E55" i="1"/>
  <c r="F55" i="1"/>
  <c r="G55" i="1"/>
  <c r="D55" i="1" s="1"/>
  <c r="H55" i="1"/>
  <c r="I55" i="1"/>
  <c r="J55" i="1"/>
  <c r="M55" i="1"/>
  <c r="W55" i="1" s="1"/>
  <c r="AE55" i="1" s="1"/>
  <c r="S55" i="1"/>
  <c r="V55" i="1"/>
  <c r="Y55" i="1"/>
  <c r="Z55" i="1"/>
  <c r="AA55" i="1"/>
  <c r="AB55" i="1"/>
  <c r="AC55" i="1"/>
  <c r="AD55" i="1"/>
  <c r="AF55" i="1"/>
  <c r="AI55" i="1"/>
  <c r="E56" i="1"/>
  <c r="H56" i="1"/>
  <c r="I56" i="1"/>
  <c r="F56" i="1" s="1"/>
  <c r="J56" i="1"/>
  <c r="M56" i="1"/>
  <c r="S56" i="1"/>
  <c r="G56" i="1" s="1"/>
  <c r="D56" i="1" s="1"/>
  <c r="V56" i="1"/>
  <c r="W56" i="1"/>
  <c r="Y56" i="1"/>
  <c r="Z56" i="1"/>
  <c r="AB56" i="1"/>
  <c r="AA56" i="1" s="1"/>
  <c r="X56" i="1" s="1"/>
  <c r="AC56" i="1"/>
  <c r="AD56" i="1"/>
  <c r="AE56" i="1"/>
  <c r="AF56" i="1"/>
  <c r="AI56" i="1"/>
  <c r="E57" i="1"/>
  <c r="F57" i="1"/>
  <c r="G57" i="1"/>
  <c r="D57" i="1" s="1"/>
  <c r="H57" i="1"/>
  <c r="I57" i="1"/>
  <c r="J57" i="1"/>
  <c r="M57" i="1"/>
  <c r="W57" i="1" s="1"/>
  <c r="AE57" i="1" s="1"/>
  <c r="S57" i="1"/>
  <c r="P57" i="1" s="1"/>
  <c r="V57" i="1"/>
  <c r="Y57" i="1"/>
  <c r="Z57" i="1"/>
  <c r="AA57" i="1"/>
  <c r="X57" i="1" s="1"/>
  <c r="AB57" i="1"/>
  <c r="AC57" i="1"/>
  <c r="AD57" i="1"/>
  <c r="AF57" i="1"/>
  <c r="AI57" i="1"/>
  <c r="E58" i="1"/>
  <c r="H58" i="1"/>
  <c r="I58" i="1"/>
  <c r="F58" i="1" s="1"/>
  <c r="J58" i="1"/>
  <c r="M58" i="1"/>
  <c r="W58" i="1" s="1"/>
  <c r="AE58" i="1" s="1"/>
  <c r="S58" i="1"/>
  <c r="G58" i="1" s="1"/>
  <c r="D58" i="1" s="1"/>
  <c r="V58" i="1"/>
  <c r="Y58" i="1"/>
  <c r="Z58" i="1"/>
  <c r="AB58" i="1"/>
  <c r="AA58" i="1" s="1"/>
  <c r="AC58" i="1"/>
  <c r="AD58" i="1"/>
  <c r="AF58" i="1"/>
  <c r="AI58" i="1"/>
  <c r="X58" i="1" l="1"/>
  <c r="X55" i="1"/>
  <c r="P55" i="1"/>
  <c r="X43" i="1"/>
  <c r="P38" i="1"/>
  <c r="P37" i="1"/>
  <c r="P35" i="1"/>
  <c r="AD35" i="1"/>
  <c r="P27" i="1"/>
  <c r="P24" i="1" s="1"/>
  <c r="AD27" i="1"/>
  <c r="AD24" i="1" s="1"/>
  <c r="AD33" i="1"/>
  <c r="P33" i="1"/>
  <c r="X53" i="1"/>
  <c r="P53" i="1"/>
  <c r="F50" i="1"/>
  <c r="X33" i="1"/>
  <c r="P29" i="1"/>
  <c r="AD29" i="1"/>
  <c r="X29" i="1" s="1"/>
  <c r="V24" i="1"/>
  <c r="W50" i="1"/>
  <c r="AE53" i="1"/>
  <c r="AE50" i="1" s="1"/>
  <c r="D52" i="1"/>
  <c r="D50" i="1" s="1"/>
  <c r="G50" i="1"/>
  <c r="X35" i="1"/>
  <c r="AD31" i="1"/>
  <c r="X31" i="1" s="1"/>
  <c r="P31" i="1"/>
  <c r="G24" i="1"/>
  <c r="D26" i="1"/>
  <c r="D24" i="1" s="1"/>
  <c r="S50" i="1"/>
  <c r="P56" i="1"/>
  <c r="P54" i="1"/>
  <c r="P52" i="1"/>
  <c r="P50" i="1" s="1"/>
  <c r="AD40" i="1"/>
  <c r="X40" i="1" s="1"/>
  <c r="G38" i="1"/>
  <c r="D38" i="1" s="1"/>
  <c r="G37" i="1"/>
  <c r="D37" i="1" s="1"/>
  <c r="AA26" i="1"/>
  <c r="P58" i="1"/>
  <c r="AA52" i="1"/>
  <c r="I50" i="1"/>
  <c r="F26" i="1"/>
  <c r="F24" i="1" s="1"/>
  <c r="J10" i="1"/>
  <c r="J8" i="1" s="1"/>
  <c r="G43" i="1"/>
  <c r="D43" i="1" s="1"/>
  <c r="AA38" i="1"/>
  <c r="X38" i="1" s="1"/>
  <c r="AA37" i="1"/>
  <c r="X37" i="1" s="1"/>
  <c r="E26" i="1"/>
  <c r="E24" i="1" s="1"/>
  <c r="AA50" i="1" l="1"/>
  <c r="X52" i="1"/>
  <c r="X50" i="1" s="1"/>
  <c r="X27" i="1"/>
  <c r="AA24" i="1"/>
  <c r="X26" i="1"/>
  <c r="X24" i="1" s="1"/>
</calcChain>
</file>

<file path=xl/sharedStrings.xml><?xml version="1.0" encoding="utf-8"?>
<sst xmlns="http://schemas.openxmlformats.org/spreadsheetml/2006/main" count="318" uniqueCount="54">
  <si>
    <t>-</t>
  </si>
  <si>
    <t>-</t>
    <phoneticPr fontId="3"/>
  </si>
  <si>
    <t>警備員･その他</t>
    <rPh sb="0" eb="3">
      <t>ケイビイン</t>
    </rPh>
    <rPh sb="4" eb="7">
      <t>ソノタ</t>
    </rPh>
    <phoneticPr fontId="3"/>
  </si>
  <si>
    <t>用務員</t>
    <rPh sb="0" eb="3">
      <t>ヨウムイン</t>
    </rPh>
    <phoneticPr fontId="3"/>
  </si>
  <si>
    <t>養護職員</t>
    <rPh sb="0" eb="2">
      <t>ヨウゴ</t>
    </rPh>
    <rPh sb="2" eb="4">
      <t>ショクイン</t>
    </rPh>
    <phoneticPr fontId="3"/>
  </si>
  <si>
    <t>技術職員</t>
    <rPh sb="0" eb="2">
      <t>ギジュツ</t>
    </rPh>
    <rPh sb="2" eb="4">
      <t>ショクイン</t>
    </rPh>
    <phoneticPr fontId="3"/>
  </si>
  <si>
    <t>学校図書館事務員</t>
    <rPh sb="0" eb="5">
      <t>ガッコウトショカン</t>
    </rPh>
    <rPh sb="5" eb="8">
      <t>ジムイン</t>
    </rPh>
    <phoneticPr fontId="3"/>
  </si>
  <si>
    <t>実習助手</t>
    <rPh sb="0" eb="2">
      <t>ジッシュウ</t>
    </rPh>
    <rPh sb="2" eb="4">
      <t>ジョシュ</t>
    </rPh>
    <phoneticPr fontId="3"/>
  </si>
  <si>
    <t>事務職員</t>
    <rPh sb="0" eb="4">
      <t>ジムショクイン</t>
    </rPh>
    <phoneticPr fontId="3"/>
  </si>
  <si>
    <t>令和5年度</t>
    <rPh sb="0" eb="2">
      <t>レイワ</t>
    </rPh>
    <rPh sb="3" eb="5">
      <t>ネンド</t>
    </rPh>
    <phoneticPr fontId="3"/>
  </si>
  <si>
    <t>元</t>
    <rPh sb="0" eb="1">
      <t>ガン</t>
    </rPh>
    <phoneticPr fontId="3"/>
  </si>
  <si>
    <t>本務職員数</t>
    <rPh sb="0" eb="2">
      <t>ホンム</t>
    </rPh>
    <rPh sb="2" eb="5">
      <t>ショクインスウ</t>
    </rPh>
    <phoneticPr fontId="3"/>
  </si>
  <si>
    <t>兼務教員数</t>
    <rPh sb="0" eb="2">
      <t>ケンム</t>
    </rPh>
    <rPh sb="2" eb="4">
      <t>キョウイン</t>
    </rPh>
    <rPh sb="4" eb="5">
      <t>スウ</t>
    </rPh>
    <phoneticPr fontId="3"/>
  </si>
  <si>
    <t>…</t>
    <phoneticPr fontId="3"/>
  </si>
  <si>
    <t>同一学校内で          定時制兼任教員</t>
    <rPh sb="0" eb="2">
      <t>ドウイツ</t>
    </rPh>
    <rPh sb="2" eb="5">
      <t>ガッコウナイ</t>
    </rPh>
    <rPh sb="16" eb="19">
      <t>テイジセイ</t>
    </rPh>
    <rPh sb="19" eb="21">
      <t>ケンニン</t>
    </rPh>
    <rPh sb="21" eb="23">
      <t>キョウイン</t>
    </rPh>
    <phoneticPr fontId="3"/>
  </si>
  <si>
    <t>育休代替教員</t>
    <rPh sb="0" eb="2">
      <t>イクジキュウギョウ</t>
    </rPh>
    <rPh sb="2" eb="4">
      <t>ダイタイ</t>
    </rPh>
    <rPh sb="4" eb="6">
      <t>キョウイン</t>
    </rPh>
    <phoneticPr fontId="3"/>
  </si>
  <si>
    <t>産休代替教員</t>
    <rPh sb="0" eb="2">
      <t>サンキュウ</t>
    </rPh>
    <rPh sb="2" eb="4">
      <t>ダイタイ</t>
    </rPh>
    <rPh sb="4" eb="6">
      <t>キョウイン</t>
    </rPh>
    <phoneticPr fontId="3"/>
  </si>
  <si>
    <t>育児休業教員</t>
    <rPh sb="0" eb="4">
      <t>イクジキュウギョウ</t>
    </rPh>
    <rPh sb="4" eb="6">
      <t>キョウイン</t>
    </rPh>
    <phoneticPr fontId="3"/>
  </si>
  <si>
    <t>休職教員</t>
    <rPh sb="0" eb="2">
      <t>キュウショク</t>
    </rPh>
    <rPh sb="2" eb="4">
      <t>キョウイン</t>
    </rPh>
    <phoneticPr fontId="3"/>
  </si>
  <si>
    <t>再掲</t>
    <rPh sb="0" eb="2">
      <t>サイケイ</t>
    </rPh>
    <phoneticPr fontId="3"/>
  </si>
  <si>
    <t>講師</t>
    <rPh sb="0" eb="2">
      <t>コウシ</t>
    </rPh>
    <phoneticPr fontId="3"/>
  </si>
  <si>
    <t>養護助教諭</t>
    <rPh sb="0" eb="2">
      <t>ヨウゴ</t>
    </rPh>
    <rPh sb="2" eb="5">
      <t>ジョキョウユ</t>
    </rPh>
    <phoneticPr fontId="3"/>
  </si>
  <si>
    <t>養護教諭</t>
    <rPh sb="0" eb="4">
      <t>ヨウゴキョウユ</t>
    </rPh>
    <phoneticPr fontId="3"/>
  </si>
  <si>
    <t>助教諭</t>
    <rPh sb="0" eb="3">
      <t>ジョキョウユ</t>
    </rPh>
    <phoneticPr fontId="3"/>
  </si>
  <si>
    <t>教諭</t>
    <rPh sb="0" eb="2">
      <t>キョウユ</t>
    </rPh>
    <phoneticPr fontId="3"/>
  </si>
  <si>
    <t>指導教諭</t>
    <rPh sb="0" eb="2">
      <t>シドウ</t>
    </rPh>
    <rPh sb="2" eb="4">
      <t>キョウユ</t>
    </rPh>
    <phoneticPr fontId="3"/>
  </si>
  <si>
    <t>主幹教諭</t>
    <rPh sb="0" eb="2">
      <t>シュカン</t>
    </rPh>
    <rPh sb="2" eb="4">
      <t>キョウユ</t>
    </rPh>
    <phoneticPr fontId="3"/>
  </si>
  <si>
    <t>教頭</t>
    <rPh sb="0" eb="2">
      <t>キョウトウ</t>
    </rPh>
    <phoneticPr fontId="3"/>
  </si>
  <si>
    <t>副校長</t>
    <rPh sb="0" eb="1">
      <t>フク</t>
    </rPh>
    <rPh sb="1" eb="3">
      <t>コウチョウ</t>
    </rPh>
    <phoneticPr fontId="3"/>
  </si>
  <si>
    <t>校長</t>
    <rPh sb="0" eb="2">
      <t>コウチョウ</t>
    </rPh>
    <phoneticPr fontId="3"/>
  </si>
  <si>
    <t>本務教員数</t>
    <rPh sb="0" eb="2">
      <t>ホンム</t>
    </rPh>
    <rPh sb="2" eb="5">
      <t>キョウインスウ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</si>
  <si>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</si>
  <si>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</si>
  <si>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計</t>
    <rPh sb="0" eb="1">
      <t>ケイ</t>
    </rPh>
    <phoneticPr fontId="3"/>
  </si>
  <si>
    <t>通信制</t>
    <rPh sb="0" eb="2">
      <t>ツウシン</t>
    </rPh>
    <rPh sb="2" eb="3">
      <t>セイ</t>
    </rPh>
    <phoneticPr fontId="3"/>
  </si>
  <si>
    <t>全日制</t>
    <rPh sb="0" eb="3">
      <t>ゼンニチセイ</t>
    </rPh>
    <phoneticPr fontId="3"/>
  </si>
  <si>
    <t>定時制</t>
    <rPh sb="0" eb="3">
      <t>テイジセイ</t>
    </rPh>
    <phoneticPr fontId="3"/>
  </si>
  <si>
    <t>市立</t>
    <rPh sb="0" eb="2">
      <t>シリツ</t>
    </rPh>
    <phoneticPr fontId="3"/>
  </si>
  <si>
    <t>県立</t>
    <rPh sb="0" eb="2">
      <t>ケンリツ</t>
    </rPh>
    <phoneticPr fontId="3"/>
  </si>
  <si>
    <t>合計</t>
    <rPh sb="0" eb="2">
      <t>ゴウケイ</t>
    </rPh>
    <phoneticPr fontId="3"/>
  </si>
  <si>
    <t>私立</t>
    <rPh sb="0" eb="2">
      <t>シリツ</t>
    </rPh>
    <phoneticPr fontId="3"/>
  </si>
  <si>
    <t>公立</t>
    <rPh sb="0" eb="2">
      <t>コウリツ</t>
    </rPh>
    <phoneticPr fontId="3"/>
  </si>
  <si>
    <t>総数</t>
    <rPh sb="0" eb="2">
      <t>ソウスウ</t>
    </rPh>
    <phoneticPr fontId="3"/>
  </si>
  <si>
    <t>区分</t>
    <rPh sb="0" eb="2">
      <t>クブン</t>
    </rPh>
    <phoneticPr fontId="3"/>
  </si>
  <si>
    <t>教職員数</t>
    <rPh sb="0" eb="1">
      <t>キョウ</t>
    </rPh>
    <rPh sb="1" eb="4">
      <t>ショクインスウ</t>
    </rPh>
    <phoneticPr fontId="3"/>
  </si>
  <si>
    <t>高等学校</t>
    <rPh sb="0" eb="4">
      <t>コウトウガッコウ</t>
    </rPh>
    <phoneticPr fontId="3"/>
  </si>
  <si>
    <t>看護科</t>
    <rPh sb="0" eb="3">
      <t>カンゴカ</t>
    </rPh>
    <phoneticPr fontId="3"/>
  </si>
  <si>
    <t>水  産  科</t>
    <rPh sb="0" eb="4">
      <t>スイサン</t>
    </rPh>
    <rPh sb="6" eb="7">
      <t>カ</t>
    </rPh>
    <phoneticPr fontId="3"/>
  </si>
  <si>
    <t>看護科</t>
    <rPh sb="0" eb="2">
      <t>カンゴ</t>
    </rPh>
    <rPh sb="2" eb="3">
      <t>カ</t>
    </rPh>
    <phoneticPr fontId="3"/>
  </si>
  <si>
    <t>水産科</t>
    <rPh sb="0" eb="2">
      <t>スイサン</t>
    </rPh>
    <rPh sb="2" eb="3">
      <t>カ</t>
    </rPh>
    <phoneticPr fontId="3"/>
  </si>
  <si>
    <t>生        徒        数</t>
    <rPh sb="0" eb="19">
      <t>セイトスウ</t>
    </rPh>
    <phoneticPr fontId="3"/>
  </si>
  <si>
    <t>学校数</t>
    <rPh sb="0" eb="2">
      <t>ガッコウ</t>
    </rPh>
    <rPh sb="2" eb="3">
      <t>スウ</t>
    </rPh>
    <phoneticPr fontId="3"/>
  </si>
  <si>
    <t>高等学校専攻科学校数・生徒数</t>
    <rPh sb="0" eb="4">
      <t>コウトウガッコウ</t>
    </rPh>
    <rPh sb="4" eb="7">
      <t>センコウカ</t>
    </rPh>
    <phoneticPr fontId="3"/>
  </si>
  <si>
    <t>学校基本調査（学校調査)</t>
    <rPh sb="0" eb="2">
      <t>ガッコウ</t>
    </rPh>
    <rPh sb="2" eb="4">
      <t>キホン</t>
    </rPh>
    <rPh sb="4" eb="6">
      <t>チョウサ</t>
    </rPh>
    <rPh sb="7" eb="9">
      <t>ガッコウ</t>
    </rPh>
    <rPh sb="9" eb="11">
      <t>チョウサ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</si>
</sst>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ont="1" applyFill="1"/>
    <xf numFmtId="0" fontId="2" fillId="0" borderId="0" xfId="0" applyFont="1" applyFill="1" applyAlignment="1">
      <alignment horizontal="left"/>
    </xf>
    <xf numFmtId="0" fontId="2" fillId="0" borderId="1" xfId="0" applyFont="1" applyFill="1" applyBorder="1"/>
    <xf numFmtId="0" fontId="4" fillId="0" borderId="0" xfId="0" applyFont="1" applyFill="1"/>
    <xf numFmtId="38" fontId="5" fillId="0" borderId="0" xfId="1" applyFont="1" applyFill="1" applyBorder="1" applyAlignment="1" applyProtection="1">
      <alignment horizontal="right"/>
      <protection locked="0"/>
    </xf>
    <xf numFmtId="38" fontId="5" fillId="0" borderId="2" xfId="1" applyFont="1" applyFill="1" applyBorder="1" applyAlignment="1" applyProtection="1">
      <alignment horizontal="right"/>
      <protection locked="0"/>
    </xf>
    <xf numFmtId="38" fontId="5" fillId="0" borderId="2" xfId="1" applyFont="1" applyFill="1" applyBorder="1" applyAlignment="1">
      <alignment horizontal="right"/>
    </xf>
    <xf numFmtId="38" fontId="5" fillId="0" borderId="2" xfId="1" applyFont="1" applyFill="1" applyBorder="1" applyAlignment="1" applyProtection="1">
      <alignment horizontal="right"/>
    </xf>
    <xf numFmtId="0" fontId="6" fillId="0" borderId="3" xfId="0" applyFont="1" applyFill="1" applyBorder="1" applyAlignment="1">
      <alignment horizontal="distributed"/>
    </xf>
    <xf numFmtId="0" fontId="6" fillId="0" borderId="2" xfId="0" applyFont="1" applyFill="1" applyBorder="1" applyAlignment="1">
      <alignment horizontal="distributed" vertical="center"/>
    </xf>
    <xf numFmtId="0" fontId="2" fillId="0" borderId="2" xfId="0" applyFont="1" applyFill="1" applyBorder="1"/>
    <xf numFmtId="38" fontId="5" fillId="0" borderId="0" xfId="1" applyFont="1" applyFill="1" applyAlignment="1" applyProtection="1">
      <alignment horizontal="right"/>
      <protection locked="0"/>
    </xf>
    <xf numFmtId="38" fontId="5" fillId="0" borderId="0" xfId="1" applyFont="1" applyFill="1" applyAlignment="1">
      <alignment horizontal="right"/>
    </xf>
    <xf numFmtId="38" fontId="5" fillId="0" borderId="0" xfId="1" applyFont="1" applyFill="1" applyAlignment="1" applyProtection="1">
      <alignment horizontal="right"/>
    </xf>
    <xf numFmtId="38" fontId="5" fillId="0" borderId="0" xfId="1" applyFont="1" applyFill="1" applyBorder="1" applyAlignment="1">
      <alignment horizontal="right"/>
    </xf>
    <xf numFmtId="0" fontId="2" fillId="0" borderId="4" xfId="0" applyFont="1" applyFill="1" applyBorder="1" applyAlignment="1">
      <alignment horizontal="distributed"/>
    </xf>
    <xf numFmtId="0" fontId="2" fillId="0" borderId="0" xfId="0" applyFont="1" applyFill="1" applyBorder="1" applyAlignment="1">
      <alignment horizontal="distributed"/>
    </xf>
    <xf numFmtId="0" fontId="6" fillId="0" borderId="4" xfId="0" applyFont="1" applyFill="1" applyBorder="1" applyAlignment="1"/>
    <xf numFmtId="0" fontId="6" fillId="0" borderId="0" xfId="0" applyFont="1" applyFill="1" applyBorder="1" applyAlignment="1">
      <alignment vertical="center"/>
    </xf>
    <xf numFmtId="0" fontId="7" fillId="0" borderId="0" xfId="0" applyFont="1" applyFill="1"/>
    <xf numFmtId="0" fontId="2" fillId="0" borderId="4" xfId="0" applyFont="1" applyFill="1" applyBorder="1"/>
    <xf numFmtId="38" fontId="5" fillId="0" borderId="0" xfId="1" applyFont="1" applyFill="1" applyAlignment="1"/>
    <xf numFmtId="0" fontId="2" fillId="0" borderId="4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4" xfId="0" quotePrefix="1" applyFont="1" applyFill="1" applyBorder="1" applyAlignment="1" applyProtection="1">
      <protection locked="0"/>
    </xf>
    <xf numFmtId="0" fontId="2" fillId="0" borderId="0" xfId="0" quotePrefix="1" applyFont="1" applyFill="1" applyBorder="1" applyAlignment="1" applyProtection="1">
      <alignment horizontal="right"/>
      <protection locked="0"/>
    </xf>
    <xf numFmtId="0" fontId="8" fillId="0" borderId="4" xfId="0" applyFont="1" applyFill="1" applyBorder="1" applyAlignment="1"/>
    <xf numFmtId="0" fontId="8" fillId="0" borderId="4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/>
    </xf>
    <xf numFmtId="0" fontId="9" fillId="0" borderId="4" xfId="0" applyFont="1" applyFill="1" applyBorder="1" applyAlignment="1">
      <alignment horizontal="distributed" vertical="center" wrapText="1" shrinkToFit="1"/>
    </xf>
    <xf numFmtId="0" fontId="9" fillId="0" borderId="0" xfId="0" applyFont="1" applyFill="1" applyBorder="1" applyAlignment="1">
      <alignment horizontal="distributed" vertical="center" wrapText="1" shrinkToFit="1"/>
    </xf>
    <xf numFmtId="0" fontId="2" fillId="0" borderId="0" xfId="0" applyFont="1" applyFill="1" applyBorder="1" applyAlignment="1">
      <alignment horizontal="left" vertical="distributed" textRotation="255" justifyLastLine="1"/>
    </xf>
    <xf numFmtId="0" fontId="5" fillId="0" borderId="4" xfId="0" applyFont="1" applyFill="1" applyBorder="1"/>
    <xf numFmtId="0" fontId="5" fillId="0" borderId="0" xfId="0" applyFont="1" applyFill="1" applyBorder="1"/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 applyProtection="1">
      <protection locked="0"/>
    </xf>
    <xf numFmtId="0" fontId="2" fillId="0" borderId="0" xfId="0" quotePrefix="1" applyFont="1" applyFill="1" applyBorder="1" applyAlignment="1" applyProtection="1">
      <protection locked="0"/>
    </xf>
    <xf numFmtId="0" fontId="8" fillId="0" borderId="5" xfId="0" applyFont="1" applyFill="1" applyBorder="1" applyAlignment="1">
      <alignment horizontal="distributed"/>
    </xf>
    <xf numFmtId="0" fontId="8" fillId="0" borderId="6" xfId="0" applyFont="1" applyFill="1" applyBorder="1" applyAlignment="1">
      <alignment horizontal="distributed"/>
    </xf>
    <xf numFmtId="0" fontId="2" fillId="0" borderId="6" xfId="0" applyFont="1" applyFill="1" applyBorder="1" applyAlignment="1">
      <alignment horizontal="distributed"/>
    </xf>
    <xf numFmtId="0" fontId="7" fillId="0" borderId="7" xfId="0" applyFont="1" applyFill="1" applyBorder="1" applyAlignment="1">
      <alignment horizontal="center" vertical="center" textRotation="255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distributed" vertical="center" justifyLastLine="1"/>
    </xf>
    <xf numFmtId="0" fontId="2" fillId="0" borderId="9" xfId="0" applyFont="1" applyFill="1" applyBorder="1" applyAlignment="1">
      <alignment horizontal="distributed" vertical="center" justifyLastLine="1"/>
    </xf>
    <xf numFmtId="0" fontId="2" fillId="0" borderId="8" xfId="0" applyFont="1" applyFill="1" applyBorder="1" applyAlignment="1">
      <alignment horizontal="distributed" vertical="center" justifyLastLine="1"/>
    </xf>
    <xf numFmtId="0" fontId="8" fillId="0" borderId="10" xfId="0" applyFont="1" applyFill="1" applyBorder="1" applyAlignment="1">
      <alignment horizontal="distributed" vertical="center" justifyLastLine="1"/>
    </xf>
    <xf numFmtId="0" fontId="2" fillId="0" borderId="10" xfId="0" applyFont="1" applyFill="1" applyBorder="1" applyAlignment="1">
      <alignment horizontal="distributed" vertical="center" justifyLastLine="1"/>
    </xf>
    <xf numFmtId="0" fontId="2" fillId="0" borderId="11" xfId="0" applyFont="1" applyFill="1" applyBorder="1" applyAlignment="1">
      <alignment horizontal="distributed" vertical="center" justifyLastLine="1"/>
    </xf>
    <xf numFmtId="0" fontId="8" fillId="0" borderId="7" xfId="0" applyFont="1" applyFill="1" applyBorder="1" applyAlignment="1">
      <alignment horizontal="distributed" vertical="center" justifyLastLine="1"/>
    </xf>
    <xf numFmtId="0" fontId="8" fillId="0" borderId="1" xfId="0" applyFont="1" applyFill="1" applyBorder="1" applyAlignment="1">
      <alignment horizontal="distributed" vertical="center" justifyLastLine="1"/>
    </xf>
    <xf numFmtId="0" fontId="2" fillId="0" borderId="1" xfId="0" applyFont="1" applyFill="1" applyBorder="1" applyAlignment="1">
      <alignment horizontal="distributed" vertical="center" justifyLastLine="1"/>
    </xf>
    <xf numFmtId="0" fontId="2" fillId="0" borderId="12" xfId="0" applyFont="1" applyFill="1" applyBorder="1" applyAlignment="1">
      <alignment horizontal="distributed" vertical="center" justifyLastLine="1"/>
    </xf>
    <xf numFmtId="0" fontId="2" fillId="0" borderId="13" xfId="0" applyFont="1" applyFill="1" applyBorder="1" applyAlignment="1">
      <alignment horizontal="distributed" vertical="center" justifyLastLine="1"/>
    </xf>
    <xf numFmtId="0" fontId="2" fillId="0" borderId="14" xfId="0" applyFont="1" applyFill="1" applyBorder="1" applyAlignment="1">
      <alignment horizontal="distributed" vertical="center" justifyLastLine="1"/>
    </xf>
    <xf numFmtId="0" fontId="10" fillId="0" borderId="0" xfId="0" applyFont="1" applyFill="1"/>
    <xf numFmtId="0" fontId="10" fillId="0" borderId="0" xfId="0" applyFont="1" applyFill="1" applyAlignment="1">
      <alignment horizontal="right"/>
    </xf>
    <xf numFmtId="0" fontId="2" fillId="0" borderId="0" xfId="0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>
      <alignment horizontal="right"/>
    </xf>
    <xf numFmtId="0" fontId="2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Fill="1" applyBorder="1" applyAlignment="1">
      <alignment horizontal="right"/>
    </xf>
    <xf numFmtId="0" fontId="2" fillId="0" borderId="15" xfId="0" applyFont="1" applyFill="1" applyBorder="1"/>
    <xf numFmtId="0" fontId="2" fillId="0" borderId="3" xfId="0" applyFont="1" applyFill="1" applyBorder="1" applyAlignment="1">
      <alignment horizontal="distributed"/>
    </xf>
    <xf numFmtId="0" fontId="2" fillId="0" borderId="2" xfId="0" applyFont="1" applyFill="1" applyBorder="1" applyAlignment="1">
      <alignment horizontal="distributed" vertical="center" justifyLastLine="1"/>
    </xf>
    <xf numFmtId="0" fontId="2" fillId="0" borderId="16" xfId="0" applyFont="1" applyFill="1" applyBorder="1"/>
    <xf numFmtId="0" fontId="2" fillId="0" borderId="4" xfId="0" applyFont="1" applyFill="1" applyBorder="1" applyAlignment="1">
      <alignment horizontal="distributed"/>
    </xf>
    <xf numFmtId="0" fontId="2" fillId="0" borderId="0" xfId="0" applyFont="1" applyFill="1" applyBorder="1" applyAlignment="1">
      <alignment horizontal="distributed" vertical="center" justifyLastLine="1"/>
    </xf>
    <xf numFmtId="0" fontId="4" fillId="0" borderId="0" xfId="0" applyFont="1" applyFill="1" applyAlignment="1">
      <alignment horizontal="right"/>
    </xf>
    <xf numFmtId="0" fontId="2" fillId="0" borderId="6" xfId="0" applyFont="1" applyFill="1" applyBorder="1" applyAlignment="1">
      <alignment horizontal="right"/>
    </xf>
    <xf numFmtId="0" fontId="2" fillId="0" borderId="6" xfId="0" applyFont="1" applyFill="1" applyBorder="1"/>
    <xf numFmtId="0" fontId="2" fillId="0" borderId="17" xfId="0" applyFont="1" applyFill="1" applyBorder="1"/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textRotation="255"/>
    </xf>
    <xf numFmtId="0" fontId="5" fillId="0" borderId="11" xfId="0" applyFont="1" applyFill="1" applyBorder="1" applyAlignment="1">
      <alignment horizontal="center" vertical="center" textRotation="255"/>
    </xf>
    <xf numFmtId="0" fontId="2" fillId="0" borderId="19" xfId="0" applyFont="1" applyFill="1" applyBorder="1" applyAlignment="1">
      <alignment horizontal="center" vertical="center" justifyLastLine="1"/>
    </xf>
    <xf numFmtId="0" fontId="2" fillId="0" borderId="11" xfId="0" applyFont="1" applyFill="1" applyBorder="1" applyAlignment="1">
      <alignment horizontal="center" vertical="center" justifyLastLine="1"/>
    </xf>
    <xf numFmtId="0" fontId="2" fillId="0" borderId="10" xfId="0" applyFont="1" applyFill="1" applyBorder="1" applyAlignment="1">
      <alignment horizontal="center" vertical="center" justifyLastLine="1"/>
    </xf>
    <xf numFmtId="0" fontId="2" fillId="0" borderId="1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textRotation="255"/>
    </xf>
    <xf numFmtId="0" fontId="5" fillId="0" borderId="16" xfId="0" applyFont="1" applyFill="1" applyBorder="1" applyAlignment="1">
      <alignment horizontal="center" vertical="center" textRotation="255"/>
    </xf>
    <xf numFmtId="0" fontId="2" fillId="0" borderId="4" xfId="0" applyFont="1" applyFill="1" applyBorder="1" applyAlignment="1">
      <alignment horizontal="center" vertical="center" justifyLastLine="1"/>
    </xf>
    <xf numFmtId="0" fontId="2" fillId="0" borderId="16" xfId="0" applyFont="1" applyFill="1" applyBorder="1" applyAlignment="1">
      <alignment horizontal="center" vertical="center" justifyLastLine="1"/>
    </xf>
    <xf numFmtId="0" fontId="2" fillId="0" borderId="6" xfId="0" applyFont="1" applyFill="1" applyBorder="1" applyAlignment="1">
      <alignment horizontal="center" vertical="center" justifyLastLine="1"/>
    </xf>
    <xf numFmtId="0" fontId="2" fillId="0" borderId="17" xfId="0" applyFont="1" applyFill="1" applyBorder="1" applyAlignment="1">
      <alignment horizontal="center" vertical="center" justifyLastLine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justifyLastLine="1"/>
    </xf>
    <xf numFmtId="0" fontId="5" fillId="0" borderId="5" xfId="0" applyFont="1" applyFill="1" applyBorder="1" applyAlignment="1">
      <alignment horizontal="center" vertical="center" textRotation="255"/>
    </xf>
    <xf numFmtId="0" fontId="5" fillId="0" borderId="17" xfId="0" applyFont="1" applyFill="1" applyBorder="1" applyAlignment="1">
      <alignment horizontal="center" vertical="center" textRotation="255"/>
    </xf>
    <xf numFmtId="0" fontId="8" fillId="0" borderId="20" xfId="0" applyFont="1" applyFill="1" applyBorder="1" applyAlignment="1">
      <alignment horizontal="distributed" justifyLastLine="1"/>
    </xf>
    <xf numFmtId="0" fontId="2" fillId="0" borderId="21" xfId="0" applyFont="1" applyFill="1" applyBorder="1" applyAlignment="1">
      <alignment horizontal="distributed" justifyLastLine="1"/>
    </xf>
    <xf numFmtId="0" fontId="2" fillId="0" borderId="22" xfId="0" applyFont="1" applyFill="1" applyBorder="1" applyAlignment="1">
      <alignment horizontal="distributed" vertical="center" justifyLastLine="1"/>
    </xf>
    <xf numFmtId="0" fontId="11" fillId="0" borderId="0" xfId="0" applyFont="1" applyFill="1"/>
    <xf numFmtId="0" fontId="10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vertical="center"/>
    </xf>
  </cellXfs>
  <cellStyles count="2">
    <cellStyle name="桁区切り 3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36</xdr:row>
      <xdr:rowOff>25400</xdr:rowOff>
    </xdr:from>
    <xdr:to>
      <xdr:col>1</xdr:col>
      <xdr:colOff>12700</xdr:colOff>
      <xdr:row>41</xdr:row>
      <xdr:rowOff>15875</xdr:rowOff>
    </xdr:to>
    <xdr:sp macro="" textlink="">
      <xdr:nvSpPr>
        <xdr:cNvPr id="2" name="AutoShape 5"/>
        <xdr:cNvSpPr>
          <a:spLocks/>
        </xdr:cNvSpPr>
      </xdr:nvSpPr>
      <xdr:spPr bwMode="auto">
        <a:xfrm>
          <a:off x="165100" y="5969000"/>
          <a:ext cx="476250" cy="815975"/>
        </a:xfrm>
        <a:prstGeom prst="leftBracket">
          <a:avLst>
            <a:gd name="adj" fmla="val 11944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9</xdr:row>
      <xdr:rowOff>66675</xdr:rowOff>
    </xdr:from>
    <xdr:to>
      <xdr:col>2</xdr:col>
      <xdr:colOff>38100</xdr:colOff>
      <xdr:row>10</xdr:row>
      <xdr:rowOff>180975</xdr:rowOff>
    </xdr:to>
    <xdr:sp macro="" textlink="">
      <xdr:nvSpPr>
        <xdr:cNvPr id="3" name="AutoShape 6"/>
        <xdr:cNvSpPr>
          <a:spLocks/>
        </xdr:cNvSpPr>
      </xdr:nvSpPr>
      <xdr:spPr bwMode="auto">
        <a:xfrm>
          <a:off x="1257300" y="1552575"/>
          <a:ext cx="38100" cy="260350"/>
        </a:xfrm>
        <a:prstGeom prst="leftBracket">
          <a:avLst>
            <a:gd name="adj" fmla="val 68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2"/>
  <sheetViews>
    <sheetView tabSelected="1" view="pageBreakPreview" zoomScaleNormal="100" zoomScaleSheetLayoutView="100" workbookViewId="0">
      <selection activeCell="AM1" sqref="AM1"/>
    </sheetView>
  </sheetViews>
  <sheetFormatPr defaultColWidth="9" defaultRowHeight="12" x14ac:dyDescent="0.2"/>
  <cols>
    <col min="1" max="1" width="2.90625" style="1" customWidth="1"/>
    <col min="2" max="9" width="5.08984375" style="1" customWidth="1"/>
    <col min="10" max="15" width="4.90625" style="1" customWidth="1"/>
    <col min="16" max="17" width="5.08984375" style="1" customWidth="1"/>
    <col min="18" max="21" width="4.90625" style="1" customWidth="1"/>
    <col min="22" max="23" width="4.08984375" style="1" customWidth="1"/>
    <col min="24" max="29" width="4.90625" style="1" customWidth="1"/>
    <col min="30" max="31" width="4.08984375" style="1" customWidth="1"/>
    <col min="32" max="32" width="4.453125" style="1" customWidth="1"/>
    <col min="33" max="34" width="4.36328125" style="1" customWidth="1"/>
    <col min="35" max="37" width="4.6328125" style="1" customWidth="1"/>
    <col min="38" max="38" width="4.08984375" style="1" customWidth="1"/>
    <col min="39" max="44" width="5.08984375" style="1" customWidth="1"/>
    <col min="45" max="45" width="5.6328125" style="1" customWidth="1"/>
    <col min="46" max="16384" width="9" style="1"/>
  </cols>
  <sheetData>
    <row r="1" spans="1:39" s="107" customFormat="1" ht="14.25" customHeight="1" x14ac:dyDescent="0.2">
      <c r="A1" s="109" t="s">
        <v>53</v>
      </c>
      <c r="AL1" s="108" t="s">
        <v>53</v>
      </c>
    </row>
    <row r="2" spans="1:39" ht="27" customHeight="1" x14ac:dyDescent="0.25">
      <c r="A2" s="106" t="s">
        <v>52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5"/>
    </row>
    <row r="3" spans="1:39" ht="18.75" customHeight="1" thickBot="1" x14ac:dyDescent="0.25">
      <c r="G3" s="15"/>
      <c r="H3" s="15"/>
      <c r="I3" s="15"/>
      <c r="J3" s="15"/>
      <c r="K3" s="15"/>
      <c r="L3" s="15"/>
      <c r="M3" s="15"/>
      <c r="N3" s="15"/>
      <c r="O3" s="15"/>
    </row>
    <row r="4" spans="1:39" ht="15" customHeight="1" x14ac:dyDescent="0.2">
      <c r="A4" s="61" t="s">
        <v>43</v>
      </c>
      <c r="B4" s="60"/>
      <c r="C4" s="60"/>
      <c r="D4" s="59" t="s">
        <v>51</v>
      </c>
      <c r="E4" s="58"/>
      <c r="F4" s="58"/>
      <c r="G4" s="58"/>
      <c r="H4" s="58"/>
      <c r="I4" s="104"/>
      <c r="J4" s="103" t="s">
        <v>50</v>
      </c>
      <c r="K4" s="102"/>
      <c r="L4" s="102"/>
      <c r="M4" s="102"/>
      <c r="N4" s="102"/>
      <c r="O4" s="102"/>
      <c r="P4" s="102"/>
      <c r="Q4" s="102"/>
      <c r="R4" s="102"/>
    </row>
    <row r="5" spans="1:39" ht="13.5" customHeight="1" x14ac:dyDescent="0.2">
      <c r="A5" s="51"/>
      <c r="B5" s="50"/>
      <c r="C5" s="50"/>
      <c r="D5" s="95" t="s">
        <v>33</v>
      </c>
      <c r="E5" s="99"/>
      <c r="F5" s="101" t="s">
        <v>49</v>
      </c>
      <c r="G5" s="100"/>
      <c r="H5" s="101" t="s">
        <v>48</v>
      </c>
      <c r="I5" s="100"/>
      <c r="J5" s="95" t="s">
        <v>39</v>
      </c>
      <c r="K5" s="94"/>
      <c r="L5" s="99"/>
      <c r="M5" s="98" t="s">
        <v>47</v>
      </c>
      <c r="N5" s="97"/>
      <c r="O5" s="96"/>
      <c r="P5" s="95" t="s">
        <v>46</v>
      </c>
      <c r="Q5" s="94"/>
      <c r="R5" s="94"/>
      <c r="S5" s="74"/>
      <c r="T5" s="74"/>
      <c r="U5" s="74"/>
    </row>
    <row r="6" spans="1:39" ht="13.5" customHeight="1" x14ac:dyDescent="0.2">
      <c r="A6" s="51"/>
      <c r="B6" s="50"/>
      <c r="C6" s="50"/>
      <c r="D6" s="93"/>
      <c r="E6" s="92"/>
      <c r="F6" s="91"/>
      <c r="G6" s="90"/>
      <c r="H6" s="91"/>
      <c r="I6" s="90"/>
      <c r="J6" s="85"/>
      <c r="K6" s="86"/>
      <c r="L6" s="84"/>
      <c r="M6" s="89"/>
      <c r="N6" s="88"/>
      <c r="O6" s="87"/>
      <c r="P6" s="85"/>
      <c r="Q6" s="86"/>
      <c r="R6" s="86"/>
      <c r="S6" s="4"/>
      <c r="T6" s="4"/>
      <c r="U6" s="4"/>
    </row>
    <row r="7" spans="1:39" ht="13.5" customHeight="1" x14ac:dyDescent="0.2">
      <c r="A7" s="51"/>
      <c r="B7" s="50"/>
      <c r="C7" s="50"/>
      <c r="D7" s="85"/>
      <c r="E7" s="84"/>
      <c r="F7" s="83"/>
      <c r="G7" s="82"/>
      <c r="H7" s="83"/>
      <c r="I7" s="82"/>
      <c r="J7" s="48" t="s">
        <v>33</v>
      </c>
      <c r="K7" s="48" t="s">
        <v>32</v>
      </c>
      <c r="L7" s="48" t="s">
        <v>31</v>
      </c>
      <c r="M7" s="81" t="s">
        <v>33</v>
      </c>
      <c r="N7" s="81" t="s">
        <v>32</v>
      </c>
      <c r="O7" s="81" t="s">
        <v>31</v>
      </c>
      <c r="P7" s="48" t="s">
        <v>33</v>
      </c>
      <c r="Q7" s="48" t="s">
        <v>32</v>
      </c>
      <c r="R7" s="47" t="s">
        <v>31</v>
      </c>
      <c r="S7" s="80"/>
      <c r="T7" s="80"/>
      <c r="U7" s="80"/>
    </row>
    <row r="8" spans="1:39" s="8" customFormat="1" ht="16.5" customHeight="1" x14ac:dyDescent="0.2">
      <c r="A8" s="79" t="s">
        <v>33</v>
      </c>
      <c r="B8" s="79"/>
      <c r="C8" s="78"/>
      <c r="D8" s="77"/>
      <c r="E8" s="75">
        <f>IF(SUM(E10:E11)=0,"-",SUM(E10:E11))</f>
        <v>5</v>
      </c>
      <c r="F8" s="76"/>
      <c r="G8" s="75">
        <f>IF(SUM(G10:G11)=0,"-",SUM(G10:G11))</f>
        <v>1</v>
      </c>
      <c r="H8" s="76"/>
      <c r="I8" s="75">
        <f>IF(SUM(I10:I11)=0,"-",SUM(I10:I11))</f>
        <v>4</v>
      </c>
      <c r="J8" s="4">
        <f>IF(SUM(J10:J11)=0,"-",SUM(J10:J11))</f>
        <v>219</v>
      </c>
      <c r="K8" s="4">
        <f>IF(SUM(K10:K11)=0,"-",SUM(K10:K11))</f>
        <v>28</v>
      </c>
      <c r="L8" s="4">
        <f>IF(SUM(L10:L11)=0,"-",SUM(L10:L11))</f>
        <v>191</v>
      </c>
      <c r="M8" s="4">
        <f>IF(SUM(M10:M11)=0,"-",SUM(M10:M11))</f>
        <v>14</v>
      </c>
      <c r="N8" s="4">
        <f>IF(SUM(N10:N11)=0,"-",SUM(N10:N11))</f>
        <v>14</v>
      </c>
      <c r="O8" s="4" t="str">
        <f>IF(SUM(O10:O11)=0,"-",SUM(O10:O11))</f>
        <v>-</v>
      </c>
      <c r="P8" s="4">
        <f>IF(SUM(P10:P11)=0,"-",SUM(P10:P11))</f>
        <v>205</v>
      </c>
      <c r="Q8" s="4">
        <f>IF(SUM(Q10:Q11)=0,"-",SUM(Q10:Q11))</f>
        <v>14</v>
      </c>
      <c r="R8" s="4">
        <f>IF(SUM(R10:R11)=0,"-",SUM(R10:R11))</f>
        <v>191</v>
      </c>
      <c r="S8" s="74"/>
      <c r="T8" s="74"/>
      <c r="U8" s="74"/>
    </row>
    <row r="9" spans="1:39" ht="13.5" customHeight="1" x14ac:dyDescent="0.2">
      <c r="A9" s="2"/>
      <c r="B9" s="2"/>
      <c r="C9" s="25"/>
      <c r="D9" s="71"/>
      <c r="E9" s="65"/>
      <c r="F9" s="2"/>
      <c r="G9" s="65"/>
      <c r="H9" s="2"/>
      <c r="I9" s="65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AM9" s="8"/>
    </row>
    <row r="10" spans="1:39" ht="15.75" customHeight="1" x14ac:dyDescent="0.2">
      <c r="A10" s="73" t="s">
        <v>35</v>
      </c>
      <c r="B10" s="73"/>
      <c r="C10" s="72" t="s">
        <v>41</v>
      </c>
      <c r="D10" s="71"/>
      <c r="E10" s="65">
        <f>IF(SUM(F10:I10)=0,"-",SUM(F10:I10))</f>
        <v>3</v>
      </c>
      <c r="F10" s="2"/>
      <c r="G10" s="64">
        <v>1</v>
      </c>
      <c r="H10" s="2"/>
      <c r="I10" s="64">
        <v>2</v>
      </c>
      <c r="J10" s="65">
        <f>IF(SUM(K10:L10)=0,"-",SUM(K10:L10))</f>
        <v>137</v>
      </c>
      <c r="K10" s="65">
        <f>IF(SUM(N10,Q10)=0,"-",SUM(N10,Q10))</f>
        <v>18</v>
      </c>
      <c r="L10" s="65">
        <f>IF(SUM(O10,R10)=0,"-",SUM(O10,R10))</f>
        <v>119</v>
      </c>
      <c r="M10" s="65">
        <v>14</v>
      </c>
      <c r="N10" s="64">
        <v>14</v>
      </c>
      <c r="O10" s="64" t="s">
        <v>1</v>
      </c>
      <c r="P10" s="65">
        <v>123</v>
      </c>
      <c r="Q10" s="64">
        <v>4</v>
      </c>
      <c r="R10" s="64">
        <v>119</v>
      </c>
      <c r="S10" s="65"/>
      <c r="T10" s="64"/>
      <c r="U10" s="64"/>
    </row>
    <row r="11" spans="1:39" ht="15.75" customHeight="1" thickBot="1" x14ac:dyDescent="0.25">
      <c r="A11" s="70"/>
      <c r="B11" s="70"/>
      <c r="C11" s="69" t="s">
        <v>40</v>
      </c>
      <c r="D11" s="68"/>
      <c r="E11" s="67">
        <f>IF(SUM(F11:I11)=0,"-",SUM(F11:I11))</f>
        <v>2</v>
      </c>
      <c r="F11" s="15"/>
      <c r="G11" s="66" t="s">
        <v>1</v>
      </c>
      <c r="H11" s="15"/>
      <c r="I11" s="66">
        <v>2</v>
      </c>
      <c r="J11" s="67">
        <f>IF(SUM(K11:L11)=0,"-",SUM(K11:L11))</f>
        <v>82</v>
      </c>
      <c r="K11" s="67">
        <f>IF(SUM(N11,Q11)=0,"-",SUM(N11,Q11))</f>
        <v>10</v>
      </c>
      <c r="L11" s="67">
        <f>IF(SUM(O11,R11)=0,"-",SUM(O11,R11))</f>
        <v>72</v>
      </c>
      <c r="M11" s="67" t="s">
        <v>0</v>
      </c>
      <c r="N11" s="66" t="s">
        <v>1</v>
      </c>
      <c r="O11" s="66" t="s">
        <v>1</v>
      </c>
      <c r="P11" s="67">
        <v>82</v>
      </c>
      <c r="Q11" s="66">
        <v>10</v>
      </c>
      <c r="R11" s="66">
        <v>72</v>
      </c>
      <c r="S11" s="65"/>
      <c r="T11" s="64"/>
      <c r="U11" s="64"/>
    </row>
    <row r="12" spans="1:39" ht="18.75" customHeight="1" x14ac:dyDescent="0.2"/>
    <row r="13" spans="1:39" ht="21" customHeight="1" x14ac:dyDescent="0.25">
      <c r="R13" s="63" t="s">
        <v>45</v>
      </c>
      <c r="S13" s="62" t="s">
        <v>44</v>
      </c>
    </row>
    <row r="14" spans="1:39" ht="18.75" customHeight="1" thickBot="1" x14ac:dyDescent="0.25">
      <c r="AL14" s="15"/>
    </row>
    <row r="15" spans="1:39" ht="13.5" customHeight="1" x14ac:dyDescent="0.2">
      <c r="A15" s="61" t="s">
        <v>43</v>
      </c>
      <c r="B15" s="60"/>
      <c r="C15" s="60"/>
      <c r="D15" s="60" t="s">
        <v>42</v>
      </c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 t="s">
        <v>41</v>
      </c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59" t="s">
        <v>40</v>
      </c>
      <c r="AJ15" s="58"/>
      <c r="AK15" s="58"/>
      <c r="AL15" s="57"/>
    </row>
    <row r="16" spans="1:39" ht="13.5" customHeight="1" x14ac:dyDescent="0.2">
      <c r="A16" s="51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 t="s">
        <v>39</v>
      </c>
      <c r="Q16" s="50"/>
      <c r="R16" s="50"/>
      <c r="S16" s="50"/>
      <c r="T16" s="50"/>
      <c r="U16" s="50"/>
      <c r="V16" s="56"/>
      <c r="W16" s="56"/>
      <c r="X16" s="50" t="s">
        <v>38</v>
      </c>
      <c r="Y16" s="50"/>
      <c r="Z16" s="50"/>
      <c r="AA16" s="50"/>
      <c r="AB16" s="50"/>
      <c r="AC16" s="50"/>
      <c r="AD16" s="50"/>
      <c r="AE16" s="50"/>
      <c r="AF16" s="50" t="s">
        <v>37</v>
      </c>
      <c r="AG16" s="50"/>
      <c r="AH16" s="50"/>
      <c r="AI16" s="55"/>
      <c r="AJ16" s="54"/>
      <c r="AK16" s="54"/>
      <c r="AL16" s="53"/>
    </row>
    <row r="17" spans="1:40" ht="15" customHeight="1" x14ac:dyDescent="0.2">
      <c r="A17" s="51"/>
      <c r="B17" s="50"/>
      <c r="C17" s="50"/>
      <c r="D17" s="50" t="s">
        <v>33</v>
      </c>
      <c r="E17" s="50"/>
      <c r="F17" s="50"/>
      <c r="G17" s="50" t="s">
        <v>35</v>
      </c>
      <c r="H17" s="50"/>
      <c r="I17" s="50"/>
      <c r="J17" s="50" t="s">
        <v>36</v>
      </c>
      <c r="K17" s="50"/>
      <c r="L17" s="50"/>
      <c r="M17" s="50" t="s">
        <v>34</v>
      </c>
      <c r="N17" s="50"/>
      <c r="O17" s="50"/>
      <c r="P17" s="50" t="s">
        <v>33</v>
      </c>
      <c r="Q17" s="50"/>
      <c r="R17" s="50"/>
      <c r="S17" s="51" t="s">
        <v>35</v>
      </c>
      <c r="T17" s="50"/>
      <c r="U17" s="50"/>
      <c r="V17" s="46" t="s">
        <v>36</v>
      </c>
      <c r="W17" s="46" t="s">
        <v>34</v>
      </c>
      <c r="X17" s="50" t="s">
        <v>33</v>
      </c>
      <c r="Y17" s="50"/>
      <c r="Z17" s="50"/>
      <c r="AA17" s="50" t="s">
        <v>35</v>
      </c>
      <c r="AB17" s="50"/>
      <c r="AC17" s="50"/>
      <c r="AD17" s="46" t="s">
        <v>36</v>
      </c>
      <c r="AE17" s="46" t="s">
        <v>34</v>
      </c>
      <c r="AF17" s="50" t="s">
        <v>35</v>
      </c>
      <c r="AG17" s="50"/>
      <c r="AH17" s="50"/>
      <c r="AI17" s="50" t="s">
        <v>35</v>
      </c>
      <c r="AJ17" s="50"/>
      <c r="AK17" s="52"/>
      <c r="AL17" s="46" t="s">
        <v>34</v>
      </c>
    </row>
    <row r="18" spans="1:40" ht="15" customHeight="1" x14ac:dyDescent="0.2">
      <c r="A18" s="51"/>
      <c r="B18" s="50"/>
      <c r="C18" s="50"/>
      <c r="D18" s="48" t="s">
        <v>33</v>
      </c>
      <c r="E18" s="48" t="s">
        <v>32</v>
      </c>
      <c r="F18" s="48" t="s">
        <v>31</v>
      </c>
      <c r="G18" s="48" t="s">
        <v>33</v>
      </c>
      <c r="H18" s="48" t="s">
        <v>32</v>
      </c>
      <c r="I18" s="48" t="s">
        <v>31</v>
      </c>
      <c r="J18" s="48" t="s">
        <v>33</v>
      </c>
      <c r="K18" s="48" t="s">
        <v>32</v>
      </c>
      <c r="L18" s="48" t="s">
        <v>31</v>
      </c>
      <c r="M18" s="48" t="s">
        <v>33</v>
      </c>
      <c r="N18" s="48" t="s">
        <v>32</v>
      </c>
      <c r="O18" s="48" t="s">
        <v>31</v>
      </c>
      <c r="P18" s="48" t="s">
        <v>33</v>
      </c>
      <c r="Q18" s="48" t="s">
        <v>32</v>
      </c>
      <c r="R18" s="48" t="s">
        <v>31</v>
      </c>
      <c r="S18" s="49" t="s">
        <v>33</v>
      </c>
      <c r="T18" s="48" t="s">
        <v>32</v>
      </c>
      <c r="U18" s="48" t="s">
        <v>31</v>
      </c>
      <c r="V18" s="46"/>
      <c r="W18" s="46"/>
      <c r="X18" s="48" t="s">
        <v>33</v>
      </c>
      <c r="Y18" s="48" t="s">
        <v>32</v>
      </c>
      <c r="Z18" s="48" t="s">
        <v>31</v>
      </c>
      <c r="AA18" s="48" t="s">
        <v>33</v>
      </c>
      <c r="AB18" s="48" t="s">
        <v>32</v>
      </c>
      <c r="AC18" s="48" t="s">
        <v>31</v>
      </c>
      <c r="AD18" s="46"/>
      <c r="AE18" s="46"/>
      <c r="AF18" s="48" t="s">
        <v>33</v>
      </c>
      <c r="AG18" s="48" t="s">
        <v>32</v>
      </c>
      <c r="AH18" s="48" t="s">
        <v>31</v>
      </c>
      <c r="AI18" s="48" t="s">
        <v>33</v>
      </c>
      <c r="AJ18" s="48" t="s">
        <v>32</v>
      </c>
      <c r="AK18" s="47" t="s">
        <v>31</v>
      </c>
      <c r="AL18" s="46"/>
    </row>
    <row r="19" spans="1:40" ht="14.25" customHeight="1" x14ac:dyDescent="0.2">
      <c r="A19" s="45" t="s">
        <v>30</v>
      </c>
      <c r="B19" s="44"/>
      <c r="C19" s="43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</row>
    <row r="20" spans="1:40" s="8" customFormat="1" ht="14.25" customHeight="1" x14ac:dyDescent="0.2">
      <c r="A20" s="2"/>
      <c r="B20" s="30" t="s">
        <v>10</v>
      </c>
      <c r="C20" s="31"/>
      <c r="D20" s="17">
        <v>2141</v>
      </c>
      <c r="E20" s="17">
        <v>1278</v>
      </c>
      <c r="F20" s="17">
        <v>863</v>
      </c>
      <c r="G20" s="17">
        <v>2020</v>
      </c>
      <c r="H20" s="17">
        <v>1193</v>
      </c>
      <c r="I20" s="17">
        <v>827</v>
      </c>
      <c r="J20" s="17">
        <v>76</v>
      </c>
      <c r="K20" s="17">
        <v>54</v>
      </c>
      <c r="L20" s="17">
        <v>22</v>
      </c>
      <c r="M20" s="17">
        <v>45</v>
      </c>
      <c r="N20" s="17">
        <v>31</v>
      </c>
      <c r="O20" s="17">
        <v>14</v>
      </c>
      <c r="P20" s="17">
        <v>1613</v>
      </c>
      <c r="Q20" s="17">
        <v>962</v>
      </c>
      <c r="R20" s="17">
        <v>651</v>
      </c>
      <c r="S20" s="17">
        <v>1522</v>
      </c>
      <c r="T20" s="17">
        <v>896</v>
      </c>
      <c r="U20" s="17">
        <v>626</v>
      </c>
      <c r="V20" s="17">
        <v>76</v>
      </c>
      <c r="W20" s="17">
        <v>15</v>
      </c>
      <c r="X20" s="17">
        <v>1547</v>
      </c>
      <c r="Y20" s="17">
        <v>923</v>
      </c>
      <c r="Z20" s="17">
        <v>624</v>
      </c>
      <c r="AA20" s="17">
        <v>1456</v>
      </c>
      <c r="AB20" s="17">
        <v>857</v>
      </c>
      <c r="AC20" s="17">
        <v>599</v>
      </c>
      <c r="AD20" s="17">
        <v>76</v>
      </c>
      <c r="AE20" s="17">
        <v>15</v>
      </c>
      <c r="AF20" s="17">
        <v>66</v>
      </c>
      <c r="AG20" s="17">
        <v>39</v>
      </c>
      <c r="AH20" s="17">
        <v>27</v>
      </c>
      <c r="AI20" s="17">
        <v>498</v>
      </c>
      <c r="AJ20" s="17">
        <v>297</v>
      </c>
      <c r="AK20" s="17">
        <v>201</v>
      </c>
      <c r="AL20" s="17">
        <v>30</v>
      </c>
    </row>
    <row r="21" spans="1:40" s="8" customFormat="1" ht="14.25" customHeight="1" x14ac:dyDescent="0.2">
      <c r="A21" s="2"/>
      <c r="B21" s="30">
        <v>2</v>
      </c>
      <c r="C21" s="31"/>
      <c r="D21" s="17">
        <v>2116</v>
      </c>
      <c r="E21" s="17">
        <v>1264</v>
      </c>
      <c r="F21" s="17">
        <v>852</v>
      </c>
      <c r="G21" s="17">
        <v>1991</v>
      </c>
      <c r="H21" s="17">
        <v>1172</v>
      </c>
      <c r="I21" s="17">
        <v>819</v>
      </c>
      <c r="J21" s="17">
        <v>78</v>
      </c>
      <c r="K21" s="17">
        <v>60</v>
      </c>
      <c r="L21" s="17">
        <v>18</v>
      </c>
      <c r="M21" s="17">
        <v>47</v>
      </c>
      <c r="N21" s="17">
        <v>32</v>
      </c>
      <c r="O21" s="17">
        <v>15</v>
      </c>
      <c r="P21" s="17">
        <v>1592</v>
      </c>
      <c r="Q21" s="17">
        <v>944</v>
      </c>
      <c r="R21" s="17">
        <v>647</v>
      </c>
      <c r="S21" s="17">
        <v>1497</v>
      </c>
      <c r="T21" s="17">
        <v>871</v>
      </c>
      <c r="U21" s="17">
        <v>626</v>
      </c>
      <c r="V21" s="17">
        <v>78</v>
      </c>
      <c r="W21" s="17">
        <v>17</v>
      </c>
      <c r="X21" s="17">
        <v>1526</v>
      </c>
      <c r="Y21" s="17">
        <v>907</v>
      </c>
      <c r="Z21" s="17">
        <v>618</v>
      </c>
      <c r="AA21" s="17">
        <v>1431</v>
      </c>
      <c r="AB21" s="17">
        <v>834</v>
      </c>
      <c r="AC21" s="17">
        <v>597</v>
      </c>
      <c r="AD21" s="17">
        <v>78</v>
      </c>
      <c r="AE21" s="17">
        <v>17</v>
      </c>
      <c r="AF21" s="17">
        <v>66</v>
      </c>
      <c r="AG21" s="17">
        <v>37</v>
      </c>
      <c r="AH21" s="17">
        <v>29</v>
      </c>
      <c r="AI21" s="17">
        <v>494</v>
      </c>
      <c r="AJ21" s="17">
        <v>301</v>
      </c>
      <c r="AK21" s="17">
        <v>193</v>
      </c>
      <c r="AL21" s="17">
        <v>30</v>
      </c>
    </row>
    <row r="22" spans="1:40" s="8" customFormat="1" ht="14.25" customHeight="1" x14ac:dyDescent="0.2">
      <c r="A22" s="2"/>
      <c r="B22" s="30">
        <v>3</v>
      </c>
      <c r="C22" s="31"/>
      <c r="D22" s="17">
        <v>2103</v>
      </c>
      <c r="E22" s="17">
        <v>1245</v>
      </c>
      <c r="F22" s="17">
        <v>858</v>
      </c>
      <c r="G22" s="17">
        <v>1966</v>
      </c>
      <c r="H22" s="17">
        <v>1149</v>
      </c>
      <c r="I22" s="17">
        <v>817</v>
      </c>
      <c r="J22" s="17">
        <v>77</v>
      </c>
      <c r="K22" s="17">
        <v>57</v>
      </c>
      <c r="L22" s="17">
        <v>20</v>
      </c>
      <c r="M22" s="17">
        <v>60</v>
      </c>
      <c r="N22" s="17">
        <v>39</v>
      </c>
      <c r="O22" s="17">
        <v>21</v>
      </c>
      <c r="P22" s="17">
        <v>1564</v>
      </c>
      <c r="Q22" s="17">
        <v>919</v>
      </c>
      <c r="R22" s="17">
        <v>645</v>
      </c>
      <c r="S22" s="17">
        <v>1471</v>
      </c>
      <c r="T22" s="17">
        <v>848</v>
      </c>
      <c r="U22" s="17">
        <v>623</v>
      </c>
      <c r="V22" s="17">
        <v>77</v>
      </c>
      <c r="W22" s="17">
        <v>16</v>
      </c>
      <c r="X22" s="17">
        <v>1499</v>
      </c>
      <c r="Y22" s="17">
        <v>885</v>
      </c>
      <c r="Z22" s="17">
        <v>614</v>
      </c>
      <c r="AA22" s="17">
        <v>1406</v>
      </c>
      <c r="AB22" s="17">
        <v>814</v>
      </c>
      <c r="AC22" s="17">
        <v>592</v>
      </c>
      <c r="AD22" s="17">
        <v>77</v>
      </c>
      <c r="AE22" s="17">
        <v>16</v>
      </c>
      <c r="AF22" s="17">
        <v>65</v>
      </c>
      <c r="AG22" s="17">
        <v>34</v>
      </c>
      <c r="AH22" s="17">
        <v>31</v>
      </c>
      <c r="AI22" s="17">
        <v>495</v>
      </c>
      <c r="AJ22" s="17">
        <v>301</v>
      </c>
      <c r="AK22" s="17">
        <v>194</v>
      </c>
      <c r="AL22" s="17">
        <v>44</v>
      </c>
    </row>
    <row r="23" spans="1:40" s="8" customFormat="1" ht="14.25" customHeight="1" x14ac:dyDescent="0.2">
      <c r="A23" s="2"/>
      <c r="B23" s="42">
        <v>4</v>
      </c>
      <c r="C23" s="29"/>
      <c r="D23" s="17">
        <v>2085</v>
      </c>
      <c r="E23" s="17">
        <v>1238</v>
      </c>
      <c r="F23" s="17">
        <v>847</v>
      </c>
      <c r="G23" s="17">
        <v>1947</v>
      </c>
      <c r="H23" s="17">
        <v>1144</v>
      </c>
      <c r="I23" s="17">
        <v>803</v>
      </c>
      <c r="J23" s="17">
        <v>77</v>
      </c>
      <c r="K23" s="17">
        <v>55</v>
      </c>
      <c r="L23" s="17">
        <v>22</v>
      </c>
      <c r="M23" s="17">
        <v>61</v>
      </c>
      <c r="N23" s="17">
        <v>39</v>
      </c>
      <c r="O23" s="17">
        <v>22</v>
      </c>
      <c r="P23" s="17">
        <v>1552</v>
      </c>
      <c r="Q23" s="17">
        <v>914</v>
      </c>
      <c r="R23" s="17">
        <v>638</v>
      </c>
      <c r="S23" s="17">
        <v>1460</v>
      </c>
      <c r="T23" s="17">
        <v>848</v>
      </c>
      <c r="U23" s="17">
        <v>612</v>
      </c>
      <c r="V23" s="17">
        <v>77</v>
      </c>
      <c r="W23" s="17">
        <v>15</v>
      </c>
      <c r="X23" s="17">
        <v>1487</v>
      </c>
      <c r="Y23" s="17">
        <v>879</v>
      </c>
      <c r="Z23" s="17">
        <v>608</v>
      </c>
      <c r="AA23" s="17">
        <v>1395</v>
      </c>
      <c r="AB23" s="17">
        <v>813</v>
      </c>
      <c r="AC23" s="17">
        <v>582</v>
      </c>
      <c r="AD23" s="17">
        <v>77</v>
      </c>
      <c r="AE23" s="17">
        <v>15</v>
      </c>
      <c r="AF23" s="17">
        <v>65</v>
      </c>
      <c r="AG23" s="17">
        <v>35</v>
      </c>
      <c r="AH23" s="17">
        <v>30</v>
      </c>
      <c r="AI23" s="17">
        <v>487</v>
      </c>
      <c r="AJ23" s="17">
        <v>296</v>
      </c>
      <c r="AK23" s="17">
        <v>191</v>
      </c>
      <c r="AL23" s="17">
        <v>46</v>
      </c>
    </row>
    <row r="24" spans="1:40" s="8" customFormat="1" ht="14.25" customHeight="1" x14ac:dyDescent="0.2">
      <c r="A24" s="2"/>
      <c r="B24" s="41" t="s">
        <v>9</v>
      </c>
      <c r="C24" s="27"/>
      <c r="D24" s="17">
        <f>IF(SUM(D26:D35)=0,"-",SUM(D26:D35))</f>
        <v>2052</v>
      </c>
      <c r="E24" s="17">
        <f>IF(SUM(E26:E35)=0,"-",SUM(E26:E35))</f>
        <v>1203</v>
      </c>
      <c r="F24" s="17">
        <f>IF(SUM(F26:F35)=0,"-",SUM(F26:F35))</f>
        <v>849</v>
      </c>
      <c r="G24" s="17">
        <f>IF(SUM(G26:G35)=0,"-",SUM(G26:G35))</f>
        <v>1917</v>
      </c>
      <c r="H24" s="17">
        <f>IF(SUM(H26:H35)=0,"-",SUM(H26:H35))</f>
        <v>1113</v>
      </c>
      <c r="I24" s="17">
        <f>IF(SUM(I26:I35)=0,"-",SUM(I26:I35))</f>
        <v>804</v>
      </c>
      <c r="J24" s="17">
        <f>IF(SUM(J26:J35)=0,"-",SUM(J26:J35))</f>
        <v>76</v>
      </c>
      <c r="K24" s="17">
        <f>IF(SUM(K26:K35)=0,"-",SUM(K26:K35))</f>
        <v>53</v>
      </c>
      <c r="L24" s="17">
        <f>IF(SUM(L26:L35)=0,"-",SUM(L26:L35))</f>
        <v>23</v>
      </c>
      <c r="M24" s="17">
        <f>IF(SUM(M26:M35)=0,"-",SUM(M26:M35))</f>
        <v>59</v>
      </c>
      <c r="N24" s="17">
        <f>IF(SUM(N26:N35)=0,"-",SUM(N26:N35))</f>
        <v>37</v>
      </c>
      <c r="O24" s="17">
        <f>IF(SUM(O26:O35)=0,"-",SUM(O26:O35))</f>
        <v>22</v>
      </c>
      <c r="P24" s="17">
        <f>IF(SUM(P26:P35)=0,"-",SUM(P26:P35))</f>
        <v>1523</v>
      </c>
      <c r="Q24" s="17">
        <f>IF(SUM(Q26:Q35)=0,"-",SUM(Q26:Q35))</f>
        <v>884</v>
      </c>
      <c r="R24" s="17">
        <f>IF(SUM(R26:R35)=0,"-",SUM(R26:R35))</f>
        <v>639</v>
      </c>
      <c r="S24" s="17">
        <f>IF(SUM(S26:S35)=0,"-",SUM(S26:S35))</f>
        <v>1433</v>
      </c>
      <c r="T24" s="17">
        <f>IF(SUM(T26:T35)=0,"-",SUM(T26:T35))</f>
        <v>821</v>
      </c>
      <c r="U24" s="17">
        <f>IF(SUM(U26:U35)=0,"-",SUM(U26:U35))</f>
        <v>612</v>
      </c>
      <c r="V24" s="17">
        <f>IF(SUM(V26:V35)=0,"-",SUM(V26:V35))</f>
        <v>76</v>
      </c>
      <c r="W24" s="17">
        <f>IF(SUM(W26:W35)=0,"-",SUM(W26:W35))</f>
        <v>14</v>
      </c>
      <c r="X24" s="17">
        <f>IF(SUM(X26:X35)=0,"-",SUM(X26:X35))</f>
        <v>1458</v>
      </c>
      <c r="Y24" s="17">
        <f>IF(SUM(Y26:Y35)=0,"-",SUM(Y26:Y35))</f>
        <v>849</v>
      </c>
      <c r="Z24" s="17">
        <f>IF(SUM(Z26:Z35)=0,"-",SUM(Z26:Z35))</f>
        <v>609</v>
      </c>
      <c r="AA24" s="17">
        <f>IF(SUM(AA26:AA35)=0,"-",SUM(AA26:AA35))</f>
        <v>1368</v>
      </c>
      <c r="AB24" s="17">
        <f>IF(SUM(AB26:AB35)=0,"-",SUM(AB26:AB35))</f>
        <v>786</v>
      </c>
      <c r="AC24" s="17">
        <f>IF(SUM(AC26:AC35)=0,"-",SUM(AC26:AC35))</f>
        <v>582</v>
      </c>
      <c r="AD24" s="17">
        <f>IF(SUM(AD26:AD35)=0,"-",SUM(AD26:AD35))</f>
        <v>76</v>
      </c>
      <c r="AE24" s="17">
        <f>IF(SUM(AE26:AE35)=0,"-",SUM(AE26:AE35))</f>
        <v>14</v>
      </c>
      <c r="AF24" s="17">
        <f>IF(SUM(AF26:AF35)=0,"-",SUM(AF26:AF35))</f>
        <v>65</v>
      </c>
      <c r="AG24" s="17">
        <f>IF(SUM(AG26:AG35)=0,"-",SUM(AG26:AG35))</f>
        <v>35</v>
      </c>
      <c r="AH24" s="17">
        <f>IF(SUM(AH26:AH35)=0,"-",SUM(AH26:AH35))</f>
        <v>30</v>
      </c>
      <c r="AI24" s="17">
        <f>IF(SUM(AI26:AI35)=0,"-",SUM(AI26:AI35))</f>
        <v>484</v>
      </c>
      <c r="AJ24" s="17">
        <f>IF(SUM(AJ26:AJ35)=0,"-",SUM(AJ26:AJ35))</f>
        <v>292</v>
      </c>
      <c r="AK24" s="17">
        <f>IF(SUM(AK26:AK35)=0,"-",SUM(AK26:AK35))</f>
        <v>192</v>
      </c>
      <c r="AL24" s="17">
        <f>IF(SUM(AL26:AL35)=0,"-",SUM(AL26:AL35))</f>
        <v>45</v>
      </c>
    </row>
    <row r="25" spans="1:40" ht="12" customHeight="1" x14ac:dyDescent="0.2">
      <c r="A25" s="2"/>
      <c r="B25" s="2"/>
      <c r="C25" s="25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E25" s="17"/>
      <c r="AF25" s="17"/>
      <c r="AG25" s="17"/>
      <c r="AH25" s="17"/>
      <c r="AI25" s="17"/>
      <c r="AJ25" s="17"/>
      <c r="AK25" s="17"/>
      <c r="AL25" s="17"/>
      <c r="AM25" s="8"/>
    </row>
    <row r="26" spans="1:40" ht="14.25" customHeight="1" x14ac:dyDescent="0.2">
      <c r="A26" s="2"/>
      <c r="B26" s="21" t="s">
        <v>29</v>
      </c>
      <c r="C26" s="20"/>
      <c r="D26" s="17">
        <f>IF(SUM(G26,J26,M26)=0,"-",SUM(G26,J26,M26))</f>
        <v>43</v>
      </c>
      <c r="E26" s="17">
        <f>IF(SUM(H26,K26,N26)=0,"-",SUM(H26,K26,N26))</f>
        <v>39</v>
      </c>
      <c r="F26" s="17">
        <f>IF(SUM(I26,L26,O26)=0,"-",SUM(I26,L26,O26))</f>
        <v>4</v>
      </c>
      <c r="G26" s="17">
        <f>IF(SUM(S26,AI26)=0,"-",SUM(S26,AI26))</f>
        <v>40</v>
      </c>
      <c r="H26" s="17">
        <f>IF(SUM(T26,AJ26)=0,"-",SUM(T26,AJ26))</f>
        <v>36</v>
      </c>
      <c r="I26" s="17">
        <f>IF(SUM(U26,AK26)=0,"-",SUM(U26,AK26))</f>
        <v>4</v>
      </c>
      <c r="J26" s="17" t="str">
        <f>IF(SUM(K26:L26)=0,"-",SUM(K26:L26))</f>
        <v>-</v>
      </c>
      <c r="K26" s="16" t="s">
        <v>0</v>
      </c>
      <c r="L26" s="16" t="s">
        <v>0</v>
      </c>
      <c r="M26" s="17">
        <f>IF(SUM(N26:O26)=0,"-",SUM(N26:O26))</f>
        <v>3</v>
      </c>
      <c r="N26" s="16">
        <v>3</v>
      </c>
      <c r="O26" s="16" t="s">
        <v>0</v>
      </c>
      <c r="P26" s="17">
        <f>IF(SUM(S26,V26:W26)=0,"-",SUM(S26,V26:W26))</f>
        <v>30</v>
      </c>
      <c r="Q26" s="17">
        <v>27</v>
      </c>
      <c r="R26" s="17">
        <v>3</v>
      </c>
      <c r="S26" s="17">
        <f>IF(SUM(T26:U26)=0,"-",SUM(T26:U26))</f>
        <v>30</v>
      </c>
      <c r="T26" s="16">
        <v>27</v>
      </c>
      <c r="U26" s="16">
        <v>3</v>
      </c>
      <c r="V26" s="16" t="str">
        <f>J26</f>
        <v>-</v>
      </c>
      <c r="W26" s="18" t="str">
        <f>IF(SUM(M26)-SUM(AL26)=0,"-",SUM(M26)-SUM(AL26))</f>
        <v>-</v>
      </c>
      <c r="X26" s="17">
        <f>IF(SUM(AA26,AD26:AE26)=0,"-",SUM(AA26,AD26:AE26))</f>
        <v>29</v>
      </c>
      <c r="Y26" s="18">
        <f>IF(SUM(Q26)-SUM(AG26)=0,"-",SUM(Q26)-SUM(AG26))</f>
        <v>26</v>
      </c>
      <c r="Z26" s="18">
        <f>IF(SUM(R26)-SUM(AH26)=0,"-",SUM(R26)-SUM(AH26))</f>
        <v>3</v>
      </c>
      <c r="AA26" s="17">
        <f>IF(SUM(AB26:AC26)=0,"-",SUM(AB26:AC26))</f>
        <v>29</v>
      </c>
      <c r="AB26" s="18">
        <f>IF(SUM(T26)-SUM(AG26)=0,"-",SUM(T26)-SUM(AG26))</f>
        <v>26</v>
      </c>
      <c r="AC26" s="18">
        <f>IF(SUM(U26)-SUM(AH26)=0,"-",SUM(U26)-SUM(AH26))</f>
        <v>3</v>
      </c>
      <c r="AD26" s="18" t="str">
        <f>V26</f>
        <v>-</v>
      </c>
      <c r="AE26" s="18" t="str">
        <f>W26</f>
        <v>-</v>
      </c>
      <c r="AF26" s="17">
        <f>IF(SUM(AG26:AH26)=0,"-",SUM(AG26:AH26))</f>
        <v>1</v>
      </c>
      <c r="AG26" s="16">
        <v>1</v>
      </c>
      <c r="AH26" s="16" t="s">
        <v>1</v>
      </c>
      <c r="AI26" s="17">
        <f>IF(SUM(AJ26:AK26)=0,"-",SUM(AJ26:AK26))</f>
        <v>10</v>
      </c>
      <c r="AJ26" s="16">
        <v>9</v>
      </c>
      <c r="AK26" s="16">
        <v>1</v>
      </c>
      <c r="AL26" s="16">
        <v>3</v>
      </c>
      <c r="AM26" s="8"/>
      <c r="AN26" s="8"/>
    </row>
    <row r="27" spans="1:40" ht="14.25" customHeight="1" x14ac:dyDescent="0.2">
      <c r="A27" s="2"/>
      <c r="B27" s="21" t="s">
        <v>28</v>
      </c>
      <c r="C27" s="20"/>
      <c r="D27" s="17">
        <f>IF(SUM(G27,J27,M27)=0,"-",SUM(G27,J27,M27))</f>
        <v>5</v>
      </c>
      <c r="E27" s="17">
        <f>IF(SUM(H27,K27,N27)=0,"-",SUM(H27,K27,N27))</f>
        <v>4</v>
      </c>
      <c r="F27" s="17">
        <f>IF(SUM(I27,L27,O27)=0,"-",SUM(I27,L27,O27))</f>
        <v>1</v>
      </c>
      <c r="G27" s="17">
        <f>IF(SUM(S27,AI27)=0,"-",SUM(S27,AI27))</f>
        <v>2</v>
      </c>
      <c r="H27" s="17">
        <f>IF(SUM(T27,AJ27)=0,"-",SUM(T27,AJ27))</f>
        <v>2</v>
      </c>
      <c r="I27" s="17" t="str">
        <f>IF(SUM(U27,AK27)=0,"-",SUM(U27,AK27))</f>
        <v>-</v>
      </c>
      <c r="J27" s="17" t="str">
        <f>IF(SUM(K27:L27)=0,"-",SUM(K27:L27))</f>
        <v>-</v>
      </c>
      <c r="K27" s="16" t="s">
        <v>0</v>
      </c>
      <c r="L27" s="16" t="s">
        <v>0</v>
      </c>
      <c r="M27" s="17">
        <f>IF(SUM(N27:O27)=0,"-",SUM(N27:O27))</f>
        <v>3</v>
      </c>
      <c r="N27" s="16">
        <v>2</v>
      </c>
      <c r="O27" s="16">
        <v>1</v>
      </c>
      <c r="P27" s="17" t="str">
        <f>IF(SUM(S27,V27:W27)=0,"-",SUM(S27,V27:W27))</f>
        <v>-</v>
      </c>
      <c r="Q27" s="17" t="s">
        <v>0</v>
      </c>
      <c r="R27" s="17" t="s">
        <v>0</v>
      </c>
      <c r="S27" s="17" t="str">
        <f>IF(SUM(T27:U27)=0,"-",SUM(T27:U27))</f>
        <v>-</v>
      </c>
      <c r="T27" s="16" t="s">
        <v>0</v>
      </c>
      <c r="U27" s="16" t="s">
        <v>0</v>
      </c>
      <c r="V27" s="16" t="str">
        <f>J27</f>
        <v>-</v>
      </c>
      <c r="W27" s="18" t="str">
        <f>IF(SUM(M27)-SUM(AL27)=0,"-",SUM(M27)-SUM(AL27))</f>
        <v>-</v>
      </c>
      <c r="X27" s="17" t="str">
        <f>IF(SUM(AA27,AD27:AE27)=0,"-",SUM(AA27,AD27:AE27))</f>
        <v>-</v>
      </c>
      <c r="Y27" s="18" t="str">
        <f>IF(SUM(Q27)-SUM(AG27)=0,"-",SUM(Q27)-SUM(AG27))</f>
        <v>-</v>
      </c>
      <c r="Z27" s="18" t="str">
        <f>IF(SUM(R27)-SUM(AH27)=0,"-",SUM(R27)-SUM(AH27))</f>
        <v>-</v>
      </c>
      <c r="AA27" s="17" t="str">
        <f>IF(SUM(AB27:AC27)=0,"-",SUM(AB27:AC27))</f>
        <v>-</v>
      </c>
      <c r="AB27" s="18" t="str">
        <f>IF(SUM(T27)-SUM(AG27)=0,"-",SUM(T27)-SUM(AG27))</f>
        <v>-</v>
      </c>
      <c r="AC27" s="18" t="str">
        <f>IF(SUM(U27)-SUM(AH27)=0,"-",SUM(U27)-SUM(AH27))</f>
        <v>-</v>
      </c>
      <c r="AD27" s="18" t="str">
        <f>V27</f>
        <v>-</v>
      </c>
      <c r="AE27" s="18" t="str">
        <f>W27</f>
        <v>-</v>
      </c>
      <c r="AF27" s="17" t="str">
        <f>IF(SUM(AG27:AH27)=0,"-",SUM(AG27:AH27))</f>
        <v>-</v>
      </c>
      <c r="AG27" s="16" t="s">
        <v>1</v>
      </c>
      <c r="AH27" s="16" t="s">
        <v>1</v>
      </c>
      <c r="AI27" s="17">
        <f>IF(SUM(AJ27:AK27)=0,"-",SUM(AJ27:AK27))</f>
        <v>2</v>
      </c>
      <c r="AJ27" s="16">
        <v>2</v>
      </c>
      <c r="AK27" s="16" t="s">
        <v>0</v>
      </c>
      <c r="AL27" s="16">
        <v>3</v>
      </c>
      <c r="AM27" s="8"/>
    </row>
    <row r="28" spans="1:40" ht="14.25" customHeight="1" x14ac:dyDescent="0.2">
      <c r="A28" s="2"/>
      <c r="B28" s="21" t="s">
        <v>27</v>
      </c>
      <c r="C28" s="20"/>
      <c r="D28" s="17">
        <f>IF(SUM(G28,J28,M28)=0,"-",SUM(G28,J28,M28))</f>
        <v>93</v>
      </c>
      <c r="E28" s="17">
        <f>IF(SUM(H28,K28,N28)=0,"-",SUM(H28,K28,N28))</f>
        <v>80</v>
      </c>
      <c r="F28" s="17">
        <f>IF(SUM(I28,L28,O28)=0,"-",SUM(I28,L28,O28))</f>
        <v>13</v>
      </c>
      <c r="G28" s="17">
        <f>IF(SUM(S28,AI28)=0,"-",SUM(S28,AI28))</f>
        <v>77</v>
      </c>
      <c r="H28" s="17">
        <f>IF(SUM(T28,AJ28)=0,"-",SUM(T28,AJ28))</f>
        <v>67</v>
      </c>
      <c r="I28" s="17">
        <f>IF(SUM(U28,AK28)=0,"-",SUM(U28,AK28))</f>
        <v>10</v>
      </c>
      <c r="J28" s="17">
        <f>IF(SUM(K28:L28)=0,"-",SUM(K28:L28))</f>
        <v>9</v>
      </c>
      <c r="K28" s="16">
        <v>7</v>
      </c>
      <c r="L28" s="16">
        <v>2</v>
      </c>
      <c r="M28" s="17">
        <f>IF(SUM(N28:O28)=0,"-",SUM(N28:O28))</f>
        <v>7</v>
      </c>
      <c r="N28" s="16">
        <v>6</v>
      </c>
      <c r="O28" s="16">
        <v>1</v>
      </c>
      <c r="P28" s="17">
        <f>IF(SUM(S28,V28:W28)=0,"-",SUM(S28,V28:W28))</f>
        <v>71</v>
      </c>
      <c r="Q28" s="17">
        <v>63</v>
      </c>
      <c r="R28" s="17">
        <v>8</v>
      </c>
      <c r="S28" s="17">
        <f>IF(SUM(T28:U28)=0,"-",SUM(T28:U28))</f>
        <v>60</v>
      </c>
      <c r="T28" s="16">
        <v>55</v>
      </c>
      <c r="U28" s="16">
        <v>5</v>
      </c>
      <c r="V28" s="16">
        <f>J28</f>
        <v>9</v>
      </c>
      <c r="W28" s="18">
        <f>IF(SUM(M28)-SUM(AL28)=0,"-",SUM(M28)-SUM(AL28))</f>
        <v>2</v>
      </c>
      <c r="X28" s="17">
        <f>IF(SUM(AA28,AD28:AE28)=0,"-",SUM(AA28,AD28:AE28))</f>
        <v>69</v>
      </c>
      <c r="Y28" s="18">
        <f>IF(SUM(Q28)-SUM(AG28)=0,"-",SUM(Q28)-SUM(AG28))</f>
        <v>61</v>
      </c>
      <c r="Z28" s="18">
        <f>IF(SUM(R28)-SUM(AH28)=0,"-",SUM(R28)-SUM(AH28))</f>
        <v>8</v>
      </c>
      <c r="AA28" s="17">
        <f>IF(SUM(AB28:AC28)=0,"-",SUM(AB28:AC28))</f>
        <v>58</v>
      </c>
      <c r="AB28" s="18">
        <f>IF(SUM(T28)-SUM(AG28)=0,"-",SUM(T28)-SUM(AG28))</f>
        <v>53</v>
      </c>
      <c r="AC28" s="18">
        <f>IF(SUM(U28)-SUM(AH28)=0,"-",SUM(U28)-SUM(AH28))</f>
        <v>5</v>
      </c>
      <c r="AD28" s="18">
        <f>V28</f>
        <v>9</v>
      </c>
      <c r="AE28" s="18">
        <f>W28</f>
        <v>2</v>
      </c>
      <c r="AF28" s="17">
        <f>IF(SUM(AG28:AH28)=0,"-",SUM(AG28:AH28))</f>
        <v>2</v>
      </c>
      <c r="AG28" s="16">
        <v>2</v>
      </c>
      <c r="AH28" s="16" t="s">
        <v>1</v>
      </c>
      <c r="AI28" s="17">
        <f>IF(SUM(AJ28:AK28)=0,"-",SUM(AJ28:AK28))</f>
        <v>17</v>
      </c>
      <c r="AJ28" s="16">
        <v>12</v>
      </c>
      <c r="AK28" s="16">
        <v>5</v>
      </c>
      <c r="AL28" s="16">
        <v>5</v>
      </c>
      <c r="AM28" s="8"/>
    </row>
    <row r="29" spans="1:40" ht="14.25" customHeight="1" x14ac:dyDescent="0.2">
      <c r="A29" s="2"/>
      <c r="B29" s="21" t="s">
        <v>26</v>
      </c>
      <c r="C29" s="20"/>
      <c r="D29" s="17">
        <f>IF(SUM(G29,J29,M29)=0,"-",SUM(G29,J29,M29))</f>
        <v>11</v>
      </c>
      <c r="E29" s="17">
        <f>IF(SUM(H29,K29,N29)=0,"-",SUM(H29,K29,N29))</f>
        <v>8</v>
      </c>
      <c r="F29" s="17">
        <f>IF(SUM(I29,L29,O29)=0,"-",SUM(I29,L29,O29))</f>
        <v>3</v>
      </c>
      <c r="G29" s="17">
        <f>IF(SUM(S29,AI29)=0,"-",SUM(S29,AI29))</f>
        <v>10</v>
      </c>
      <c r="H29" s="17">
        <f>IF(SUM(T29,AJ29)=0,"-",SUM(T29,AJ29))</f>
        <v>8</v>
      </c>
      <c r="I29" s="17">
        <f>IF(SUM(U29,AK29)=0,"-",SUM(U29,AK29))</f>
        <v>2</v>
      </c>
      <c r="J29" s="17" t="str">
        <f>IF(SUM(K29:L29)=0,"-",SUM(K29:L29))</f>
        <v>-</v>
      </c>
      <c r="K29" s="16" t="s">
        <v>0</v>
      </c>
      <c r="L29" s="16" t="s">
        <v>0</v>
      </c>
      <c r="M29" s="17">
        <f>IF(SUM(N29:O29)=0,"-",SUM(N29:O29))</f>
        <v>1</v>
      </c>
      <c r="N29" s="16" t="s">
        <v>0</v>
      </c>
      <c r="O29" s="16">
        <v>1</v>
      </c>
      <c r="P29" s="17">
        <f>IF(SUM(S29,V29:W29)=0,"-",SUM(S29,V29:W29))</f>
        <v>7</v>
      </c>
      <c r="Q29" s="17">
        <v>5</v>
      </c>
      <c r="R29" s="17">
        <v>2</v>
      </c>
      <c r="S29" s="17">
        <f>IF(SUM(T29:U29)=0,"-",SUM(T29:U29))</f>
        <v>7</v>
      </c>
      <c r="T29" s="16">
        <v>5</v>
      </c>
      <c r="U29" s="16">
        <v>2</v>
      </c>
      <c r="V29" s="16" t="str">
        <f>J29</f>
        <v>-</v>
      </c>
      <c r="W29" s="18" t="str">
        <f>IF(SUM(M29)-SUM(AL29)=0,"-",SUM(M29)-SUM(AL29))</f>
        <v>-</v>
      </c>
      <c r="X29" s="17">
        <f>IF(SUM(AA29,AD29:AE29)=0,"-",SUM(AA29,AD29:AE29))</f>
        <v>7</v>
      </c>
      <c r="Y29" s="18">
        <f>IF(SUM(Q29)-SUM(AG29)=0,"-",SUM(Q29)-SUM(AG29))</f>
        <v>5</v>
      </c>
      <c r="Z29" s="18">
        <f>IF(SUM(R29)-SUM(AH29)=0,"-",SUM(R29)-SUM(AH29))</f>
        <v>2</v>
      </c>
      <c r="AA29" s="17">
        <f>IF(SUM(AB29:AC29)=0,"-",SUM(AB29:AC29))</f>
        <v>7</v>
      </c>
      <c r="AB29" s="18">
        <f>IF(SUM(T29)-SUM(AG29)=0,"-",SUM(T29)-SUM(AG29))</f>
        <v>5</v>
      </c>
      <c r="AC29" s="18">
        <f>IF(SUM(U29)-SUM(AH29)=0,"-",SUM(U29)-SUM(AH29))</f>
        <v>2</v>
      </c>
      <c r="AD29" s="18" t="str">
        <f>V29</f>
        <v>-</v>
      </c>
      <c r="AE29" s="18" t="str">
        <f>W29</f>
        <v>-</v>
      </c>
      <c r="AF29" s="17" t="str">
        <f>IF(SUM(AG29:AH29)=0,"-",SUM(AG29:AH29))</f>
        <v>-</v>
      </c>
      <c r="AG29" s="16" t="s">
        <v>1</v>
      </c>
      <c r="AH29" s="16" t="s">
        <v>1</v>
      </c>
      <c r="AI29" s="17">
        <f>IF(SUM(AJ29:AK29)=0,"-",SUM(AJ29:AK29))</f>
        <v>3</v>
      </c>
      <c r="AJ29" s="16">
        <v>3</v>
      </c>
      <c r="AK29" s="16" t="s">
        <v>0</v>
      </c>
      <c r="AL29" s="16">
        <v>1</v>
      </c>
      <c r="AM29" s="8"/>
    </row>
    <row r="30" spans="1:40" ht="14.25" customHeight="1" x14ac:dyDescent="0.2">
      <c r="A30" s="2"/>
      <c r="B30" s="21" t="s">
        <v>25</v>
      </c>
      <c r="C30" s="20"/>
      <c r="D30" s="17">
        <f>IF(SUM(G30,J30,M30)=0,"-",SUM(G30,J30,M30))</f>
        <v>7</v>
      </c>
      <c r="E30" s="17">
        <f>IF(SUM(H30,K30,N30)=0,"-",SUM(H30,K30,N30))</f>
        <v>5</v>
      </c>
      <c r="F30" s="17">
        <f>IF(SUM(I30,L30,O30)=0,"-",SUM(I30,L30,O30))</f>
        <v>2</v>
      </c>
      <c r="G30" s="17">
        <f>IF(SUM(S30,AI30)=0,"-",SUM(S30,AI30))</f>
        <v>5</v>
      </c>
      <c r="H30" s="17">
        <f>IF(SUM(T30,AJ30)=0,"-",SUM(T30,AJ30))</f>
        <v>4</v>
      </c>
      <c r="I30" s="17">
        <f>IF(SUM(U30,AK30)=0,"-",SUM(U30,AK30))</f>
        <v>1</v>
      </c>
      <c r="J30" s="17" t="str">
        <f>IF(SUM(K30:L30)=0,"-",SUM(K30:L30))</f>
        <v>-</v>
      </c>
      <c r="K30" s="16" t="s">
        <v>0</v>
      </c>
      <c r="L30" s="16" t="s">
        <v>0</v>
      </c>
      <c r="M30" s="17">
        <f>IF(SUM(N30:O30)=0,"-",SUM(N30:O30))</f>
        <v>2</v>
      </c>
      <c r="N30" s="16">
        <v>1</v>
      </c>
      <c r="O30" s="16">
        <v>1</v>
      </c>
      <c r="P30" s="17" t="str">
        <f>IF(SUM(S30,V30:W30)=0,"-",SUM(S30,V30:W30))</f>
        <v>-</v>
      </c>
      <c r="Q30" s="17" t="s">
        <v>0</v>
      </c>
      <c r="R30" s="17" t="s">
        <v>0</v>
      </c>
      <c r="S30" s="17" t="str">
        <f>IF(SUM(T30:U30)=0,"-",SUM(T30:U30))</f>
        <v>-</v>
      </c>
      <c r="T30" s="16" t="s">
        <v>0</v>
      </c>
      <c r="U30" s="16" t="s">
        <v>0</v>
      </c>
      <c r="V30" s="16" t="str">
        <f>J30</f>
        <v>-</v>
      </c>
      <c r="W30" s="18" t="str">
        <f>IF(SUM(M30)-SUM(AL30)=0,"-",SUM(M30)-SUM(AL30))</f>
        <v>-</v>
      </c>
      <c r="X30" s="17" t="str">
        <f>IF(SUM(AA30,AD30:AE30)=0,"-",SUM(AA30,AD30:AE30))</f>
        <v>-</v>
      </c>
      <c r="Y30" s="18" t="str">
        <f>IF(SUM(Q30)-SUM(AG30)=0,"-",SUM(Q30)-SUM(AG30))</f>
        <v>-</v>
      </c>
      <c r="Z30" s="18" t="str">
        <f>IF(SUM(R30)-SUM(AH30)=0,"-",SUM(R30)-SUM(AH30))</f>
        <v>-</v>
      </c>
      <c r="AA30" s="17" t="str">
        <f>IF(SUM(AB30:AC30)=0,"-",SUM(AB30:AC30))</f>
        <v>-</v>
      </c>
      <c r="AB30" s="18" t="str">
        <f>IF(SUM(T30)-SUM(AG30)=0,"-",SUM(T30)-SUM(AG30))</f>
        <v>-</v>
      </c>
      <c r="AC30" s="18" t="str">
        <f>IF(SUM(U30)-SUM(AH30)=0,"-",SUM(U30)-SUM(AH30))</f>
        <v>-</v>
      </c>
      <c r="AD30" s="18" t="str">
        <f>V30</f>
        <v>-</v>
      </c>
      <c r="AE30" s="18" t="str">
        <f>W30</f>
        <v>-</v>
      </c>
      <c r="AF30" s="17" t="str">
        <f>IF(SUM(AG30:AH30)=0,"-",SUM(AG30:AH30))</f>
        <v>-</v>
      </c>
      <c r="AG30" s="16" t="s">
        <v>1</v>
      </c>
      <c r="AH30" s="16" t="s">
        <v>1</v>
      </c>
      <c r="AI30" s="17">
        <f>IF(SUM(AJ30:AK30)=0,"-",SUM(AJ30:AK30))</f>
        <v>5</v>
      </c>
      <c r="AJ30" s="16">
        <v>4</v>
      </c>
      <c r="AK30" s="16">
        <v>1</v>
      </c>
      <c r="AL30" s="16">
        <v>2</v>
      </c>
      <c r="AM30" s="8"/>
    </row>
    <row r="31" spans="1:40" ht="14.25" customHeight="1" x14ac:dyDescent="0.2">
      <c r="A31" s="2"/>
      <c r="B31" s="21" t="s">
        <v>24</v>
      </c>
      <c r="C31" s="20"/>
      <c r="D31" s="17">
        <f>IF(SUM(G31,J31,M31)=0,"-",SUM(G31,J31,M31))</f>
        <v>1697</v>
      </c>
      <c r="E31" s="17">
        <f>IF(SUM(H31,K31,N31)=0,"-",SUM(H31,K31,N31))</f>
        <v>989</v>
      </c>
      <c r="F31" s="17">
        <f>IF(SUM(I31,L31,O31)=0,"-",SUM(I31,L31,O31))</f>
        <v>708</v>
      </c>
      <c r="G31" s="17">
        <f>IF(SUM(S31,AI31)=0,"-",SUM(S31,AI31))</f>
        <v>1599</v>
      </c>
      <c r="H31" s="17">
        <f>IF(SUM(T31,AJ31)=0,"-",SUM(T31,AJ31))</f>
        <v>921</v>
      </c>
      <c r="I31" s="17">
        <f>IF(SUM(U31,AK31)=0,"-",SUM(U31,AK31))</f>
        <v>678</v>
      </c>
      <c r="J31" s="17">
        <f>IF(SUM(K31:L31)=0,"-",SUM(K31:L31))</f>
        <v>60</v>
      </c>
      <c r="K31" s="16">
        <v>44</v>
      </c>
      <c r="L31" s="16">
        <v>16</v>
      </c>
      <c r="M31" s="17">
        <f>IF(SUM(N31:O31)=0,"-",SUM(N31:O31))</f>
        <v>38</v>
      </c>
      <c r="N31" s="16">
        <v>24</v>
      </c>
      <c r="O31" s="16">
        <v>14</v>
      </c>
      <c r="P31" s="17">
        <f>IF(SUM(S31,V31:W31)=0,"-",SUM(S31,V31:W31))</f>
        <v>1301</v>
      </c>
      <c r="Q31" s="17">
        <v>742</v>
      </c>
      <c r="R31" s="17">
        <v>559</v>
      </c>
      <c r="S31" s="17">
        <f>IF(SUM(T31:U31)=0,"-",SUM(T31:U31))</f>
        <v>1230</v>
      </c>
      <c r="T31" s="16">
        <v>690</v>
      </c>
      <c r="U31" s="16">
        <v>540</v>
      </c>
      <c r="V31" s="16">
        <f>J31</f>
        <v>60</v>
      </c>
      <c r="W31" s="18">
        <f>IF(SUM(M31)-SUM(AL31)=0,"-",SUM(M31)-SUM(AL31))</f>
        <v>11</v>
      </c>
      <c r="X31" s="17">
        <f>IF(SUM(AA31,AD31:AE31)=0,"-",SUM(AA31,AD31:AE31))</f>
        <v>1245</v>
      </c>
      <c r="Y31" s="18">
        <f>IF(SUM(Q31)-SUM(AG31)=0,"-",SUM(Q31)-SUM(AG31))</f>
        <v>714</v>
      </c>
      <c r="Z31" s="18">
        <f>IF(SUM(R31)-SUM(AH31)=0,"-",SUM(R31)-SUM(AH31))</f>
        <v>531</v>
      </c>
      <c r="AA31" s="17">
        <f>IF(SUM(AB31:AC31)=0,"-",SUM(AB31:AC31))</f>
        <v>1174</v>
      </c>
      <c r="AB31" s="18">
        <f>IF(SUM(T31)-SUM(AG31)=0,"-",SUM(T31)-SUM(AG31))</f>
        <v>662</v>
      </c>
      <c r="AC31" s="18">
        <f>IF(SUM(U31)-SUM(AH31)=0,"-",SUM(U31)-SUM(AH31))</f>
        <v>512</v>
      </c>
      <c r="AD31" s="18">
        <f>V31</f>
        <v>60</v>
      </c>
      <c r="AE31" s="18">
        <f>W31</f>
        <v>11</v>
      </c>
      <c r="AF31" s="17">
        <f>IF(SUM(AG31:AH31)=0,"-",SUM(AG31:AH31))</f>
        <v>56</v>
      </c>
      <c r="AG31" s="16">
        <v>28</v>
      </c>
      <c r="AH31" s="16">
        <v>28</v>
      </c>
      <c r="AI31" s="17">
        <f>IF(SUM(AJ31:AK31)=0,"-",SUM(AJ31:AK31))</f>
        <v>369</v>
      </c>
      <c r="AJ31" s="16">
        <v>231</v>
      </c>
      <c r="AK31" s="16">
        <v>138</v>
      </c>
      <c r="AL31" s="16">
        <v>27</v>
      </c>
      <c r="AM31" s="8"/>
    </row>
    <row r="32" spans="1:40" ht="14.25" customHeight="1" x14ac:dyDescent="0.2">
      <c r="A32" s="2"/>
      <c r="B32" s="21" t="s">
        <v>23</v>
      </c>
      <c r="C32" s="20"/>
      <c r="D32" s="17">
        <f>IF(SUM(G32,J32,M32)=0,"-",SUM(G32,J32,M32))</f>
        <v>12</v>
      </c>
      <c r="E32" s="17">
        <f>IF(SUM(H32,K32,N32)=0,"-",SUM(H32,K32,N32))</f>
        <v>3</v>
      </c>
      <c r="F32" s="17">
        <f>IF(SUM(I32,L32,O32)=0,"-",SUM(I32,L32,O32))</f>
        <v>9</v>
      </c>
      <c r="G32" s="17">
        <f>IF(SUM(S32,AI32)=0,"-",SUM(S32,AI32))</f>
        <v>12</v>
      </c>
      <c r="H32" s="17">
        <f>IF(SUM(T32,AJ32)=0,"-",SUM(T32,AJ32))</f>
        <v>3</v>
      </c>
      <c r="I32" s="17">
        <f>IF(SUM(U32,AK32)=0,"-",SUM(U32,AK32))</f>
        <v>9</v>
      </c>
      <c r="J32" s="17" t="str">
        <f>IF(SUM(K32:L32)=0,"-",SUM(K32:L32))</f>
        <v>-</v>
      </c>
      <c r="K32" s="16" t="s">
        <v>0</v>
      </c>
      <c r="L32" s="16" t="s">
        <v>0</v>
      </c>
      <c r="M32" s="17" t="str">
        <f>IF(SUM(N32:O32)=0,"-",SUM(N32:O32))</f>
        <v>-</v>
      </c>
      <c r="N32" s="16" t="s">
        <v>0</v>
      </c>
      <c r="O32" s="16" t="s">
        <v>0</v>
      </c>
      <c r="P32" s="17" t="str">
        <f>IF(SUM(S32,V32:W32)=0,"-",SUM(S32,V32:W32))</f>
        <v>-</v>
      </c>
      <c r="Q32" s="17" t="s">
        <v>0</v>
      </c>
      <c r="R32" s="17" t="s">
        <v>0</v>
      </c>
      <c r="S32" s="17" t="str">
        <f>IF(SUM(T32:U32)=0,"-",SUM(T32:U32))</f>
        <v>-</v>
      </c>
      <c r="T32" s="16" t="s">
        <v>0</v>
      </c>
      <c r="U32" s="16" t="s">
        <v>0</v>
      </c>
      <c r="V32" s="16" t="str">
        <f>J32</f>
        <v>-</v>
      </c>
      <c r="W32" s="18" t="str">
        <f>IF(SUM(M32)-SUM(AL32)=0,"-",SUM(M32)-SUM(AL32))</f>
        <v>-</v>
      </c>
      <c r="X32" s="17" t="str">
        <f>IF(SUM(AA32,AD32:AE32)=0,"-",SUM(AA32,AD32:AE32))</f>
        <v>-</v>
      </c>
      <c r="Y32" s="18" t="str">
        <f>IF(SUM(Q32)-SUM(AG32)=0,"-",SUM(Q32)-SUM(AG32))</f>
        <v>-</v>
      </c>
      <c r="Z32" s="18" t="str">
        <f>IF(SUM(R32)-SUM(AH32)=0,"-",SUM(R32)-SUM(AH32))</f>
        <v>-</v>
      </c>
      <c r="AA32" s="17" t="str">
        <f>IF(SUM(AB32:AC32)=0,"-",SUM(AB32:AC32))</f>
        <v>-</v>
      </c>
      <c r="AB32" s="18" t="str">
        <f>IF(SUM(T32)-SUM(AG32)=0,"-",SUM(T32)-SUM(AG32))</f>
        <v>-</v>
      </c>
      <c r="AC32" s="18" t="str">
        <f>IF(SUM(U32)-SUM(AH32)=0,"-",SUM(U32)-SUM(AH32))</f>
        <v>-</v>
      </c>
      <c r="AD32" s="18" t="str">
        <f>V32</f>
        <v>-</v>
      </c>
      <c r="AE32" s="18" t="str">
        <f>W32</f>
        <v>-</v>
      </c>
      <c r="AF32" s="17" t="str">
        <f>IF(SUM(AG32:AH32)=0,"-",SUM(AG32:AH32))</f>
        <v>-</v>
      </c>
      <c r="AG32" s="16" t="s">
        <v>1</v>
      </c>
      <c r="AH32" s="16" t="s">
        <v>1</v>
      </c>
      <c r="AI32" s="17">
        <f>IF(SUM(AJ32:AK32)=0,"-",SUM(AJ32:AK32))</f>
        <v>12</v>
      </c>
      <c r="AJ32" s="16">
        <v>3</v>
      </c>
      <c r="AK32" s="16">
        <v>9</v>
      </c>
      <c r="AL32" s="16" t="s">
        <v>0</v>
      </c>
      <c r="AM32" s="8"/>
    </row>
    <row r="33" spans="1:41" ht="14.25" customHeight="1" x14ac:dyDescent="0.2">
      <c r="A33" s="2"/>
      <c r="B33" s="21" t="s">
        <v>22</v>
      </c>
      <c r="C33" s="20"/>
      <c r="D33" s="17">
        <f>IF(SUM(G33,J33,M33)=0,"-",SUM(G33,J33,M33))</f>
        <v>42</v>
      </c>
      <c r="E33" s="17" t="str">
        <f>IF(SUM(H33,K33,N33)=0,"-",SUM(H33,K33,N33))</f>
        <v>-</v>
      </c>
      <c r="F33" s="17">
        <f>IF(SUM(I33,L33,O33)=0,"-",SUM(I33,L33,O33))</f>
        <v>42</v>
      </c>
      <c r="G33" s="17">
        <f>IF(SUM(S33,AI33)=0,"-",SUM(S33,AI33))</f>
        <v>39</v>
      </c>
      <c r="H33" s="17" t="str">
        <f>IF(SUM(T33,AJ33)=0,"-",SUM(T33,AJ33))</f>
        <v>-</v>
      </c>
      <c r="I33" s="17">
        <f>IF(SUM(U33,AK33)=0,"-",SUM(U33,AK33))</f>
        <v>39</v>
      </c>
      <c r="J33" s="17" t="str">
        <f>IF(SUM(K33:L33)=0,"-",SUM(K33:L33))</f>
        <v>-</v>
      </c>
      <c r="K33" s="16" t="s">
        <v>0</v>
      </c>
      <c r="L33" s="16" t="s">
        <v>0</v>
      </c>
      <c r="M33" s="17">
        <f>IF(SUM(N33:O33)=0,"-",SUM(N33:O33))</f>
        <v>3</v>
      </c>
      <c r="N33" s="16" t="s">
        <v>0</v>
      </c>
      <c r="O33" s="16">
        <v>3</v>
      </c>
      <c r="P33" s="17">
        <f>IF(SUM(S33,V33:W33)=0,"-",SUM(S33,V33:W33))</f>
        <v>30</v>
      </c>
      <c r="Q33" s="17" t="s">
        <v>0</v>
      </c>
      <c r="R33" s="17">
        <v>30</v>
      </c>
      <c r="S33" s="17">
        <f>IF(SUM(T33:U33)=0,"-",SUM(T33:U33))</f>
        <v>30</v>
      </c>
      <c r="T33" s="16" t="s">
        <v>0</v>
      </c>
      <c r="U33" s="16">
        <v>30</v>
      </c>
      <c r="V33" s="16" t="str">
        <f>J33</f>
        <v>-</v>
      </c>
      <c r="W33" s="18" t="str">
        <f>IF(SUM(M33)-SUM(AL33)=0,"-",SUM(M33)-SUM(AL33))</f>
        <v>-</v>
      </c>
      <c r="X33" s="17">
        <f>IF(SUM(AA33,AD33:AE33)=0,"-",SUM(AA33,AD33:AE33))</f>
        <v>29</v>
      </c>
      <c r="Y33" s="18" t="str">
        <f>IF(SUM(Q33)-SUM(AG33)=0,"-",SUM(Q33)-SUM(AG33))</f>
        <v>-</v>
      </c>
      <c r="Z33" s="18">
        <f>IF(SUM(R33)-SUM(AH33)=0,"-",SUM(R33)-SUM(AH33))</f>
        <v>29</v>
      </c>
      <c r="AA33" s="17">
        <f>IF(SUM(AB33:AC33)=0,"-",SUM(AB33:AC33))</f>
        <v>29</v>
      </c>
      <c r="AB33" s="18" t="str">
        <f>IF(SUM(T33)-SUM(AG33)=0,"-",SUM(T33)-SUM(AG33))</f>
        <v>-</v>
      </c>
      <c r="AC33" s="18">
        <f>IF(SUM(U33)-SUM(AH33)=0,"-",SUM(U33)-SUM(AH33))</f>
        <v>29</v>
      </c>
      <c r="AD33" s="18" t="str">
        <f>V33</f>
        <v>-</v>
      </c>
      <c r="AE33" s="18" t="str">
        <f>W33</f>
        <v>-</v>
      </c>
      <c r="AF33" s="17">
        <f>IF(SUM(AG33:AH33)=0,"-",SUM(AG33:AH33))</f>
        <v>1</v>
      </c>
      <c r="AG33" s="16" t="s">
        <v>1</v>
      </c>
      <c r="AH33" s="16">
        <v>1</v>
      </c>
      <c r="AI33" s="17">
        <f>IF(SUM(AJ33:AK33)=0,"-",SUM(AJ33:AK33))</f>
        <v>9</v>
      </c>
      <c r="AJ33" s="16" t="s">
        <v>0</v>
      </c>
      <c r="AK33" s="16">
        <v>9</v>
      </c>
      <c r="AL33" s="16">
        <v>3</v>
      </c>
      <c r="AM33" s="8"/>
    </row>
    <row r="34" spans="1:41" ht="14.25" customHeight="1" x14ac:dyDescent="0.2">
      <c r="A34" s="2"/>
      <c r="B34" s="21" t="s">
        <v>21</v>
      </c>
      <c r="C34" s="20"/>
      <c r="D34" s="17">
        <f>IF(SUM(G34,J34,M34)=0,"-",SUM(G34,J34,M34))</f>
        <v>12</v>
      </c>
      <c r="E34" s="17" t="str">
        <f>IF(SUM(H34,K34,N34)=0,"-",SUM(H34,K34,N34))</f>
        <v>-</v>
      </c>
      <c r="F34" s="17">
        <f>IF(SUM(I34,L34,O34)=0,"-",SUM(I34,L34,O34))</f>
        <v>12</v>
      </c>
      <c r="G34" s="17">
        <f>IF(SUM(S34,AI34)=0,"-",SUM(S34,AI34))</f>
        <v>8</v>
      </c>
      <c r="H34" s="17" t="str">
        <f>IF(SUM(T34,AJ34)=0,"-",SUM(T34,AJ34))</f>
        <v>-</v>
      </c>
      <c r="I34" s="17">
        <f>IF(SUM(U34,AK34)=0,"-",SUM(U34,AK34))</f>
        <v>8</v>
      </c>
      <c r="J34" s="17">
        <f>IF(SUM(K34:L34)=0,"-",SUM(K34:L34))</f>
        <v>4</v>
      </c>
      <c r="K34" s="16" t="s">
        <v>0</v>
      </c>
      <c r="L34" s="16">
        <v>4</v>
      </c>
      <c r="M34" s="17" t="str">
        <f>IF(SUM(N34:O34)=0,"-",SUM(N34:O34))</f>
        <v>-</v>
      </c>
      <c r="N34" s="16" t="s">
        <v>0</v>
      </c>
      <c r="O34" s="16" t="s">
        <v>0</v>
      </c>
      <c r="P34" s="17">
        <f>IF(SUM(S34,V34:W34)=0,"-",SUM(S34,V34:W34))</f>
        <v>10</v>
      </c>
      <c r="Q34" s="17" t="s">
        <v>0</v>
      </c>
      <c r="R34" s="17">
        <v>10</v>
      </c>
      <c r="S34" s="17">
        <f>IF(SUM(T34:U34)=0,"-",SUM(T34:U34))</f>
        <v>6</v>
      </c>
      <c r="T34" s="16" t="s">
        <v>0</v>
      </c>
      <c r="U34" s="16">
        <v>6</v>
      </c>
      <c r="V34" s="16">
        <f>J34</f>
        <v>4</v>
      </c>
      <c r="W34" s="18" t="str">
        <f>IF(SUM(M34)-SUM(AL34)=0,"-",SUM(M34)-SUM(AL34))</f>
        <v>-</v>
      </c>
      <c r="X34" s="17">
        <f>IF(SUM(AA34,AD34:AE34)=0,"-",SUM(AA34,AD34:AE34))</f>
        <v>9</v>
      </c>
      <c r="Y34" s="18" t="str">
        <f>IF(SUM(Q34)-SUM(AG34)=0,"-",SUM(Q34)-SUM(AG34))</f>
        <v>-</v>
      </c>
      <c r="Z34" s="18">
        <f>IF(SUM(R34)-SUM(AH34)=0,"-",SUM(R34)-SUM(AH34))</f>
        <v>9</v>
      </c>
      <c r="AA34" s="17">
        <f>IF(SUM(AB34:AC34)=0,"-",SUM(AB34:AC34))</f>
        <v>5</v>
      </c>
      <c r="AB34" s="18" t="str">
        <f>IF(SUM(T34)-SUM(AG34)=0,"-",SUM(T34)-SUM(AG34))</f>
        <v>-</v>
      </c>
      <c r="AC34" s="18">
        <f>IF(SUM(U34)-SUM(AH34)=0,"-",SUM(U34)-SUM(AH34))</f>
        <v>5</v>
      </c>
      <c r="AD34" s="18">
        <f>V34</f>
        <v>4</v>
      </c>
      <c r="AE34" s="18" t="str">
        <f>W34</f>
        <v>-</v>
      </c>
      <c r="AF34" s="17">
        <f>IF(SUM(AG34:AH34)=0,"-",SUM(AG34:AH34))</f>
        <v>1</v>
      </c>
      <c r="AG34" s="16" t="s">
        <v>1</v>
      </c>
      <c r="AH34" s="16">
        <v>1</v>
      </c>
      <c r="AI34" s="17">
        <f>IF(SUM(AJ34:AK34)=0,"-",SUM(AJ34:AK34))</f>
        <v>2</v>
      </c>
      <c r="AJ34" s="16" t="s">
        <v>0</v>
      </c>
      <c r="AK34" s="16">
        <v>2</v>
      </c>
      <c r="AL34" s="16" t="s">
        <v>0</v>
      </c>
      <c r="AM34" s="8"/>
    </row>
    <row r="35" spans="1:41" ht="14.25" customHeight="1" x14ac:dyDescent="0.2">
      <c r="A35" s="2"/>
      <c r="B35" s="21" t="s">
        <v>20</v>
      </c>
      <c r="C35" s="20"/>
      <c r="D35" s="17">
        <f>IF(SUM(G35,J35,M35)=0,"-",SUM(G35,J35,M35))</f>
        <v>130</v>
      </c>
      <c r="E35" s="17">
        <f>IF(SUM(H35,K35,N35)=0,"-",SUM(H35,K35,N35))</f>
        <v>75</v>
      </c>
      <c r="F35" s="17">
        <f>IF(SUM(I35,L35,O35)=0,"-",SUM(I35,L35,O35))</f>
        <v>55</v>
      </c>
      <c r="G35" s="17">
        <f>IF(SUM(S35,AI35)=0,"-",SUM(S35,AI35))</f>
        <v>125</v>
      </c>
      <c r="H35" s="17">
        <f>IF(SUM(T35,AJ35)=0,"-",SUM(T35,AJ35))</f>
        <v>72</v>
      </c>
      <c r="I35" s="17">
        <f>IF(SUM(U35,AK35)=0,"-",SUM(U35,AK35))</f>
        <v>53</v>
      </c>
      <c r="J35" s="17">
        <f>IF(SUM(K35:L35)=0,"-",SUM(K35:L35))</f>
        <v>3</v>
      </c>
      <c r="K35" s="16">
        <v>2</v>
      </c>
      <c r="L35" s="16">
        <v>1</v>
      </c>
      <c r="M35" s="17">
        <f>IF(SUM(N35:O35)=0,"-",SUM(N35:O35))</f>
        <v>2</v>
      </c>
      <c r="N35" s="16">
        <v>1</v>
      </c>
      <c r="O35" s="16">
        <v>1</v>
      </c>
      <c r="P35" s="17">
        <f>IF(SUM(S35,V35:W35)=0,"-",SUM(S35,V35:W35))</f>
        <v>74</v>
      </c>
      <c r="Q35" s="17">
        <v>47</v>
      </c>
      <c r="R35" s="17">
        <v>27</v>
      </c>
      <c r="S35" s="17">
        <f>IF(SUM(T35:U35)=0,"-",SUM(T35:U35))</f>
        <v>70</v>
      </c>
      <c r="T35" s="16">
        <v>44</v>
      </c>
      <c r="U35" s="16">
        <v>26</v>
      </c>
      <c r="V35" s="16">
        <f>J35</f>
        <v>3</v>
      </c>
      <c r="W35" s="18">
        <f>IF(SUM(M35)-SUM(AL35)=0,"-",SUM(M35)-SUM(AL35))</f>
        <v>1</v>
      </c>
      <c r="X35" s="17">
        <f>IF(SUM(AA35,AD35:AE35)=0,"-",SUM(AA35,AD35:AE35))</f>
        <v>70</v>
      </c>
      <c r="Y35" s="18">
        <f>IF(SUM(Q35)-SUM(AG35)=0,"-",SUM(Q35)-SUM(AG35))</f>
        <v>43</v>
      </c>
      <c r="Z35" s="18">
        <f>IF(SUM(R35)-SUM(AH35)=0,"-",SUM(R35)-SUM(AH35))</f>
        <v>27</v>
      </c>
      <c r="AA35" s="17">
        <f>IF(SUM(AB35:AC35)=0,"-",SUM(AB35:AC35))</f>
        <v>66</v>
      </c>
      <c r="AB35" s="18">
        <f>IF(SUM(T35)-SUM(AG35)=0,"-",SUM(T35)-SUM(AG35))</f>
        <v>40</v>
      </c>
      <c r="AC35" s="18">
        <f>IF(SUM(U35)-SUM(AH35)=0,"-",SUM(U35)-SUM(AH35))</f>
        <v>26</v>
      </c>
      <c r="AD35" s="18">
        <f>V35</f>
        <v>3</v>
      </c>
      <c r="AE35" s="18">
        <f>W35</f>
        <v>1</v>
      </c>
      <c r="AF35" s="17">
        <f>IF(SUM(AG35:AH35)=0,"-",SUM(AG35:AH35))</f>
        <v>4</v>
      </c>
      <c r="AG35" s="16">
        <v>4</v>
      </c>
      <c r="AH35" s="16" t="s">
        <v>1</v>
      </c>
      <c r="AI35" s="17">
        <f>IF(SUM(AJ35:AK35)=0,"-",SUM(AJ35:AK35))</f>
        <v>55</v>
      </c>
      <c r="AJ35" s="16">
        <v>28</v>
      </c>
      <c r="AK35" s="16">
        <v>27</v>
      </c>
      <c r="AL35" s="16">
        <v>1</v>
      </c>
      <c r="AM35" s="8"/>
    </row>
    <row r="36" spans="1:41" ht="12" customHeight="1" x14ac:dyDescent="0.2">
      <c r="A36" s="2"/>
      <c r="B36" s="2"/>
      <c r="C36" s="25"/>
      <c r="D36" s="17"/>
      <c r="E36" s="17"/>
      <c r="F36" s="17"/>
      <c r="G36" s="17"/>
      <c r="H36" s="17"/>
      <c r="I36" s="17"/>
      <c r="J36" s="17"/>
      <c r="K36" s="16"/>
      <c r="L36" s="17"/>
      <c r="M36" s="17"/>
      <c r="N36" s="17"/>
      <c r="O36" s="17"/>
      <c r="P36" s="17"/>
      <c r="Q36" s="17"/>
      <c r="R36" s="17"/>
      <c r="S36" s="17"/>
      <c r="T36" s="16"/>
      <c r="U36" s="17"/>
      <c r="V36" s="17"/>
      <c r="W36" s="18"/>
      <c r="X36" s="17"/>
      <c r="Y36" s="18"/>
      <c r="Z36" s="18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8"/>
    </row>
    <row r="37" spans="1:41" ht="14.25" customHeight="1" x14ac:dyDescent="0.2">
      <c r="A37" s="36" t="s">
        <v>19</v>
      </c>
      <c r="B37" s="21" t="s">
        <v>18</v>
      </c>
      <c r="C37" s="20"/>
      <c r="D37" s="17">
        <f>IF(SUM(G37,J37,M37)=0,"-",SUM(G37,J37,M37))</f>
        <v>5</v>
      </c>
      <c r="E37" s="17">
        <f>IF(SUM(H37,K37,N37)=0,"-",SUM(H37,K37,N37))</f>
        <v>2</v>
      </c>
      <c r="F37" s="17">
        <f>IF(SUM(I37,L37,O37)=0,"-",SUM(I37,L37,O37))</f>
        <v>3</v>
      </c>
      <c r="G37" s="17">
        <f>IF(SUM(S37,AI37)=0,"-",SUM(S37,AI37))</f>
        <v>4</v>
      </c>
      <c r="H37" s="16">
        <v>1</v>
      </c>
      <c r="I37" s="16">
        <v>3</v>
      </c>
      <c r="J37" s="17">
        <f>IF(SUM(K37:L37)=0,"-",SUM(K37:L37))</f>
        <v>1</v>
      </c>
      <c r="K37" s="16">
        <v>1</v>
      </c>
      <c r="L37" s="16" t="s">
        <v>0</v>
      </c>
      <c r="M37" s="17" t="s">
        <v>13</v>
      </c>
      <c r="N37" s="17" t="s">
        <v>13</v>
      </c>
      <c r="O37" s="17" t="s">
        <v>13</v>
      </c>
      <c r="P37" s="17">
        <f>IF(SUM(S37,V37:W37)=0,"-",SUM(S37,V37:W37))</f>
        <v>3</v>
      </c>
      <c r="Q37" s="18">
        <f>IF(SUM(K37,N37,T37)=0,"-",SUM(K37,N37,T37))</f>
        <v>2</v>
      </c>
      <c r="R37" s="18">
        <f>IF(SUM(L37,O37,U37)=0,"-",SUM(L37,O37,U37))</f>
        <v>1</v>
      </c>
      <c r="S37" s="17">
        <f>IF(SUM(T37:U37)=0,"-",SUM(T37:U37))</f>
        <v>2</v>
      </c>
      <c r="T37" s="16">
        <v>1</v>
      </c>
      <c r="U37" s="16">
        <v>1</v>
      </c>
      <c r="V37" s="16">
        <f>J37</f>
        <v>1</v>
      </c>
      <c r="W37" s="17" t="s">
        <v>13</v>
      </c>
      <c r="X37" s="17">
        <f>IF(SUM(AA37,AD37:AE37)=0,"-",SUM(AA37,AD37:AE37))</f>
        <v>3</v>
      </c>
      <c r="Y37" s="18">
        <f>IF(SUM(Q37)-SUM(AG37)=0,"-",SUM(Q37)-SUM(AG37))</f>
        <v>2</v>
      </c>
      <c r="Z37" s="18">
        <f>IF(SUM(R37)-SUM(AH37)=0,"-",SUM(R37)-SUM(AH37))</f>
        <v>1</v>
      </c>
      <c r="AA37" s="18">
        <f>IF(SUM(S37)-SUM(AF37)=0,"-",SUM(S37)-SUM(AF37))</f>
        <v>2</v>
      </c>
      <c r="AB37" s="18">
        <f>IF(SUM(T37)-SUM(AG37)=0,"-",SUM(T37)-SUM(AG37))</f>
        <v>1</v>
      </c>
      <c r="AC37" s="18">
        <f>IF(SUM(U37)-SUM(AH37)=0,"-",SUM(U37)-SUM(AH37))</f>
        <v>1</v>
      </c>
      <c r="AD37" s="18">
        <f>V37</f>
        <v>1</v>
      </c>
      <c r="AE37" s="18" t="str">
        <f>W37</f>
        <v>…</v>
      </c>
      <c r="AF37" s="17" t="str">
        <f>IF(SUM(AG37:AH37)=0,"-",SUM(AG37:AH37))</f>
        <v>-</v>
      </c>
      <c r="AG37" s="16" t="s">
        <v>1</v>
      </c>
      <c r="AH37" s="16" t="s">
        <v>1</v>
      </c>
      <c r="AI37" s="17">
        <f>IF(SUM(AJ37:AK37)=0,"-",SUM(AJ37:AK37))</f>
        <v>2</v>
      </c>
      <c r="AJ37" s="16" t="s">
        <v>0</v>
      </c>
      <c r="AK37" s="16">
        <v>2</v>
      </c>
      <c r="AL37" s="17" t="s">
        <v>13</v>
      </c>
      <c r="AM37" s="8"/>
    </row>
    <row r="38" spans="1:41" ht="14.25" customHeight="1" x14ac:dyDescent="0.2">
      <c r="A38" s="36"/>
      <c r="B38" s="40" t="s">
        <v>17</v>
      </c>
      <c r="C38" s="39"/>
      <c r="D38" s="17">
        <f>IF(SUM(G38,J38,M38)=0,"-",SUM(G38,J38,M38))</f>
        <v>38</v>
      </c>
      <c r="E38" s="17">
        <f>IF(SUM(H38,K38,N38)=0,"-",SUM(H38,K38,N38))</f>
        <v>5</v>
      </c>
      <c r="F38" s="17">
        <f>IF(SUM(I38,L38,O38)=0,"-",SUM(I38,L38,O38))</f>
        <v>33</v>
      </c>
      <c r="G38" s="17">
        <f>IF(SUM(S38,AI38)=0,"-",SUM(S38,AI38))</f>
        <v>38</v>
      </c>
      <c r="H38" s="16">
        <v>5</v>
      </c>
      <c r="I38" s="16">
        <v>33</v>
      </c>
      <c r="J38" s="17" t="str">
        <f>IF(SUM(K38:L38)=0,"-",SUM(K38:L38))</f>
        <v>-</v>
      </c>
      <c r="K38" s="16" t="s">
        <v>0</v>
      </c>
      <c r="L38" s="16" t="s">
        <v>0</v>
      </c>
      <c r="M38" s="17" t="s">
        <v>13</v>
      </c>
      <c r="N38" s="17" t="s">
        <v>13</v>
      </c>
      <c r="O38" s="17" t="s">
        <v>13</v>
      </c>
      <c r="P38" s="17">
        <f>IF(SUM(S38,V38:W38)=0,"-",SUM(S38,V38:W38))</f>
        <v>37</v>
      </c>
      <c r="Q38" s="18">
        <f>IF(SUM(K38,N38,T38)=0,"-",SUM(K38,N38,T38))</f>
        <v>5</v>
      </c>
      <c r="R38" s="18">
        <f>IF(SUM(L38,O38,U38)=0,"-",SUM(L38,O38,U38))</f>
        <v>32</v>
      </c>
      <c r="S38" s="17">
        <f>IF(SUM(T38:U38)=0,"-",SUM(T38:U38))</f>
        <v>37</v>
      </c>
      <c r="T38" s="16">
        <v>5</v>
      </c>
      <c r="U38" s="16">
        <v>32</v>
      </c>
      <c r="V38" s="16" t="str">
        <f>J38</f>
        <v>-</v>
      </c>
      <c r="W38" s="17" t="s">
        <v>13</v>
      </c>
      <c r="X38" s="17">
        <f>IF(SUM(AA38,AD38:AE38)=0,"-",SUM(AA38,AD38:AE38))</f>
        <v>37</v>
      </c>
      <c r="Y38" s="18">
        <f>IF(SUM(Q38)-SUM(AG38)=0,"-",SUM(Q38)-SUM(AG38))</f>
        <v>5</v>
      </c>
      <c r="Z38" s="18">
        <f>IF(SUM(R38)-SUM(AH38)=0,"-",SUM(R38)-SUM(AH38))</f>
        <v>32</v>
      </c>
      <c r="AA38" s="18">
        <f>IF(SUM(S38)-SUM(AF38)=0,"-",SUM(S38)-SUM(AF38))</f>
        <v>37</v>
      </c>
      <c r="AB38" s="18">
        <f>IF(SUM(T38)-SUM(AG38)=0,"-",SUM(T38)-SUM(AG38))</f>
        <v>5</v>
      </c>
      <c r="AC38" s="18">
        <f>IF(SUM(U38)-SUM(AH38)=0,"-",SUM(U38)-SUM(AH38))</f>
        <v>32</v>
      </c>
      <c r="AD38" s="18" t="str">
        <f>V38</f>
        <v>-</v>
      </c>
      <c r="AE38" s="18" t="str">
        <f>W38</f>
        <v>…</v>
      </c>
      <c r="AF38" s="17" t="str">
        <f>IF(SUM(AG38:AH38)=0,"-",SUM(AG38:AH38))</f>
        <v>-</v>
      </c>
      <c r="AG38" s="16" t="s">
        <v>1</v>
      </c>
      <c r="AH38" s="16" t="s">
        <v>1</v>
      </c>
      <c r="AI38" s="17">
        <f>IF(SUM(AJ38:AK38)=0,"-",SUM(AJ38:AK38))</f>
        <v>1</v>
      </c>
      <c r="AJ38" s="16" t="s">
        <v>0</v>
      </c>
      <c r="AK38" s="16">
        <v>1</v>
      </c>
      <c r="AL38" s="17" t="s">
        <v>13</v>
      </c>
      <c r="AM38" s="8"/>
    </row>
    <row r="39" spans="1:41" ht="14.25" customHeight="1" x14ac:dyDescent="0.2">
      <c r="A39" s="36"/>
      <c r="B39" s="38" t="s">
        <v>16</v>
      </c>
      <c r="C39" s="37"/>
      <c r="D39" s="17">
        <f>IF(SUM(G39,J39,M39)=0,"-",SUM(G39,J39,M39))</f>
        <v>3</v>
      </c>
      <c r="E39" s="17" t="s">
        <v>13</v>
      </c>
      <c r="F39" s="17" t="s">
        <v>13</v>
      </c>
      <c r="G39" s="17">
        <f>IF(SUM(S39,AI39)=0,"-",SUM(S39,AI39))</f>
        <v>3</v>
      </c>
      <c r="H39" s="17" t="s">
        <v>13</v>
      </c>
      <c r="I39" s="17" t="s">
        <v>13</v>
      </c>
      <c r="J39" s="16" t="s">
        <v>0</v>
      </c>
      <c r="K39" s="17" t="s">
        <v>13</v>
      </c>
      <c r="L39" s="17" t="s">
        <v>13</v>
      </c>
      <c r="M39" s="17" t="s">
        <v>13</v>
      </c>
      <c r="N39" s="17" t="s">
        <v>13</v>
      </c>
      <c r="O39" s="17" t="s">
        <v>13</v>
      </c>
      <c r="P39" s="26">
        <f>IF(SUM(S39,V39:W39)=0,"-",SUM(S39,V39:W39))</f>
        <v>3</v>
      </c>
      <c r="Q39" s="17" t="s">
        <v>13</v>
      </c>
      <c r="R39" s="17" t="s">
        <v>13</v>
      </c>
      <c r="S39" s="16">
        <v>3</v>
      </c>
      <c r="T39" s="17" t="s">
        <v>13</v>
      </c>
      <c r="U39" s="17" t="s">
        <v>13</v>
      </c>
      <c r="V39" s="16" t="str">
        <f>J39</f>
        <v>-</v>
      </c>
      <c r="W39" s="17" t="s">
        <v>13</v>
      </c>
      <c r="X39" s="17">
        <f>IF(SUM(AA39,AD39:AE39)=0,"-",SUM(AA39,AD39:AE39))</f>
        <v>3</v>
      </c>
      <c r="Y39" s="17" t="s">
        <v>13</v>
      </c>
      <c r="Z39" s="17" t="s">
        <v>13</v>
      </c>
      <c r="AA39" s="18">
        <f>IF(SUM(S39)-SUM(AF39)=0,"-",SUM(S39)-SUM(AF39))</f>
        <v>3</v>
      </c>
      <c r="AB39" s="17" t="s">
        <v>13</v>
      </c>
      <c r="AC39" s="17" t="s">
        <v>13</v>
      </c>
      <c r="AD39" s="18" t="str">
        <f>V39</f>
        <v>-</v>
      </c>
      <c r="AE39" s="18" t="str">
        <f>W39</f>
        <v>…</v>
      </c>
      <c r="AF39" s="17" t="str">
        <f>IF(SUM(AG39:AH39)=0,"-",SUM(AG39:AH39))</f>
        <v>-</v>
      </c>
      <c r="AG39" s="16" t="s">
        <v>1</v>
      </c>
      <c r="AH39" s="16" t="s">
        <v>1</v>
      </c>
      <c r="AI39" s="16" t="s">
        <v>1</v>
      </c>
      <c r="AJ39" s="17" t="s">
        <v>13</v>
      </c>
      <c r="AK39" s="17" t="s">
        <v>13</v>
      </c>
      <c r="AL39" s="17" t="s">
        <v>13</v>
      </c>
      <c r="AM39" s="8"/>
    </row>
    <row r="40" spans="1:41" ht="14.25" customHeight="1" x14ac:dyDescent="0.2">
      <c r="A40" s="36"/>
      <c r="B40" s="38" t="s">
        <v>15</v>
      </c>
      <c r="C40" s="37"/>
      <c r="D40" s="17">
        <f>IF(SUM(G40,J40,M40)=0,"-",SUM(G40,J40,M40))</f>
        <v>33</v>
      </c>
      <c r="E40" s="17" t="s">
        <v>13</v>
      </c>
      <c r="F40" s="17" t="s">
        <v>13</v>
      </c>
      <c r="G40" s="17">
        <f>IF(SUM(S40,AI40)=0,"-",SUM(S40,AI40))</f>
        <v>33</v>
      </c>
      <c r="H40" s="17" t="s">
        <v>13</v>
      </c>
      <c r="I40" s="17" t="s">
        <v>13</v>
      </c>
      <c r="J40" s="16" t="s">
        <v>0</v>
      </c>
      <c r="K40" s="17" t="s">
        <v>13</v>
      </c>
      <c r="L40" s="17" t="s">
        <v>13</v>
      </c>
      <c r="M40" s="17" t="s">
        <v>13</v>
      </c>
      <c r="N40" s="17" t="s">
        <v>13</v>
      </c>
      <c r="O40" s="17" t="s">
        <v>13</v>
      </c>
      <c r="P40" s="26">
        <f>IF(SUM(S40,V40:W40)=0,"-",SUM(S40,V40:W40))</f>
        <v>33</v>
      </c>
      <c r="Q40" s="17" t="s">
        <v>13</v>
      </c>
      <c r="R40" s="17" t="s">
        <v>13</v>
      </c>
      <c r="S40" s="16">
        <v>33</v>
      </c>
      <c r="T40" s="17" t="s">
        <v>13</v>
      </c>
      <c r="U40" s="17" t="s">
        <v>13</v>
      </c>
      <c r="V40" s="16" t="str">
        <f>J40</f>
        <v>-</v>
      </c>
      <c r="W40" s="17" t="s">
        <v>13</v>
      </c>
      <c r="X40" s="17">
        <f>IF(SUM(AA40,AD40:AE40)=0,"-",SUM(AA40,AD40:AE40))</f>
        <v>33</v>
      </c>
      <c r="Y40" s="17" t="s">
        <v>13</v>
      </c>
      <c r="Z40" s="17" t="s">
        <v>13</v>
      </c>
      <c r="AA40" s="18">
        <f>IF(SUM(S40)-SUM(AF40)=0,"-",SUM(S40)-SUM(AF40))</f>
        <v>33</v>
      </c>
      <c r="AB40" s="17" t="s">
        <v>13</v>
      </c>
      <c r="AC40" s="17" t="s">
        <v>13</v>
      </c>
      <c r="AD40" s="18" t="str">
        <f>V40</f>
        <v>-</v>
      </c>
      <c r="AE40" s="18" t="str">
        <f>W40</f>
        <v>…</v>
      </c>
      <c r="AF40" s="17" t="str">
        <f>IF(SUM(AG40:AH40)=0,"-",SUM(AG40:AH40))</f>
        <v>-</v>
      </c>
      <c r="AG40" s="16" t="s">
        <v>1</v>
      </c>
      <c r="AH40" s="16" t="s">
        <v>1</v>
      </c>
      <c r="AI40" s="16" t="s">
        <v>1</v>
      </c>
      <c r="AJ40" s="17" t="s">
        <v>13</v>
      </c>
      <c r="AK40" s="17" t="s">
        <v>13</v>
      </c>
      <c r="AL40" s="17" t="s">
        <v>13</v>
      </c>
      <c r="AM40" s="8"/>
    </row>
    <row r="41" spans="1:41" ht="15.75" customHeight="1" x14ac:dyDescent="0.2">
      <c r="A41" s="36"/>
      <c r="B41" s="35" t="s">
        <v>14</v>
      </c>
      <c r="C41" s="34"/>
      <c r="D41" s="17">
        <f>IF(SUM(G41,J41,M41)=0,"-",SUM(G41,J41,M41))</f>
        <v>47</v>
      </c>
      <c r="E41" s="17" t="s">
        <v>13</v>
      </c>
      <c r="F41" s="17" t="s">
        <v>13</v>
      </c>
      <c r="G41" s="17">
        <f>IF(SUM(S41,AI41)=0,"-",SUM(S41,AI41))</f>
        <v>47</v>
      </c>
      <c r="H41" s="17" t="s">
        <v>13</v>
      </c>
      <c r="I41" s="17" t="s">
        <v>13</v>
      </c>
      <c r="J41" s="17" t="s">
        <v>13</v>
      </c>
      <c r="K41" s="17" t="s">
        <v>13</v>
      </c>
      <c r="L41" s="17" t="s">
        <v>13</v>
      </c>
      <c r="M41" s="17" t="s">
        <v>13</v>
      </c>
      <c r="N41" s="17" t="s">
        <v>13</v>
      </c>
      <c r="O41" s="17" t="s">
        <v>13</v>
      </c>
      <c r="P41" s="17">
        <f>IF(SUM(S41,V41:W41)=0,"-",SUM(S41,V41:W41))</f>
        <v>47</v>
      </c>
      <c r="Q41" s="17" t="s">
        <v>13</v>
      </c>
      <c r="R41" s="17" t="s">
        <v>13</v>
      </c>
      <c r="S41" s="16">
        <v>47</v>
      </c>
      <c r="T41" s="17" t="s">
        <v>13</v>
      </c>
      <c r="U41" s="17" t="s">
        <v>13</v>
      </c>
      <c r="V41" s="16" t="str">
        <f>J41</f>
        <v>…</v>
      </c>
      <c r="W41" s="17" t="s">
        <v>13</v>
      </c>
      <c r="X41" s="17">
        <f>IF(SUM(AA41,AD41:AE41)=0,"-",SUM(AA41,AD41:AE41))</f>
        <v>47</v>
      </c>
      <c r="Y41" s="17" t="s">
        <v>13</v>
      </c>
      <c r="Z41" s="17" t="s">
        <v>13</v>
      </c>
      <c r="AA41" s="18">
        <f>IF(SUM(S41)-SUM(AF41)=0,"-",SUM(S41)-SUM(AF41))</f>
        <v>47</v>
      </c>
      <c r="AB41" s="17" t="s">
        <v>13</v>
      </c>
      <c r="AC41" s="17" t="s">
        <v>13</v>
      </c>
      <c r="AD41" s="17" t="s">
        <v>13</v>
      </c>
      <c r="AE41" s="17" t="s">
        <v>13</v>
      </c>
      <c r="AF41" s="17" t="str">
        <f>IF(SUM(AG41:AH41)=0,"-",SUM(AG41:AH41))</f>
        <v>-</v>
      </c>
      <c r="AG41" s="16" t="s">
        <v>1</v>
      </c>
      <c r="AH41" s="16" t="s">
        <v>1</v>
      </c>
      <c r="AI41" s="16" t="s">
        <v>1</v>
      </c>
      <c r="AJ41" s="17" t="s">
        <v>13</v>
      </c>
      <c r="AK41" s="17" t="s">
        <v>13</v>
      </c>
      <c r="AL41" s="17" t="s">
        <v>13</v>
      </c>
      <c r="AM41" s="8"/>
    </row>
    <row r="42" spans="1:41" ht="12" customHeight="1" x14ac:dyDescent="0.2">
      <c r="A42" s="2"/>
      <c r="B42" s="2"/>
      <c r="C42" s="25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8"/>
    </row>
    <row r="43" spans="1:41" s="8" customFormat="1" ht="14.25" customHeight="1" x14ac:dyDescent="0.2">
      <c r="A43" s="21" t="s">
        <v>12</v>
      </c>
      <c r="B43" s="21"/>
      <c r="C43" s="20"/>
      <c r="D43" s="17">
        <f>IF(SUM(G43,J43,M43)=0,"-",SUM(G43,J43,M43))</f>
        <v>787</v>
      </c>
      <c r="E43" s="17">
        <f>IF(SUM(H43,K43,N43)=0,"-",SUM(H43,K43,N43))</f>
        <v>468</v>
      </c>
      <c r="F43" s="17">
        <f>IF(SUM(I43,L43,O43)=0,"-",SUM(I43,L43,O43))</f>
        <v>319</v>
      </c>
      <c r="G43" s="17">
        <f>IF(SUM(S43,AI43)=0,"-",SUM(S43,AI43))</f>
        <v>619</v>
      </c>
      <c r="H43" s="17">
        <f>IF(SUM(T43,AJ43)=0,"-",SUM(T43,AJ43))</f>
        <v>371</v>
      </c>
      <c r="I43" s="17">
        <f>IF(SUM(U43,AK43)=0,"-",SUM(U43,AK43))</f>
        <v>248</v>
      </c>
      <c r="J43" s="17">
        <f>IF(SUM(K43:L43)=0,"-",SUM(K43:L43))</f>
        <v>17</v>
      </c>
      <c r="K43" s="16">
        <v>15</v>
      </c>
      <c r="L43" s="16">
        <v>2</v>
      </c>
      <c r="M43" s="17">
        <f>IF(SUM(N43:O43)=0,"-",SUM(N43:O43))</f>
        <v>151</v>
      </c>
      <c r="N43" s="16">
        <v>82</v>
      </c>
      <c r="O43" s="16">
        <v>69</v>
      </c>
      <c r="P43" s="17">
        <f>IF(SUM(S43,V43:W43)=0,"-",SUM(S43,V43:W43))</f>
        <v>478</v>
      </c>
      <c r="Q43" s="18">
        <f>IF(SUM(K43,N43,T43)=0,"-",SUM(K43,N43,T43))</f>
        <v>373</v>
      </c>
      <c r="R43" s="18">
        <f>IF(SUM(L43,O43,U43)=0,"-",SUM(L43,O43,U43))</f>
        <v>242</v>
      </c>
      <c r="S43" s="17">
        <f>IF(SUM(T43:U43)=0,"-",SUM(T43:U43))</f>
        <v>447</v>
      </c>
      <c r="T43" s="16">
        <v>276</v>
      </c>
      <c r="U43" s="16">
        <v>171</v>
      </c>
      <c r="V43" s="16">
        <f>J43</f>
        <v>17</v>
      </c>
      <c r="W43" s="18">
        <f>IF(SUM(M43)-SUM(AL43)=0,"-",SUM(M43)-SUM(AL43))</f>
        <v>14</v>
      </c>
      <c r="X43" s="17">
        <f>IF(SUM(Y43:Z43)=0,"-",SUM(Y43:Z43))</f>
        <v>584</v>
      </c>
      <c r="Y43" s="18">
        <f>IF(SUM(Q43)-SUM(AG43)=0,"-",SUM(Q43)-SUM(AG43))</f>
        <v>368</v>
      </c>
      <c r="Z43" s="18">
        <f>IF(SUM(R43)-SUM(AH43)=0,"-",SUM(R43)-SUM(AH43))</f>
        <v>216</v>
      </c>
      <c r="AA43" s="17">
        <f>IF(SUM(AB43:AC43)=0,"-",SUM(AB43:AC43))</f>
        <v>416</v>
      </c>
      <c r="AB43" s="18">
        <f>IF(SUM(T43)-SUM(AG43)=0,"-",SUM(T43)-SUM(AG43))</f>
        <v>271</v>
      </c>
      <c r="AC43" s="18">
        <f>IF(SUM(U43)-SUM(AH43)=0,"-",SUM(U43)-SUM(AH43))</f>
        <v>145</v>
      </c>
      <c r="AD43" s="18">
        <f>V43</f>
        <v>17</v>
      </c>
      <c r="AE43" s="18">
        <f>W43</f>
        <v>14</v>
      </c>
      <c r="AF43" s="17">
        <f>IF(SUM(AG43:AH43)=0,"-",SUM(AG43:AH43))</f>
        <v>31</v>
      </c>
      <c r="AG43" s="16">
        <v>5</v>
      </c>
      <c r="AH43" s="16">
        <v>26</v>
      </c>
      <c r="AI43" s="17">
        <f>IF(SUM(AJ43:AK43)=0,"-",SUM(AJ43:AK43))</f>
        <v>172</v>
      </c>
      <c r="AJ43" s="16">
        <v>95</v>
      </c>
      <c r="AK43" s="16">
        <v>77</v>
      </c>
      <c r="AL43" s="16">
        <v>137</v>
      </c>
      <c r="AO43" s="1"/>
    </row>
    <row r="44" spans="1:41" ht="12" customHeight="1" x14ac:dyDescent="0.2">
      <c r="A44" s="2"/>
      <c r="B44" s="2"/>
      <c r="C44" s="25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8"/>
    </row>
    <row r="45" spans="1:41" ht="14.25" customHeight="1" x14ac:dyDescent="0.2">
      <c r="A45" s="21" t="s">
        <v>11</v>
      </c>
      <c r="B45" s="33"/>
      <c r="C45" s="32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8"/>
    </row>
    <row r="46" spans="1:41" ht="14.25" customHeight="1" x14ac:dyDescent="0.2">
      <c r="A46" s="2"/>
      <c r="B46" s="30" t="s">
        <v>10</v>
      </c>
      <c r="C46" s="31"/>
      <c r="D46" s="16">
        <v>471</v>
      </c>
      <c r="E46" s="16">
        <v>248</v>
      </c>
      <c r="F46" s="16">
        <v>223</v>
      </c>
      <c r="G46" s="16">
        <v>456</v>
      </c>
      <c r="H46" s="16">
        <v>239</v>
      </c>
      <c r="I46" s="16">
        <v>217</v>
      </c>
      <c r="J46" s="16">
        <v>4</v>
      </c>
      <c r="K46" s="16">
        <v>4</v>
      </c>
      <c r="L46" s="16" t="s">
        <v>0</v>
      </c>
      <c r="M46" s="16">
        <v>11</v>
      </c>
      <c r="N46" s="16">
        <v>5</v>
      </c>
      <c r="O46" s="16">
        <v>6</v>
      </c>
      <c r="P46" s="16">
        <v>349</v>
      </c>
      <c r="Q46" s="16">
        <v>190</v>
      </c>
      <c r="R46" s="16">
        <v>160</v>
      </c>
      <c r="S46" s="16">
        <v>344</v>
      </c>
      <c r="T46" s="16">
        <v>186</v>
      </c>
      <c r="U46" s="16">
        <v>158</v>
      </c>
      <c r="V46" s="16">
        <v>4</v>
      </c>
      <c r="W46" s="16">
        <v>1</v>
      </c>
      <c r="X46" s="16">
        <v>341</v>
      </c>
      <c r="Y46" s="16">
        <v>184</v>
      </c>
      <c r="Z46" s="16">
        <v>158</v>
      </c>
      <c r="AA46" s="16">
        <v>336</v>
      </c>
      <c r="AB46" s="16">
        <v>180</v>
      </c>
      <c r="AC46" s="16">
        <v>156</v>
      </c>
      <c r="AD46" s="16">
        <v>4</v>
      </c>
      <c r="AE46" s="16">
        <v>1</v>
      </c>
      <c r="AF46" s="16">
        <v>8</v>
      </c>
      <c r="AG46" s="16">
        <v>6</v>
      </c>
      <c r="AH46" s="16">
        <v>2</v>
      </c>
      <c r="AI46" s="16">
        <v>112</v>
      </c>
      <c r="AJ46" s="16">
        <v>53</v>
      </c>
      <c r="AK46" s="16">
        <v>59</v>
      </c>
      <c r="AL46" s="17">
        <v>10</v>
      </c>
      <c r="AM46" s="8"/>
    </row>
    <row r="47" spans="1:41" ht="14.25" customHeight="1" x14ac:dyDescent="0.2">
      <c r="A47" s="2"/>
      <c r="B47" s="30">
        <v>2</v>
      </c>
      <c r="C47" s="31"/>
      <c r="D47" s="16">
        <v>492</v>
      </c>
      <c r="E47" s="16">
        <v>255</v>
      </c>
      <c r="F47" s="16">
        <v>237</v>
      </c>
      <c r="G47" s="16">
        <v>478</v>
      </c>
      <c r="H47" s="16">
        <v>248</v>
      </c>
      <c r="I47" s="16">
        <v>230</v>
      </c>
      <c r="J47" s="16">
        <v>4</v>
      </c>
      <c r="K47" s="16">
        <v>4</v>
      </c>
      <c r="L47" s="16" t="s">
        <v>0</v>
      </c>
      <c r="M47" s="16">
        <v>10</v>
      </c>
      <c r="N47" s="16">
        <v>3</v>
      </c>
      <c r="O47" s="16">
        <v>7</v>
      </c>
      <c r="P47" s="16">
        <v>366</v>
      </c>
      <c r="Q47" s="16">
        <v>197</v>
      </c>
      <c r="R47" s="16">
        <v>169</v>
      </c>
      <c r="S47" s="16">
        <v>360</v>
      </c>
      <c r="T47" s="16">
        <v>193</v>
      </c>
      <c r="U47" s="16">
        <v>167</v>
      </c>
      <c r="V47" s="16">
        <v>4</v>
      </c>
      <c r="W47" s="16">
        <v>2</v>
      </c>
      <c r="X47" s="16">
        <v>359</v>
      </c>
      <c r="Y47" s="16">
        <v>193</v>
      </c>
      <c r="Z47" s="16">
        <v>166</v>
      </c>
      <c r="AA47" s="16">
        <v>353</v>
      </c>
      <c r="AB47" s="16">
        <v>189</v>
      </c>
      <c r="AC47" s="16">
        <v>164</v>
      </c>
      <c r="AD47" s="16">
        <v>4</v>
      </c>
      <c r="AE47" s="16">
        <v>2</v>
      </c>
      <c r="AF47" s="16">
        <v>7</v>
      </c>
      <c r="AG47" s="16">
        <v>4</v>
      </c>
      <c r="AH47" s="16">
        <v>3</v>
      </c>
      <c r="AI47" s="16">
        <v>118</v>
      </c>
      <c r="AJ47" s="16">
        <v>55</v>
      </c>
      <c r="AK47" s="16">
        <v>63</v>
      </c>
      <c r="AL47" s="17">
        <v>8</v>
      </c>
      <c r="AM47" s="8"/>
    </row>
    <row r="48" spans="1:41" ht="14.25" customHeight="1" x14ac:dyDescent="0.2">
      <c r="A48" s="2"/>
      <c r="B48" s="30">
        <v>3</v>
      </c>
      <c r="C48" s="31"/>
      <c r="D48" s="16">
        <v>507</v>
      </c>
      <c r="E48" s="16">
        <v>263</v>
      </c>
      <c r="F48" s="16">
        <v>244</v>
      </c>
      <c r="G48" s="16">
        <v>489</v>
      </c>
      <c r="H48" s="16">
        <v>254</v>
      </c>
      <c r="I48" s="16">
        <v>235</v>
      </c>
      <c r="J48" s="16">
        <v>4</v>
      </c>
      <c r="K48" s="16">
        <v>4</v>
      </c>
      <c r="L48" s="16" t="s">
        <v>0</v>
      </c>
      <c r="M48" s="16">
        <v>14</v>
      </c>
      <c r="N48" s="16">
        <v>5</v>
      </c>
      <c r="O48" s="16">
        <v>9</v>
      </c>
      <c r="P48" s="16">
        <v>375</v>
      </c>
      <c r="Q48" s="16">
        <v>200</v>
      </c>
      <c r="R48" s="16">
        <v>175</v>
      </c>
      <c r="S48" s="16">
        <v>369</v>
      </c>
      <c r="T48" s="16">
        <v>196</v>
      </c>
      <c r="U48" s="16">
        <v>173</v>
      </c>
      <c r="V48" s="16">
        <v>4</v>
      </c>
      <c r="W48" s="16">
        <v>2</v>
      </c>
      <c r="X48" s="16">
        <v>366</v>
      </c>
      <c r="Y48" s="16">
        <v>195</v>
      </c>
      <c r="Z48" s="16">
        <v>171</v>
      </c>
      <c r="AA48" s="16">
        <v>360</v>
      </c>
      <c r="AB48" s="16">
        <v>191</v>
      </c>
      <c r="AC48" s="16">
        <v>169</v>
      </c>
      <c r="AD48" s="16">
        <v>4</v>
      </c>
      <c r="AE48" s="16">
        <v>2</v>
      </c>
      <c r="AF48" s="16">
        <v>9</v>
      </c>
      <c r="AG48" s="16">
        <v>5</v>
      </c>
      <c r="AH48" s="16">
        <v>4</v>
      </c>
      <c r="AI48" s="16">
        <v>120</v>
      </c>
      <c r="AJ48" s="16">
        <v>58</v>
      </c>
      <c r="AK48" s="16">
        <v>62</v>
      </c>
      <c r="AL48" s="17">
        <v>12</v>
      </c>
      <c r="AM48" s="8"/>
    </row>
    <row r="49" spans="1:40" ht="14.25" customHeight="1" x14ac:dyDescent="0.2">
      <c r="A49" s="2"/>
      <c r="B49" s="30">
        <v>4</v>
      </c>
      <c r="C49" s="29"/>
      <c r="D49" s="16">
        <v>494</v>
      </c>
      <c r="E49" s="16">
        <v>252</v>
      </c>
      <c r="F49" s="16">
        <v>242</v>
      </c>
      <c r="G49" s="16">
        <v>477</v>
      </c>
      <c r="H49" s="16">
        <v>244</v>
      </c>
      <c r="I49" s="16">
        <v>233</v>
      </c>
      <c r="J49" s="16">
        <v>4</v>
      </c>
      <c r="K49" s="16">
        <v>4</v>
      </c>
      <c r="L49" s="16" t="s">
        <v>0</v>
      </c>
      <c r="M49" s="16">
        <v>13</v>
      </c>
      <c r="N49" s="16">
        <v>4</v>
      </c>
      <c r="O49" s="16">
        <v>9</v>
      </c>
      <c r="P49" s="16">
        <v>368</v>
      </c>
      <c r="Q49" s="16">
        <v>197</v>
      </c>
      <c r="R49" s="16">
        <v>171</v>
      </c>
      <c r="S49" s="16">
        <v>363</v>
      </c>
      <c r="T49" s="16">
        <v>193</v>
      </c>
      <c r="U49" s="16">
        <v>170</v>
      </c>
      <c r="V49" s="16">
        <v>4</v>
      </c>
      <c r="W49" s="16">
        <v>1</v>
      </c>
      <c r="X49" s="16">
        <v>359</v>
      </c>
      <c r="Y49" s="16">
        <v>192</v>
      </c>
      <c r="Z49" s="16">
        <v>167</v>
      </c>
      <c r="AA49" s="16">
        <v>354</v>
      </c>
      <c r="AB49" s="16">
        <v>188</v>
      </c>
      <c r="AC49" s="16">
        <v>166</v>
      </c>
      <c r="AD49" s="16">
        <v>4</v>
      </c>
      <c r="AE49" s="16">
        <v>1</v>
      </c>
      <c r="AF49" s="16">
        <v>9</v>
      </c>
      <c r="AG49" s="16">
        <v>5</v>
      </c>
      <c r="AH49" s="16">
        <v>4</v>
      </c>
      <c r="AI49" s="16">
        <v>114</v>
      </c>
      <c r="AJ49" s="16">
        <v>51</v>
      </c>
      <c r="AK49" s="16">
        <v>63</v>
      </c>
      <c r="AL49" s="17">
        <v>12</v>
      </c>
      <c r="AM49" s="8"/>
    </row>
    <row r="50" spans="1:40" s="8" customFormat="1" ht="14.25" customHeight="1" x14ac:dyDescent="0.2">
      <c r="A50" s="2"/>
      <c r="B50" s="28" t="s">
        <v>9</v>
      </c>
      <c r="C50" s="27"/>
      <c r="D50" s="17">
        <f>IF(SUM(D52:D58)=0,"-",SUM(D52:D58))</f>
        <v>502</v>
      </c>
      <c r="E50" s="17">
        <f>IF(SUM(E52:E58)=0,"-",SUM(E52:E58))</f>
        <v>257</v>
      </c>
      <c r="F50" s="17">
        <f>IF(SUM(F52:F58)=0,"-",SUM(F52:F58))</f>
        <v>245</v>
      </c>
      <c r="G50" s="17">
        <f>IF(SUM(G52:G58)=0,"-",SUM(G52:G58))</f>
        <v>484</v>
      </c>
      <c r="H50" s="17">
        <f>IF(SUM(H52:H58)=0,"-",SUM(H52:H58))</f>
        <v>249</v>
      </c>
      <c r="I50" s="17">
        <f>IF(SUM(I52:I58)=0,"-",SUM(I52:I58))</f>
        <v>235</v>
      </c>
      <c r="J50" s="17">
        <f>IF(SUM(J52:J58)=0,"-",SUM(J52:J58))</f>
        <v>4</v>
      </c>
      <c r="K50" s="17">
        <f>IF(SUM(K52:K58)=0,"-",SUM(K52:K58))</f>
        <v>4</v>
      </c>
      <c r="L50" s="17" t="str">
        <f>IF(SUM(L53:L58)=0,"-",SUM(L53:L58))</f>
        <v>-</v>
      </c>
      <c r="M50" s="17">
        <f>IF(SUM(M52:M58)=0,"-",SUM(M52:M58))</f>
        <v>14</v>
      </c>
      <c r="N50" s="17">
        <f>IF(SUM(N52:N58)=0,"-",SUM(N52:N58))</f>
        <v>4</v>
      </c>
      <c r="O50" s="17">
        <f>IF(SUM(O52:O58)=0,"-",SUM(O52:O58))</f>
        <v>10</v>
      </c>
      <c r="P50" s="17">
        <f>IF(SUM(P52:P58)=0,"-",SUM(P52:P58))</f>
        <v>371</v>
      </c>
      <c r="Q50" s="17">
        <f>IF(SUM(Q52:Q58)=0,"-",SUM(Q52:Q58))</f>
        <v>198</v>
      </c>
      <c r="R50" s="17">
        <f>IF(SUM(R52:R58)=0,"-",SUM(R52:R58))</f>
        <v>173</v>
      </c>
      <c r="S50" s="17">
        <f>IF(SUM(S52:S58)=0,"-",SUM(S52:S58))</f>
        <v>365</v>
      </c>
      <c r="T50" s="17">
        <f>IF(SUM(T52:T58)=0,"-",SUM(T52:T58))</f>
        <v>194</v>
      </c>
      <c r="U50" s="17">
        <f>IF(SUM(U52:U58)=0,"-",SUM(U52:U58))</f>
        <v>171</v>
      </c>
      <c r="V50" s="17">
        <f>IF(SUM(V52:V58)=0,"-",SUM(V52:V58))</f>
        <v>4</v>
      </c>
      <c r="W50" s="17">
        <f>IF(SUM(W52:W58)=0,"-",SUM(W52:W58))</f>
        <v>2</v>
      </c>
      <c r="X50" s="17">
        <f>IF(SUM(X52:X58)=0,"-",SUM(X52:X58))</f>
        <v>362</v>
      </c>
      <c r="Y50" s="17">
        <f>IF(SUM(Y52:Y58)=0,"-",SUM(Y52:Y58))</f>
        <v>193</v>
      </c>
      <c r="Z50" s="17">
        <f>IF(SUM(Z52:Z58)=0,"-",SUM(Z52:Z58))</f>
        <v>169</v>
      </c>
      <c r="AA50" s="17">
        <f>IF(SUM(AA52:AA58)=0,"-",SUM(AA52:AA58))</f>
        <v>356</v>
      </c>
      <c r="AB50" s="17">
        <f>IF(SUM(AB52:AB58)=0,"-",SUM(AB52:AB58))</f>
        <v>189</v>
      </c>
      <c r="AC50" s="17">
        <f>IF(SUM(AC52:AC58)=0,"-",SUM(AC52:AC58))</f>
        <v>167</v>
      </c>
      <c r="AD50" s="17">
        <f>IF(SUM(AD52:AD58)=0,"-",SUM(AD52:AD58))</f>
        <v>4</v>
      </c>
      <c r="AE50" s="17">
        <f>IF(SUM(AE52:AE58)=0,"-",SUM(AE52:AE58))</f>
        <v>2</v>
      </c>
      <c r="AF50" s="17">
        <f>IF(SUM(AF52:AF58)=0,"-",SUM(AF52:AF58))</f>
        <v>9</v>
      </c>
      <c r="AG50" s="17">
        <f>IF(SUM(AG52:AG58)=0,"-",SUM(AG52:AG58))</f>
        <v>5</v>
      </c>
      <c r="AH50" s="17">
        <f>IF(SUM(AH52:AH58)=0,"-",SUM(AH52:AH58))</f>
        <v>4</v>
      </c>
      <c r="AI50" s="17">
        <f>IF(SUM(AI52:AI58)=0,"-",SUM(AI52:AI58))</f>
        <v>119</v>
      </c>
      <c r="AJ50" s="17">
        <f>IF(SUM(AJ52:AJ58)=0,"-",SUM(AJ52:AJ58))</f>
        <v>55</v>
      </c>
      <c r="AK50" s="17">
        <f>IF(SUM(AK52:AK58)=0,"-",SUM(AK52:AK58))</f>
        <v>64</v>
      </c>
      <c r="AL50" s="26">
        <v>12</v>
      </c>
    </row>
    <row r="51" spans="1:40" ht="12" customHeight="1" x14ac:dyDescent="0.2">
      <c r="A51" s="2"/>
      <c r="B51" s="2"/>
      <c r="C51" s="25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8"/>
    </row>
    <row r="52" spans="1:40" ht="14.25" customHeight="1" x14ac:dyDescent="0.2">
      <c r="A52" s="2"/>
      <c r="B52" s="21" t="s">
        <v>8</v>
      </c>
      <c r="C52" s="20"/>
      <c r="D52" s="17">
        <f>IF(SUM(G52,J52,M52)=0,"-",SUM(G52,J52,M52))</f>
        <v>237</v>
      </c>
      <c r="E52" s="17">
        <f>IF(SUM(H52,K53,N52)=0,"-",SUM(H52,K53,N52))</f>
        <v>91</v>
      </c>
      <c r="F52" s="17">
        <f>IF(SUM(I52,L52,O52)=0,"-",SUM(I52,L52,O52))</f>
        <v>150</v>
      </c>
      <c r="G52" s="17">
        <f>IF(SUM(S52,AI52)=0,"-",SUM(S52,AI52))</f>
        <v>223</v>
      </c>
      <c r="H52" s="17">
        <f>IF(SUM(T52,AJ52)=0,"-",SUM(T52,AJ52))</f>
        <v>83</v>
      </c>
      <c r="I52" s="17">
        <f>IF(SUM(U52,AK52)=0,"-",SUM(U52,AK52))</f>
        <v>140</v>
      </c>
      <c r="J52" s="17" t="str">
        <f>IF(SUM(K52:L52)=0,"-",SUM(K52:L52))</f>
        <v>-</v>
      </c>
      <c r="K52" s="16" t="s">
        <v>0</v>
      </c>
      <c r="L52" s="16" t="s">
        <v>0</v>
      </c>
      <c r="M52" s="17">
        <f>IF(SUM(N52:O52)=0,"-",SUM(N52:O52))</f>
        <v>14</v>
      </c>
      <c r="N52" s="16">
        <v>4</v>
      </c>
      <c r="O52" s="16">
        <v>10</v>
      </c>
      <c r="P52" s="17">
        <f>IF(SUM(S52,V52:W52)=0,"-",SUM(S52,V52:W52))</f>
        <v>157</v>
      </c>
      <c r="Q52" s="16">
        <v>59</v>
      </c>
      <c r="R52" s="16">
        <v>102</v>
      </c>
      <c r="S52" s="17">
        <f>IF(SUM(T52:U52)=0,"-",SUM(T52:U52))</f>
        <v>155</v>
      </c>
      <c r="T52" s="16">
        <v>55</v>
      </c>
      <c r="U52" s="16">
        <v>100</v>
      </c>
      <c r="V52" s="9" t="str">
        <f>J52</f>
        <v>-</v>
      </c>
      <c r="W52" s="18">
        <f>IF(SUM(M52)-SUM(AL52)=0,"-",SUM(M52)-SUM(AL52))</f>
        <v>2</v>
      </c>
      <c r="X52" s="17">
        <f>IF(SUM(AA52,AD52:AE52)=0,"-",SUM(AA52,AD52:AE52))</f>
        <v>152</v>
      </c>
      <c r="Y52" s="18">
        <f>IF(SUM(Q52)-SUM(AG52)=0,"-",SUM(Q52)-SUM(AG52))</f>
        <v>56</v>
      </c>
      <c r="Z52" s="18">
        <f>IF(SUM(R52)-SUM(AH52)=0,"-",SUM(R52)-SUM(AH52))</f>
        <v>100</v>
      </c>
      <c r="AA52" s="17">
        <f>IF(SUM(AB52:AC52)=0,"-",SUM(AB52:AC52))</f>
        <v>150</v>
      </c>
      <c r="AB52" s="18">
        <f>IF(SUM(T52)-SUM(AG52)=0,"-",SUM(T52)-SUM(AG52))</f>
        <v>52</v>
      </c>
      <c r="AC52" s="18">
        <f>IF(SUM(U52)-SUM(AH52)=0,"-",SUM(U52)-SUM(AH52))</f>
        <v>98</v>
      </c>
      <c r="AD52" s="18" t="str">
        <f>V52</f>
        <v>-</v>
      </c>
      <c r="AE52" s="18">
        <f>W52</f>
        <v>2</v>
      </c>
      <c r="AF52" s="17">
        <f>IF(SUM(AG52:AH52)=0,"-",SUM(AG52:AH52))</f>
        <v>5</v>
      </c>
      <c r="AG52" s="16">
        <v>3</v>
      </c>
      <c r="AH52" s="16">
        <v>2</v>
      </c>
      <c r="AI52" s="17">
        <f>IF(SUM(AJ52:AK52)=0,"-",SUM(AJ52:AK52))</f>
        <v>68</v>
      </c>
      <c r="AJ52" s="16">
        <v>28</v>
      </c>
      <c r="AK52" s="16">
        <v>40</v>
      </c>
      <c r="AL52" s="16">
        <v>12</v>
      </c>
      <c r="AM52" s="8"/>
      <c r="AN52" s="24"/>
    </row>
    <row r="53" spans="1:40" ht="14.25" customHeight="1" x14ac:dyDescent="0.2">
      <c r="A53" s="2"/>
      <c r="B53" s="21" t="s">
        <v>7</v>
      </c>
      <c r="C53" s="20"/>
      <c r="D53" s="17">
        <f>IF(SUM(G53,J53,M53)=0,"-",SUM(G53,J53,M53))</f>
        <v>150</v>
      </c>
      <c r="E53" s="17">
        <f>IF(SUM(H53,K52,N53)=0,"-",SUM(H53,K52,N53))</f>
        <v>88</v>
      </c>
      <c r="F53" s="17">
        <f>IF(SUM(I53,L53,O53)=0,"-",SUM(I53,L53,O53))</f>
        <v>58</v>
      </c>
      <c r="G53" s="17">
        <f>IF(SUM(S53,AI53)=0,"-",SUM(S53,AI53))</f>
        <v>146</v>
      </c>
      <c r="H53" s="17">
        <f>IF(SUM(T53,AJ53)=0,"-",SUM(T53,AJ53))</f>
        <v>88</v>
      </c>
      <c r="I53" s="17">
        <f>IF(SUM(U53,AK53)=0,"-",SUM(U53,AK53))</f>
        <v>58</v>
      </c>
      <c r="J53" s="17">
        <f>IF(SUM(K53:L53)=0,"-",SUM(K53:L53))</f>
        <v>4</v>
      </c>
      <c r="K53" s="16">
        <v>4</v>
      </c>
      <c r="L53" s="16" t="s">
        <v>0</v>
      </c>
      <c r="M53" s="17" t="str">
        <f>IF(SUM(N53:O53)=0,"-",SUM(N53:O53))</f>
        <v>-</v>
      </c>
      <c r="N53" s="16" t="s">
        <v>0</v>
      </c>
      <c r="O53" s="16" t="s">
        <v>0</v>
      </c>
      <c r="P53" s="17">
        <f>IF(SUM(S53,V53:W53)=0,"-",SUM(S53,V53:W53))</f>
        <v>148</v>
      </c>
      <c r="Q53" s="16">
        <v>87</v>
      </c>
      <c r="R53" s="16">
        <v>57</v>
      </c>
      <c r="S53" s="17">
        <f>IF(SUM(T53:U53)=0,"-",SUM(T53:U53))</f>
        <v>144</v>
      </c>
      <c r="T53" s="16">
        <v>87</v>
      </c>
      <c r="U53" s="16">
        <v>57</v>
      </c>
      <c r="V53" s="9">
        <f>J53</f>
        <v>4</v>
      </c>
      <c r="W53" s="18" t="str">
        <f>IF(SUM(M53)-SUM(AL53)=0,"-",SUM(M53)-SUM(AL53))</f>
        <v>-</v>
      </c>
      <c r="X53" s="17">
        <f>IF(SUM(AA53,AD53:AE53)=0,"-",SUM(AA53,AD53:AE53))</f>
        <v>147</v>
      </c>
      <c r="Y53" s="18">
        <f>IF(SUM(Q53)-SUM(AG53)=0,"-",SUM(Q53)-SUM(AG53))</f>
        <v>87</v>
      </c>
      <c r="Z53" s="18">
        <f>IF(SUM(R53)-SUM(AH53)=0,"-",SUM(R53)-SUM(AH53))</f>
        <v>56</v>
      </c>
      <c r="AA53" s="17">
        <f>IF(SUM(AB53:AC53)=0,"-",SUM(AB53:AC53))</f>
        <v>143</v>
      </c>
      <c r="AB53" s="18">
        <f>IF(SUM(T53)-SUM(AG53)=0,"-",SUM(T53)-SUM(AG53))</f>
        <v>87</v>
      </c>
      <c r="AC53" s="18">
        <f>IF(SUM(U53)-SUM(AH53)=0,"-",SUM(U53)-SUM(AH53))</f>
        <v>56</v>
      </c>
      <c r="AD53" s="18">
        <f>V53</f>
        <v>4</v>
      </c>
      <c r="AE53" s="18" t="str">
        <f>W53</f>
        <v>-</v>
      </c>
      <c r="AF53" s="17">
        <f>IF(SUM(AG53:AH53)=0,"-",SUM(AG53:AH53))</f>
        <v>1</v>
      </c>
      <c r="AG53" s="16" t="s">
        <v>1</v>
      </c>
      <c r="AH53" s="16">
        <v>1</v>
      </c>
      <c r="AI53" s="17">
        <f>IF(SUM(AJ53:AK53)=0,"-",SUM(AJ53:AK53))</f>
        <v>2</v>
      </c>
      <c r="AJ53" s="16">
        <v>1</v>
      </c>
      <c r="AK53" s="16">
        <v>1</v>
      </c>
      <c r="AL53" s="16" t="s">
        <v>0</v>
      </c>
      <c r="AM53" s="8"/>
    </row>
    <row r="54" spans="1:40" ht="14.25" customHeight="1" x14ac:dyDescent="0.2">
      <c r="A54" s="2"/>
      <c r="B54" s="23" t="s">
        <v>6</v>
      </c>
      <c r="C54" s="22"/>
      <c r="D54" s="17">
        <f>IF(SUM(G54,J54,M54)=0,"-",SUM(G54,J54,M54))</f>
        <v>16</v>
      </c>
      <c r="E54" s="17">
        <f>IF(SUM(H54,K54,N54)=0,"-",SUM(H54,K54,N54))</f>
        <v>1</v>
      </c>
      <c r="F54" s="17">
        <f>IF(SUM(I54,L54,O54)=0,"-",SUM(I54,L54,O54))</f>
        <v>15</v>
      </c>
      <c r="G54" s="17">
        <f>IF(SUM(S54,AI54)=0,"-",SUM(S54,AI54))</f>
        <v>16</v>
      </c>
      <c r="H54" s="17">
        <f>IF(SUM(T54,AJ54)=0,"-",SUM(T54,AJ54))</f>
        <v>1</v>
      </c>
      <c r="I54" s="17">
        <f>IF(SUM(U54,AK54)=0,"-",SUM(U54,AK54))</f>
        <v>15</v>
      </c>
      <c r="J54" s="17" t="str">
        <f>IF(SUM(K54:K54)=0,"-",SUM(K54:K54))</f>
        <v>-</v>
      </c>
      <c r="K54" s="16" t="s">
        <v>0</v>
      </c>
      <c r="L54" s="16" t="s">
        <v>0</v>
      </c>
      <c r="M54" s="17" t="str">
        <f>IF(SUM(N54:O54)=0,"-",SUM(N54:O54))</f>
        <v>-</v>
      </c>
      <c r="N54" s="16" t="s">
        <v>0</v>
      </c>
      <c r="O54" s="16" t="s">
        <v>0</v>
      </c>
      <c r="P54" s="17">
        <f>IF(SUM(S54,V54:W54)=0,"-",SUM(S54,V54:W54))</f>
        <v>12</v>
      </c>
      <c r="Q54" s="16">
        <v>1</v>
      </c>
      <c r="R54" s="16">
        <v>11</v>
      </c>
      <c r="S54" s="17">
        <f>IF(SUM(T54:U54)=0,"-",SUM(T54:U54))</f>
        <v>12</v>
      </c>
      <c r="T54" s="16">
        <v>1</v>
      </c>
      <c r="U54" s="16">
        <v>11</v>
      </c>
      <c r="V54" s="9" t="str">
        <f>J54</f>
        <v>-</v>
      </c>
      <c r="W54" s="18" t="str">
        <f>IF(SUM(M54)-SUM(AL54)=0,"-",SUM(M54)-SUM(AL54))</f>
        <v>-</v>
      </c>
      <c r="X54" s="17">
        <f>IF(SUM(AA54,AD54:AE54)=0,"-",SUM(AA54,AD54:AE54))</f>
        <v>12</v>
      </c>
      <c r="Y54" s="18">
        <f>IF(SUM(Q54)-SUM(AG54)=0,"-",SUM(Q54)-SUM(AG54))</f>
        <v>1</v>
      </c>
      <c r="Z54" s="18">
        <f>IF(SUM(R54)-SUM(AH54)=0,"-",SUM(R54)-SUM(AH54))</f>
        <v>11</v>
      </c>
      <c r="AA54" s="17">
        <f>IF(SUM(AB54:AC54)=0,"-",SUM(AB54:AC54))</f>
        <v>12</v>
      </c>
      <c r="AB54" s="18">
        <f>IF(SUM(T54)-SUM(AG54)=0,"-",SUM(T54)-SUM(AG54))</f>
        <v>1</v>
      </c>
      <c r="AC54" s="18">
        <f>IF(SUM(U54)-SUM(AH54)=0,"-",SUM(U54)-SUM(AH54))</f>
        <v>11</v>
      </c>
      <c r="AD54" s="18" t="str">
        <f>V54</f>
        <v>-</v>
      </c>
      <c r="AE54" s="18" t="str">
        <f>W54</f>
        <v>-</v>
      </c>
      <c r="AF54" s="17" t="str">
        <f>IF(SUM(AG54:AH54)=0,"-",SUM(AG54:AH54))</f>
        <v>-</v>
      </c>
      <c r="AG54" s="9" t="s">
        <v>1</v>
      </c>
      <c r="AH54" s="9" t="s">
        <v>1</v>
      </c>
      <c r="AI54" s="17">
        <f>IF(SUM(AJ54:AK54)=0,"-",SUM(AJ54:AK54))</f>
        <v>4</v>
      </c>
      <c r="AJ54" s="16" t="s">
        <v>0</v>
      </c>
      <c r="AK54" s="16">
        <v>4</v>
      </c>
      <c r="AL54" s="16" t="s">
        <v>0</v>
      </c>
      <c r="AM54" s="8"/>
    </row>
    <row r="55" spans="1:40" ht="14.25" customHeight="1" x14ac:dyDescent="0.2">
      <c r="A55" s="2"/>
      <c r="B55" s="21" t="s">
        <v>5</v>
      </c>
      <c r="C55" s="20"/>
      <c r="D55" s="17">
        <f>IF(SUM(G55,J55,M55)=0,"-",SUM(G55,J55,M55))</f>
        <v>5</v>
      </c>
      <c r="E55" s="17">
        <f>IF(SUM(H55,K55,N55)=0,"-",SUM(H55,K55,N55))</f>
        <v>4</v>
      </c>
      <c r="F55" s="17">
        <f>IF(SUM(I55,L55,O55)=0,"-",SUM(I55,L55,O55))</f>
        <v>1</v>
      </c>
      <c r="G55" s="17">
        <f>IF(SUM(S55,AI55)=0,"-",SUM(S55,AI55))</f>
        <v>5</v>
      </c>
      <c r="H55" s="17">
        <f>IF(SUM(T55,AJ55)=0,"-",SUM(T55,AJ55))</f>
        <v>4</v>
      </c>
      <c r="I55" s="17">
        <f>IF(SUM(U55,AK55)=0,"-",SUM(U55,AK55))</f>
        <v>1</v>
      </c>
      <c r="J55" s="17" t="str">
        <f>IF(SUM(K55:L55)=0,"-",SUM(K55:L55))</f>
        <v>-</v>
      </c>
      <c r="K55" s="16" t="s">
        <v>0</v>
      </c>
      <c r="L55" s="16" t="s">
        <v>0</v>
      </c>
      <c r="M55" s="17" t="str">
        <f>IF(SUM(N55:O55)=0,"-",SUM(N55:O55))</f>
        <v>-</v>
      </c>
      <c r="N55" s="16" t="s">
        <v>0</v>
      </c>
      <c r="O55" s="16" t="s">
        <v>0</v>
      </c>
      <c r="P55" s="17">
        <f>IF(SUM(S55,V55:W55)=0,"-",SUM(S55,V55:W55))</f>
        <v>5</v>
      </c>
      <c r="Q55" s="16">
        <v>4</v>
      </c>
      <c r="R55" s="16">
        <v>1</v>
      </c>
      <c r="S55" s="17">
        <f>IF(SUM(T55:U55)=0,"-",SUM(T55:U55))</f>
        <v>5</v>
      </c>
      <c r="T55" s="16">
        <v>4</v>
      </c>
      <c r="U55" s="16">
        <v>1</v>
      </c>
      <c r="V55" s="9" t="str">
        <f>J55</f>
        <v>-</v>
      </c>
      <c r="W55" s="18" t="str">
        <f>IF(SUM(M55)-SUM(AL55)=0,"-",SUM(M55)-SUM(AL55))</f>
        <v>-</v>
      </c>
      <c r="X55" s="17">
        <f>IF(SUM(AA55,AD55:AE55)=0,"-",SUM(AA55,AD55:AE55))</f>
        <v>4</v>
      </c>
      <c r="Y55" s="18">
        <f>IF(SUM(Q55)-SUM(AG55)=0,"-",SUM(Q55)-SUM(AG55))</f>
        <v>4</v>
      </c>
      <c r="Z55" s="18" t="str">
        <f>IF(SUM(R55)-SUM(AH55)=0,"-",SUM(R55)-SUM(AH55))</f>
        <v>-</v>
      </c>
      <c r="AA55" s="17">
        <f>IF(SUM(AB55:AC55)=0,"-",SUM(AB55:AC55))</f>
        <v>4</v>
      </c>
      <c r="AB55" s="18">
        <f>IF(SUM(T55)-SUM(AG55)=0,"-",SUM(T55)-SUM(AG55))</f>
        <v>4</v>
      </c>
      <c r="AC55" s="18" t="str">
        <f>IF(SUM(U55)-SUM(AH55)=0,"-",SUM(U55)-SUM(AH55))</f>
        <v>-</v>
      </c>
      <c r="AD55" s="18" t="str">
        <f>V55</f>
        <v>-</v>
      </c>
      <c r="AE55" s="18" t="str">
        <f>W55</f>
        <v>-</v>
      </c>
      <c r="AF55" s="17">
        <f>IF(SUM(AG55:AH55)=0,"-",SUM(AG55:AH55))</f>
        <v>1</v>
      </c>
      <c r="AG55" s="9" t="s">
        <v>1</v>
      </c>
      <c r="AH55" s="9">
        <v>1</v>
      </c>
      <c r="AI55" s="17" t="str">
        <f>IF(SUM(AJ55:AK55)=0,"-",SUM(AJ55:AK55))</f>
        <v>-</v>
      </c>
      <c r="AJ55" s="16" t="s">
        <v>0</v>
      </c>
      <c r="AK55" s="16" t="s">
        <v>0</v>
      </c>
      <c r="AL55" s="16" t="s">
        <v>0</v>
      </c>
      <c r="AM55" s="8"/>
    </row>
    <row r="56" spans="1:40" ht="14.25" customHeight="1" x14ac:dyDescent="0.2">
      <c r="A56" s="2"/>
      <c r="B56" s="21" t="s">
        <v>4</v>
      </c>
      <c r="C56" s="20"/>
      <c r="D56" s="17" t="str">
        <f>IF(SUM(G56,J56,M56)=0,"-",SUM(G56,J56,M56))</f>
        <v>-</v>
      </c>
      <c r="E56" s="17" t="str">
        <f>IF(SUM(H56,K56,N56)=0,"-",SUM(H56,K56,N56))</f>
        <v>-</v>
      </c>
      <c r="F56" s="17" t="str">
        <f>IF(SUM(I56,L56,O56)=0,"-",SUM(I56,L56,O56))</f>
        <v>-</v>
      </c>
      <c r="G56" s="17" t="str">
        <f>IF(SUM(S56,AI56)=0,"-",SUM(S56,AI56))</f>
        <v>-</v>
      </c>
      <c r="H56" s="17" t="str">
        <f>IF(SUM(T56,AJ56)=0,"-",SUM(T56,AJ56))</f>
        <v>-</v>
      </c>
      <c r="I56" s="17" t="str">
        <f>IF(SUM(U56,AK56)=0,"-",SUM(U56,AK56))</f>
        <v>-</v>
      </c>
      <c r="J56" s="17" t="str">
        <f>IF(SUM(K56:L56)=0,"-",SUM(K56:L56))</f>
        <v>-</v>
      </c>
      <c r="K56" s="16" t="s">
        <v>0</v>
      </c>
      <c r="L56" s="16" t="s">
        <v>0</v>
      </c>
      <c r="M56" s="17" t="str">
        <f>IF(SUM(N56:O56)=0,"-",SUM(N56:O56))</f>
        <v>-</v>
      </c>
      <c r="N56" s="16" t="s">
        <v>0</v>
      </c>
      <c r="O56" s="16" t="s">
        <v>0</v>
      </c>
      <c r="P56" s="17" t="str">
        <f>IF(SUM(S56,V56:W56)=0,"-",SUM(S56,V56:W56))</f>
        <v>-</v>
      </c>
      <c r="Q56" s="16" t="s">
        <v>0</v>
      </c>
      <c r="R56" s="16" t="s">
        <v>0</v>
      </c>
      <c r="S56" s="17" t="str">
        <f>IF(SUM(T56:U56)=0,"-",SUM(T56:U56))</f>
        <v>-</v>
      </c>
      <c r="T56" s="16" t="s">
        <v>0</v>
      </c>
      <c r="U56" s="16" t="s">
        <v>0</v>
      </c>
      <c r="V56" s="9" t="str">
        <f>J56</f>
        <v>-</v>
      </c>
      <c r="W56" s="18" t="str">
        <f>IF(SUM(M56)-SUM(AL56)=0,"-",SUM(M56)-SUM(AL56))</f>
        <v>-</v>
      </c>
      <c r="X56" s="17" t="str">
        <f>IF(SUM(AA56,AD56:AE56)=0,"-",SUM(AA56,AD56:AE56))</f>
        <v>-</v>
      </c>
      <c r="Y56" s="18" t="str">
        <f>IF(SUM(Q56)-SUM(AG56)=0,"-",SUM(Q56)-SUM(AG56))</f>
        <v>-</v>
      </c>
      <c r="Z56" s="18" t="str">
        <f>IF(SUM(R56)-SUM(AH56)=0,"-",SUM(R56)-SUM(AH56))</f>
        <v>-</v>
      </c>
      <c r="AA56" s="17" t="str">
        <f>IF(SUM(AB56:AC56)=0,"-",SUM(AB56:AC56))</f>
        <v>-</v>
      </c>
      <c r="AB56" s="18" t="str">
        <f>IF(SUM(T56)-SUM(AG56)=0,"-",SUM(T56)-SUM(AG56))</f>
        <v>-</v>
      </c>
      <c r="AC56" s="18" t="str">
        <f>IF(SUM(U56)-SUM(AH56)=0,"-",SUM(U56)-SUM(AH56))</f>
        <v>-</v>
      </c>
      <c r="AD56" s="18" t="str">
        <f>V56</f>
        <v>-</v>
      </c>
      <c r="AE56" s="18" t="str">
        <f>W56</f>
        <v>-</v>
      </c>
      <c r="AF56" s="17" t="str">
        <f>IF(SUM(AG56:AH56)=0,"-",SUM(AG56:AH56))</f>
        <v>-</v>
      </c>
      <c r="AG56" s="9" t="s">
        <v>1</v>
      </c>
      <c r="AH56" s="9" t="s">
        <v>1</v>
      </c>
      <c r="AI56" s="17" t="str">
        <f>IF(SUM(AJ56:AK56)=0,"-",SUM(AJ56:AK56))</f>
        <v>-</v>
      </c>
      <c r="AJ56" s="16" t="s">
        <v>0</v>
      </c>
      <c r="AK56" s="16" t="s">
        <v>0</v>
      </c>
      <c r="AL56" s="16" t="s">
        <v>0</v>
      </c>
      <c r="AM56" s="8"/>
    </row>
    <row r="57" spans="1:40" ht="14.25" customHeight="1" x14ac:dyDescent="0.2">
      <c r="A57" s="2"/>
      <c r="B57" s="21" t="s">
        <v>3</v>
      </c>
      <c r="C57" s="20"/>
      <c r="D57" s="17">
        <f>IF(SUM(G57,J57,M57)=0,"-",SUM(G57,J57,M57))</f>
        <v>59</v>
      </c>
      <c r="E57" s="17">
        <f>IF(SUM(H57,K57,N57)=0,"-",SUM(H57,K57,N57))</f>
        <v>52</v>
      </c>
      <c r="F57" s="17">
        <f>IF(SUM(I57,L57,O57)=0,"-",SUM(I57,L57,O57))</f>
        <v>7</v>
      </c>
      <c r="G57" s="17">
        <f>IF(SUM(S57,AI57)=0,"-",SUM(S57,AI57))</f>
        <v>59</v>
      </c>
      <c r="H57" s="17">
        <f>IF(SUM(T57,AJ57)=0,"-",SUM(T57,AJ57))</f>
        <v>52</v>
      </c>
      <c r="I57" s="19">
        <f>IF(SUM(U57,AK57)=0,"-",SUM(U57,AK57))</f>
        <v>7</v>
      </c>
      <c r="J57" s="19" t="str">
        <f>IF(SUM(K57:L57)=0,"-",SUM(K57:L57))</f>
        <v>-</v>
      </c>
      <c r="K57" s="16" t="s">
        <v>0</v>
      </c>
      <c r="L57" s="16" t="s">
        <v>0</v>
      </c>
      <c r="M57" s="19" t="str">
        <f>IF(SUM(N57:O57)=0,"-",SUM(N57:O57))</f>
        <v>-</v>
      </c>
      <c r="N57" s="16" t="s">
        <v>0</v>
      </c>
      <c r="O57" s="16" t="s">
        <v>0</v>
      </c>
      <c r="P57" s="19">
        <f>IF(SUM(S57,V57:W57)=0,"-",SUM(S57,V57:W57))</f>
        <v>46</v>
      </c>
      <c r="Q57" s="16">
        <v>45</v>
      </c>
      <c r="R57" s="16">
        <v>1</v>
      </c>
      <c r="S57" s="17">
        <f>IF(SUM(T57:U57)=0,"-",SUM(T57:U57))</f>
        <v>46</v>
      </c>
      <c r="T57" s="16">
        <v>45</v>
      </c>
      <c r="U57" s="16">
        <v>1</v>
      </c>
      <c r="V57" s="9" t="str">
        <f>J57</f>
        <v>-</v>
      </c>
      <c r="W57" s="18" t="str">
        <f>IF(SUM(M57)-SUM(AL57)=0,"-",SUM(M57)-SUM(AL57))</f>
        <v>-</v>
      </c>
      <c r="X57" s="17">
        <f>IF(SUM(AA57,AD57:AE57)=0,"-",SUM(AA57,AD57:AE57))</f>
        <v>44</v>
      </c>
      <c r="Y57" s="18">
        <f>IF(SUM(Q57)-SUM(AG57)=0,"-",SUM(Q57)-SUM(AG57))</f>
        <v>43</v>
      </c>
      <c r="Z57" s="18">
        <f>IF(SUM(R57)-SUM(AH57)=0,"-",SUM(R57)-SUM(AH57))</f>
        <v>1</v>
      </c>
      <c r="AA57" s="17">
        <f>IF(SUM(AB57:AC57)=0,"-",SUM(AB57:AC57))</f>
        <v>44</v>
      </c>
      <c r="AB57" s="18">
        <f>IF(SUM(T57)-SUM(AG57)=0,"-",SUM(T57)-SUM(AG57))</f>
        <v>43</v>
      </c>
      <c r="AC57" s="18">
        <f>IF(SUM(U57)-SUM(AH57)=0,"-",SUM(U57)-SUM(AH57))</f>
        <v>1</v>
      </c>
      <c r="AD57" s="18" t="str">
        <f>V57</f>
        <v>-</v>
      </c>
      <c r="AE57" s="18" t="str">
        <f>W57</f>
        <v>-</v>
      </c>
      <c r="AF57" s="17">
        <f>IF(SUM(AG57:AH57)=0,"-",SUM(AG57:AH57))</f>
        <v>2</v>
      </c>
      <c r="AG57" s="9">
        <v>2</v>
      </c>
      <c r="AH57" s="9" t="s">
        <v>1</v>
      </c>
      <c r="AI57" s="17">
        <f>IF(SUM(AJ57:AK57)=0,"-",SUM(AJ57:AK57))</f>
        <v>13</v>
      </c>
      <c r="AJ57" s="16">
        <v>7</v>
      </c>
      <c r="AK57" s="16">
        <v>6</v>
      </c>
      <c r="AL57" s="16" t="s">
        <v>0</v>
      </c>
      <c r="AM57" s="8"/>
    </row>
    <row r="58" spans="1:40" ht="14.25" customHeight="1" thickBot="1" x14ac:dyDescent="0.25">
      <c r="A58" s="15"/>
      <c r="B58" s="14" t="s">
        <v>2</v>
      </c>
      <c r="C58" s="13"/>
      <c r="D58" s="11">
        <f>IF(SUM(G58,J58,M58)=0,"-",SUM(G58,J58,M58))</f>
        <v>35</v>
      </c>
      <c r="E58" s="11">
        <f>IF(SUM(H58,K58,N58)=0,"-",SUM(H58,K58,N58))</f>
        <v>21</v>
      </c>
      <c r="F58" s="11">
        <f>IF(SUM(I58,L58,O58)=0,"-",SUM(I58,L58,O58))</f>
        <v>14</v>
      </c>
      <c r="G58" s="11">
        <f>IF(SUM(S58,AI58)=0,"-",SUM(S58,AI58))</f>
        <v>35</v>
      </c>
      <c r="H58" s="11">
        <f>IF(SUM(T58,AJ58)=0,"-",SUM(T58,AJ58))</f>
        <v>21</v>
      </c>
      <c r="I58" s="11">
        <f>IF(SUM(U58,AK58)=0,"-",SUM(U58,AK58))</f>
        <v>14</v>
      </c>
      <c r="J58" s="11" t="str">
        <f>IF(SUM(K58:L58)=0,"-",SUM(K58:L58))</f>
        <v>-</v>
      </c>
      <c r="K58" s="10" t="s">
        <v>0</v>
      </c>
      <c r="L58" s="10" t="s">
        <v>0</v>
      </c>
      <c r="M58" s="11" t="str">
        <f>IF(SUM(N58:O58)=0,"-",SUM(N58:O58))</f>
        <v>-</v>
      </c>
      <c r="N58" s="10" t="s">
        <v>0</v>
      </c>
      <c r="O58" s="10" t="s">
        <v>0</v>
      </c>
      <c r="P58" s="11">
        <f>IF(SUM(S58,V58:W58)=0,"-",SUM(S58,V58:W58))</f>
        <v>3</v>
      </c>
      <c r="Q58" s="10">
        <v>2</v>
      </c>
      <c r="R58" s="10">
        <v>1</v>
      </c>
      <c r="S58" s="11">
        <f>IF(SUM(T58:U58)=0,"-",SUM(T58:U58))</f>
        <v>3</v>
      </c>
      <c r="T58" s="10">
        <v>2</v>
      </c>
      <c r="U58" s="10">
        <v>1</v>
      </c>
      <c r="V58" s="10" t="str">
        <f>J58</f>
        <v>-</v>
      </c>
      <c r="W58" s="12" t="str">
        <f>IF(SUM(M58)-SUM(AL58)=0,"-",SUM(M58)-SUM(AL58))</f>
        <v>-</v>
      </c>
      <c r="X58" s="11">
        <f>IF(SUM(AA58,AD58:AE58)=0,"-",SUM(AA58,AD58:AE58))</f>
        <v>3</v>
      </c>
      <c r="Y58" s="12">
        <f>IF(SUM(Q58)-SUM(AG58)=0,"-",SUM(Q58)-SUM(AG58))</f>
        <v>2</v>
      </c>
      <c r="Z58" s="12">
        <f>IF(SUM(R58)-SUM(AH58)=0,"-",SUM(R58)-SUM(AH58))</f>
        <v>1</v>
      </c>
      <c r="AA58" s="11">
        <f>IF(SUM(AB58:AC58)=0,"-",SUM(AB58:AC58))</f>
        <v>3</v>
      </c>
      <c r="AB58" s="12">
        <f>IF(SUM(T58)-SUM(AG58)=0,"-",SUM(T58)-SUM(AG58))</f>
        <v>2</v>
      </c>
      <c r="AC58" s="12">
        <f>IF(SUM(U58)-SUM(AH58)=0,"-",SUM(U58)-SUM(AH58))</f>
        <v>1</v>
      </c>
      <c r="AD58" s="12" t="str">
        <f>V58</f>
        <v>-</v>
      </c>
      <c r="AE58" s="12" t="str">
        <f>W58</f>
        <v>-</v>
      </c>
      <c r="AF58" s="11" t="str">
        <f>IF(SUM(AG58:AH58)=0,"-",SUM(AG58:AH58))</f>
        <v>-</v>
      </c>
      <c r="AG58" s="10" t="s">
        <v>1</v>
      </c>
      <c r="AH58" s="10" t="s">
        <v>1</v>
      </c>
      <c r="AI58" s="11">
        <f>IF(SUM(AJ58:AK58)=0,"-",SUM(AJ58:AK58))</f>
        <v>32</v>
      </c>
      <c r="AJ58" s="10">
        <v>19</v>
      </c>
      <c r="AK58" s="10">
        <v>13</v>
      </c>
      <c r="AL58" s="9" t="s">
        <v>0</v>
      </c>
      <c r="AM58" s="8"/>
    </row>
    <row r="59" spans="1:40" ht="13.5" customHeight="1" x14ac:dyDescent="0.2">
      <c r="D59" s="4"/>
      <c r="E59" s="4"/>
      <c r="F59" s="4"/>
      <c r="G59" s="4"/>
      <c r="H59" s="4"/>
      <c r="I59" s="4"/>
      <c r="J59" s="4"/>
      <c r="K59" s="4"/>
      <c r="L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L59" s="7"/>
    </row>
    <row r="60" spans="1:40" ht="13.5" customHeight="1" x14ac:dyDescent="0.2">
      <c r="D60" s="4"/>
      <c r="E60" s="4"/>
      <c r="F60" s="4"/>
      <c r="G60" s="4"/>
      <c r="H60" s="4"/>
      <c r="I60" s="4"/>
      <c r="J60" s="4"/>
      <c r="K60" s="4"/>
      <c r="L60" s="4"/>
      <c r="T60" s="4"/>
      <c r="U60" s="4"/>
      <c r="V60" s="4"/>
      <c r="W60" s="6"/>
      <c r="X60" s="4"/>
      <c r="Y60" s="5"/>
      <c r="Z60" s="5"/>
      <c r="AA60" s="5"/>
      <c r="AB60" s="5"/>
      <c r="AC60" s="5"/>
      <c r="AD60" s="4"/>
      <c r="AE60" s="4"/>
      <c r="AF60" s="4"/>
      <c r="AG60" s="4"/>
      <c r="AH60" s="2"/>
      <c r="AI60" s="2"/>
      <c r="AJ60" s="3"/>
      <c r="AK60" s="2"/>
      <c r="AL60" s="2"/>
    </row>
    <row r="61" spans="1:40" x14ac:dyDescent="0.2">
      <c r="AH61" s="2"/>
      <c r="AI61" s="2"/>
      <c r="AJ61" s="2"/>
      <c r="AK61" s="2"/>
      <c r="AL61" s="2"/>
      <c r="AM61" s="2"/>
    </row>
    <row r="62" spans="1:40" x14ac:dyDescent="0.2">
      <c r="AH62" s="2"/>
    </row>
  </sheetData>
  <mergeCells count="58">
    <mergeCell ref="B58:C58"/>
    <mergeCell ref="A45:C45"/>
    <mergeCell ref="B52:C52"/>
    <mergeCell ref="B53:C53"/>
    <mergeCell ref="B54:C54"/>
    <mergeCell ref="B55:C55"/>
    <mergeCell ref="B56:C56"/>
    <mergeCell ref="B35:C35"/>
    <mergeCell ref="A37:A41"/>
    <mergeCell ref="B37:C37"/>
    <mergeCell ref="B38:C38"/>
    <mergeCell ref="B41:C41"/>
    <mergeCell ref="B57:C57"/>
    <mergeCell ref="A19:C19"/>
    <mergeCell ref="B26:C26"/>
    <mergeCell ref="B27:C27"/>
    <mergeCell ref="A43:C43"/>
    <mergeCell ref="B29:C29"/>
    <mergeCell ref="B30:C30"/>
    <mergeCell ref="B31:C31"/>
    <mergeCell ref="B32:C32"/>
    <mergeCell ref="B33:C33"/>
    <mergeCell ref="B34:C34"/>
    <mergeCell ref="B28:C28"/>
    <mergeCell ref="W17:W18"/>
    <mergeCell ref="X17:Z17"/>
    <mergeCell ref="AA17:AC17"/>
    <mergeCell ref="AD17:AD18"/>
    <mergeCell ref="G17:I17"/>
    <mergeCell ref="J17:L17"/>
    <mergeCell ref="M17:O17"/>
    <mergeCell ref="P17:R17"/>
    <mergeCell ref="S17:U17"/>
    <mergeCell ref="A8:C8"/>
    <mergeCell ref="A10:B11"/>
    <mergeCell ref="A15:C18"/>
    <mergeCell ref="D15:O16"/>
    <mergeCell ref="P15:AH15"/>
    <mergeCell ref="AE17:AE18"/>
    <mergeCell ref="AF17:AH17"/>
    <mergeCell ref="V17:V18"/>
    <mergeCell ref="AI15:AL16"/>
    <mergeCell ref="P16:W16"/>
    <mergeCell ref="X16:AE16"/>
    <mergeCell ref="AF16:AH16"/>
    <mergeCell ref="D17:F17"/>
    <mergeCell ref="AI17:AK17"/>
    <mergeCell ref="AL17:AL18"/>
    <mergeCell ref="A2:R2"/>
    <mergeCell ref="A4:C7"/>
    <mergeCell ref="D4:I4"/>
    <mergeCell ref="J4:R4"/>
    <mergeCell ref="D5:E7"/>
    <mergeCell ref="F5:G7"/>
    <mergeCell ref="H5:I7"/>
    <mergeCell ref="J5:L6"/>
    <mergeCell ref="M5:O6"/>
    <mergeCell ref="P5:R6"/>
  </mergeCells>
  <phoneticPr fontId="3"/>
  <printOptions horizontalCentered="1" verticalCentered="1"/>
  <pageMargins left="0.70866141732283472" right="0.51181102362204722" top="0.39370078740157483" bottom="0.59055118110236227" header="0.51181102362204722" footer="0.51181102362204722"/>
  <pageSetup paperSize="9" scale="92" orientation="portrait" horizontalDpi="300" verticalDpi="300" r:id="rId1"/>
  <headerFooter alignWithMargins="0"/>
  <rowBreaks count="1" manualBreakCount="1">
    <brk id="59" max="37" man="1"/>
  </rowBreaks>
  <colBreaks count="1" manualBreakCount="1">
    <brk id="18" max="5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</vt:lpstr>
      <vt:lpstr>'20'!Print_Area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2023-12-06T05:58:51Z</dcterms:created>
  <dcterms:modified xsi:type="dcterms:W3CDTF">2023-12-06T05:59:15Z</dcterms:modified>
</cp:coreProperties>
</file>