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450" tabRatio="806"/>
  </bookViews>
  <sheets>
    <sheet name="様式１別添２積算" sheetId="39" r:id="rId1"/>
    <sheet name="様式1別添3目標" sheetId="63" r:id="rId2"/>
  </sheets>
  <definedNames>
    <definedName name="_xlnm.Print_Area" localSheetId="0">様式１別添２積算!$A$1:$K$44</definedName>
  </definedNames>
  <calcPr calcId="162913"/>
</workbook>
</file>

<file path=xl/calcChain.xml><?xml version="1.0" encoding="utf-8"?>
<calcChain xmlns="http://schemas.openxmlformats.org/spreadsheetml/2006/main">
  <c r="Z10" i="63" l="1"/>
  <c r="X10" i="63"/>
  <c r="V10" i="63"/>
  <c r="L10" i="63"/>
  <c r="J10" i="63"/>
  <c r="I10" i="63"/>
  <c r="H10" i="63"/>
  <c r="G10" i="63"/>
  <c r="F10" i="63"/>
  <c r="AF9" i="63"/>
  <c r="S9" i="63"/>
  <c r="R9" i="63"/>
  <c r="Q9" i="63"/>
  <c r="P9" i="63"/>
  <c r="O9" i="63"/>
  <c r="N9" i="63"/>
  <c r="AH8" i="63"/>
  <c r="S8" i="63"/>
  <c r="Q8" i="63"/>
  <c r="P8" i="63"/>
  <c r="O8" i="63"/>
  <c r="N8" i="63"/>
  <c r="R8" i="63"/>
  <c r="AH7" i="63"/>
  <c r="S7" i="63"/>
  <c r="Q7" i="63"/>
  <c r="P7" i="63"/>
  <c r="O7" i="63"/>
  <c r="N7" i="63"/>
  <c r="R7" i="63"/>
  <c r="AD6" i="63"/>
  <c r="S6" i="63"/>
  <c r="Q6" i="63"/>
  <c r="P6" i="63"/>
  <c r="O6" i="63"/>
  <c r="N6" i="63"/>
  <c r="AF5" i="63"/>
  <c r="S5" i="63"/>
  <c r="Q5" i="63"/>
  <c r="P5" i="63"/>
  <c r="O5" i="63"/>
  <c r="N5" i="63"/>
  <c r="R5" i="63"/>
  <c r="AC7" i="63" l="1"/>
  <c r="AF7" i="63"/>
  <c r="AE7" i="63"/>
  <c r="AC9" i="63"/>
  <c r="P10" i="63"/>
  <c r="Q10" i="63"/>
  <c r="AD9" i="63"/>
  <c r="AE9" i="63"/>
  <c r="N10" i="63"/>
  <c r="O10" i="63"/>
  <c r="AH9" i="63"/>
  <c r="AC6" i="63"/>
  <c r="AE6" i="63"/>
  <c r="S10" i="63"/>
  <c r="R6" i="63"/>
  <c r="AG8" i="63"/>
  <c r="AF6" i="63"/>
  <c r="W10" i="63"/>
  <c r="AC8" i="63"/>
  <c r="AE8" i="63"/>
  <c r="U10" i="63"/>
  <c r="AG6" i="63"/>
  <c r="AD8" i="63"/>
  <c r="AD7" i="63"/>
  <c r="AF8" i="63"/>
  <c r="AG7" i="63"/>
  <c r="AG9" i="63"/>
  <c r="AH6" i="63"/>
  <c r="K10" i="63"/>
  <c r="R10" i="63" s="1"/>
  <c r="T10" i="63"/>
  <c r="AH5" i="63"/>
  <c r="AC5" i="63"/>
  <c r="AD5" i="63"/>
  <c r="AE5" i="63"/>
  <c r="AE10" i="63" l="1"/>
  <c r="Y10" i="63"/>
  <c r="AG10" i="63" s="1"/>
  <c r="AG5" i="63"/>
  <c r="AF10" i="63"/>
  <c r="AD10" i="63"/>
  <c r="AC10" i="63"/>
  <c r="AH10" i="63"/>
  <c r="I36" i="39" l="1"/>
  <c r="I39" i="39"/>
  <c r="I38" i="39"/>
  <c r="I37" i="39" l="1"/>
  <c r="I40" i="39" s="1"/>
  <c r="K39" i="39"/>
  <c r="J39" i="39"/>
  <c r="J38" i="39"/>
  <c r="K36" i="39"/>
  <c r="J36" i="39"/>
  <c r="K38" i="39" l="1"/>
  <c r="K37" i="39" s="1"/>
  <c r="K40" i="39" s="1"/>
  <c r="J37" i="39"/>
  <c r="J40" i="39" s="1"/>
</calcChain>
</file>

<file path=xl/sharedStrings.xml><?xml version="1.0" encoding="utf-8"?>
<sst xmlns="http://schemas.openxmlformats.org/spreadsheetml/2006/main" count="115" uniqueCount="83">
  <si>
    <t>　</t>
    <phoneticPr fontId="8"/>
  </si>
  <si>
    <t>-</t>
    <phoneticPr fontId="2"/>
  </si>
  <si>
    <t>合計</t>
    <rPh sb="0" eb="2">
      <t>ゴウケイ</t>
    </rPh>
    <phoneticPr fontId="2"/>
  </si>
  <si>
    <t>転換等助成費</t>
    <phoneticPr fontId="2"/>
  </si>
  <si>
    <t>租税公課</t>
    <phoneticPr fontId="2"/>
  </si>
  <si>
    <t>手数料</t>
    <phoneticPr fontId="2"/>
  </si>
  <si>
    <t>雑役務費</t>
    <phoneticPr fontId="2"/>
  </si>
  <si>
    <t>役務費</t>
    <phoneticPr fontId="2"/>
  </si>
  <si>
    <t>調査等旅費</t>
    <phoneticPr fontId="2"/>
  </si>
  <si>
    <t>委員旅費</t>
    <phoneticPr fontId="2"/>
  </si>
  <si>
    <t>輸送・保管費</t>
  </si>
  <si>
    <t>研修等参加費</t>
  </si>
  <si>
    <t>情報発信費</t>
    <phoneticPr fontId="2"/>
  </si>
  <si>
    <t>消耗品費</t>
    <phoneticPr fontId="2"/>
  </si>
  <si>
    <t>資料購入費</t>
    <phoneticPr fontId="2"/>
  </si>
  <si>
    <t>印刷製本費</t>
    <phoneticPr fontId="2"/>
  </si>
  <si>
    <t>通信運搬費</t>
    <phoneticPr fontId="2"/>
  </si>
  <si>
    <t>会場借料</t>
  </si>
  <si>
    <t>税（Ｂ)</t>
    <rPh sb="0" eb="1">
      <t>ゼイ</t>
    </rPh>
    <phoneticPr fontId="2"/>
  </si>
  <si>
    <t>小計（Ａ)　　　　　　　　　　　　（税別）　　</t>
    <rPh sb="0" eb="2">
      <t>ショウケイ</t>
    </rPh>
    <rPh sb="18" eb="19">
      <t>ゼイ</t>
    </rPh>
    <rPh sb="19" eb="20">
      <t>ベツ</t>
    </rPh>
    <phoneticPr fontId="2"/>
  </si>
  <si>
    <t>数</t>
    <rPh sb="0" eb="1">
      <t>カズ</t>
    </rPh>
    <phoneticPr fontId="2"/>
  </si>
  <si>
    <t>単価　　　　　（税別）</t>
    <rPh sb="0" eb="2">
      <t>タンカ</t>
    </rPh>
    <rPh sb="8" eb="9">
      <t>ゼイ</t>
    </rPh>
    <rPh sb="9" eb="10">
      <t>ベツ</t>
    </rPh>
    <phoneticPr fontId="2"/>
  </si>
  <si>
    <t>経費の内容</t>
    <rPh sb="0" eb="2">
      <t>ケイヒ</t>
    </rPh>
    <rPh sb="3" eb="5">
      <t>ナイヨウ</t>
    </rPh>
    <phoneticPr fontId="2"/>
  </si>
  <si>
    <t>事業区分</t>
    <rPh sb="0" eb="4">
      <t>ジギョウクブン</t>
    </rPh>
    <phoneticPr fontId="2"/>
  </si>
  <si>
    <t>細目</t>
    <rPh sb="0" eb="2">
      <t>サイモク</t>
    </rPh>
    <phoneticPr fontId="2"/>
  </si>
  <si>
    <t>費目</t>
    <rPh sb="0" eb="2">
      <t>ヒモク</t>
    </rPh>
    <phoneticPr fontId="2"/>
  </si>
  <si>
    <t>小計</t>
    <rPh sb="0" eb="2">
      <t>ショウケイ</t>
    </rPh>
    <phoneticPr fontId="2"/>
  </si>
  <si>
    <t>合計（Ａ+Ｂ)　
（税込）</t>
    <rPh sb="0" eb="2">
      <t>ゴウケイ</t>
    </rPh>
    <rPh sb="10" eb="12">
      <t>ゼイコミ</t>
    </rPh>
    <phoneticPr fontId="2"/>
  </si>
  <si>
    <t>※航空券や海外における費用に関しては、免税や税率が10％でない場合がありますのでご注意ください。</t>
    <phoneticPr fontId="2"/>
  </si>
  <si>
    <t>※全ての対象品目、国毎の目標を記載する必要がありますので、必要に応じて行を増やして記載してください。</t>
  </si>
  <si>
    <t>※必要に応じて行を増やし記載してください。</t>
    <rPh sb="7" eb="8">
      <t>ギョウ</t>
    </rPh>
    <phoneticPr fontId="2"/>
  </si>
  <si>
    <t>事業別内訳　積算根拠　</t>
    <rPh sb="6" eb="10">
      <t>セキサンコンキョ</t>
    </rPh>
    <phoneticPr fontId="2"/>
  </si>
  <si>
    <t>品目</t>
    <rPh sb="0" eb="2">
      <t>ヒンモク</t>
    </rPh>
    <phoneticPr fontId="8"/>
  </si>
  <si>
    <t>品名</t>
    <rPh sb="0" eb="2">
      <t>ヒンメイ</t>
    </rPh>
    <phoneticPr fontId="2"/>
  </si>
  <si>
    <t>対象国
・
地域名</t>
    <rPh sb="0" eb="2">
      <t>タイショウ</t>
    </rPh>
    <rPh sb="2" eb="3">
      <t>コク</t>
    </rPh>
    <rPh sb="6" eb="8">
      <t>チイキ</t>
    </rPh>
    <rPh sb="8" eb="9">
      <t>メイ</t>
    </rPh>
    <phoneticPr fontId="8"/>
  </si>
  <si>
    <t>輸出量</t>
    <rPh sb="0" eb="3">
      <t>ユシュツリョウ</t>
    </rPh>
    <phoneticPr fontId="8"/>
  </si>
  <si>
    <t>輸出額</t>
    <rPh sb="0" eb="3">
      <t>ユシュツガク</t>
    </rPh>
    <phoneticPr fontId="8"/>
  </si>
  <si>
    <t>増加割合
（輸出量）</t>
    <rPh sb="0" eb="4">
      <t>ゾウカワリアイ</t>
    </rPh>
    <rPh sb="6" eb="9">
      <t>ユシュツリョウ</t>
    </rPh>
    <phoneticPr fontId="8"/>
  </si>
  <si>
    <t>KG</t>
    <phoneticPr fontId="2"/>
  </si>
  <si>
    <t>量の
単位
MT
KG
KL
L
等</t>
    <rPh sb="0" eb="1">
      <t>リョウ</t>
    </rPh>
    <rPh sb="3" eb="5">
      <t>タンイ</t>
    </rPh>
    <rPh sb="18" eb="19">
      <t>ナド</t>
    </rPh>
    <phoneticPr fontId="8"/>
  </si>
  <si>
    <t>　合計</t>
    <phoneticPr fontId="8"/>
  </si>
  <si>
    <t xml:space="preserve">輸出される国・地域及び、品目・品名毎に実績及び目標の金額と量を記載してください。
量は、財務省貿易統計のＨＳコードに準ずる単位を使用してください。（例：MT、KG、KL、L等 ※ケースや箱は不可） 
</t>
    <rPh sb="7" eb="9">
      <t>チイキ</t>
    </rPh>
    <rPh sb="15" eb="17">
      <t>ヒンメイ</t>
    </rPh>
    <rPh sb="19" eb="21">
      <t>ジッセキ</t>
    </rPh>
    <rPh sb="21" eb="22">
      <t>オヨ</t>
    </rPh>
    <phoneticPr fontId="8"/>
  </si>
  <si>
    <t>※増加割合＝（増加後の数値－増加前の数値）/増加前の数値）×100</t>
    <rPh sb="1" eb="5">
      <t>ゾウカワリアイ</t>
    </rPh>
    <rPh sb="7" eb="10">
      <t>ゾウカゴ</t>
    </rPh>
    <rPh sb="11" eb="13">
      <t>スウチ</t>
    </rPh>
    <rPh sb="14" eb="17">
      <t>ゾウカマエ</t>
    </rPh>
    <rPh sb="18" eb="20">
      <t>スウチ</t>
    </rPh>
    <rPh sb="22" eb="25">
      <t>ゾウカマエ</t>
    </rPh>
    <rPh sb="26" eb="28">
      <t>スウチ</t>
    </rPh>
    <phoneticPr fontId="8"/>
  </si>
  <si>
    <t>【実績】
令和４年度
（円）</t>
    <rPh sb="1" eb="3">
      <t>ジッセキ</t>
    </rPh>
    <rPh sb="8" eb="10">
      <t>ネンド</t>
    </rPh>
    <phoneticPr fontId="8"/>
  </si>
  <si>
    <t>【実績】
令和５年度
（円）</t>
    <rPh sb="1" eb="3">
      <t>ジッセキ</t>
    </rPh>
    <rPh sb="8" eb="10">
      <t>ネンド</t>
    </rPh>
    <phoneticPr fontId="8"/>
  </si>
  <si>
    <t>【目標】
令和６年度
(円)</t>
    <rPh sb="8" eb="9">
      <t>ネン</t>
    </rPh>
    <rPh sb="9" eb="10">
      <t>ド</t>
    </rPh>
    <phoneticPr fontId="8"/>
  </si>
  <si>
    <t>【実績】
令和６年度
（円）</t>
    <rPh sb="1" eb="3">
      <t>ジッセキ</t>
    </rPh>
    <rPh sb="8" eb="10">
      <t>ネンド</t>
    </rPh>
    <phoneticPr fontId="8"/>
  </si>
  <si>
    <t>【実績】
令和５年度
（％）</t>
    <rPh sb="1" eb="3">
      <t>ジッセキ</t>
    </rPh>
    <rPh sb="8" eb="10">
      <t>ネンド</t>
    </rPh>
    <phoneticPr fontId="8"/>
  </si>
  <si>
    <t>【実績】
令和６年度
（％）</t>
    <rPh sb="1" eb="3">
      <t>ジッセキ</t>
    </rPh>
    <rPh sb="8" eb="10">
      <t>ネンド</t>
    </rPh>
    <phoneticPr fontId="8"/>
  </si>
  <si>
    <t>【実績】
令和４年度
（量）</t>
    <rPh sb="1" eb="3">
      <t>ジッセキ</t>
    </rPh>
    <rPh sb="8" eb="10">
      <t>ネンド</t>
    </rPh>
    <rPh sb="12" eb="13">
      <t>リョウ</t>
    </rPh>
    <phoneticPr fontId="8"/>
  </si>
  <si>
    <t>【実績】
令和５年度
（量）</t>
    <rPh sb="1" eb="3">
      <t>ジッセキ</t>
    </rPh>
    <rPh sb="8" eb="10">
      <t>ネンド</t>
    </rPh>
    <rPh sb="12" eb="13">
      <t>リョウ</t>
    </rPh>
    <phoneticPr fontId="8"/>
  </si>
  <si>
    <t>【目標】
令和６年度
(量)</t>
    <rPh sb="8" eb="9">
      <t>ネン</t>
    </rPh>
    <rPh sb="9" eb="10">
      <t>ド</t>
    </rPh>
    <phoneticPr fontId="8"/>
  </si>
  <si>
    <t>【実績】
令和６年度
（量）</t>
    <rPh sb="1" eb="3">
      <t>ジッセキ</t>
    </rPh>
    <rPh sb="8" eb="10">
      <t>ネンド</t>
    </rPh>
    <rPh sb="12" eb="13">
      <t>リョウ</t>
    </rPh>
    <phoneticPr fontId="8"/>
  </si>
  <si>
    <t>（単位：円）</t>
    <rPh sb="1" eb="3">
      <t>タンイ</t>
    </rPh>
    <rPh sb="4" eb="5">
      <t>エン</t>
    </rPh>
    <phoneticPr fontId="2"/>
  </si>
  <si>
    <t>（１）地域の関係者による輸出推進体制の組織化</t>
    <phoneticPr fontId="2"/>
  </si>
  <si>
    <t xml:space="preserve">    ア 生産体系の転換</t>
    <rPh sb="8" eb="10">
      <t>タイケイ</t>
    </rPh>
    <phoneticPr fontId="2"/>
  </si>
  <si>
    <t>　　イ 流通体系の転換</t>
    <rPh sb="4" eb="8">
      <t>リュウツウタイケイ</t>
    </rPh>
    <phoneticPr fontId="2"/>
  </si>
  <si>
    <t>【目標】
令和７年度
(円)</t>
    <rPh sb="8" eb="9">
      <t>ネン</t>
    </rPh>
    <rPh sb="9" eb="10">
      <t>ド</t>
    </rPh>
    <phoneticPr fontId="8"/>
  </si>
  <si>
    <t>【実績】
令和７年度
（円）</t>
    <rPh sb="1" eb="3">
      <t>ジッセキ</t>
    </rPh>
    <rPh sb="8" eb="10">
      <t>ネンド</t>
    </rPh>
    <phoneticPr fontId="8"/>
  </si>
  <si>
    <t xml:space="preserve">【実績】
令和４年度
</t>
    <rPh sb="1" eb="3">
      <t>ジッセキ</t>
    </rPh>
    <rPh sb="8" eb="10">
      <t>ネンド</t>
    </rPh>
    <phoneticPr fontId="8"/>
  </si>
  <si>
    <t>【実績】
令和７年度
（％）</t>
    <rPh sb="1" eb="3">
      <t>ジッセキ</t>
    </rPh>
    <rPh sb="8" eb="10">
      <t>ネンド</t>
    </rPh>
    <phoneticPr fontId="8"/>
  </si>
  <si>
    <t>増加割合
（対令和４年度輸出額）</t>
    <rPh sb="0" eb="4">
      <t>ゾウカワリアイ</t>
    </rPh>
    <rPh sb="6" eb="7">
      <t>タイ</t>
    </rPh>
    <rPh sb="10" eb="12">
      <t>ネンド</t>
    </rPh>
    <rPh sb="12" eb="14">
      <t>ユシュツ</t>
    </rPh>
    <rPh sb="14" eb="15">
      <t>ガク</t>
    </rPh>
    <phoneticPr fontId="8"/>
  </si>
  <si>
    <t>【目標】
令和７年度
(量)</t>
    <rPh sb="8" eb="9">
      <t>ネン</t>
    </rPh>
    <rPh sb="9" eb="10">
      <t>ド</t>
    </rPh>
    <phoneticPr fontId="8"/>
  </si>
  <si>
    <t>【実績】
令和７年度
（量）</t>
    <rPh sb="1" eb="3">
      <t>ジッセキ</t>
    </rPh>
    <rPh sb="8" eb="10">
      <t>ネンド</t>
    </rPh>
    <rPh sb="12" eb="13">
      <t>リョウ</t>
    </rPh>
    <phoneticPr fontId="8"/>
  </si>
  <si>
    <t xml:space="preserve">
【目標】
令和６年度
（％）
</t>
    <rPh sb="9" eb="10">
      <t>ネン</t>
    </rPh>
    <rPh sb="10" eb="11">
      <t>ド</t>
    </rPh>
    <phoneticPr fontId="8"/>
  </si>
  <si>
    <t xml:space="preserve">
【目標】
令和７年度
（％）
</t>
    <rPh sb="9" eb="10">
      <t>ネン</t>
    </rPh>
    <rPh sb="10" eb="11">
      <t>ド</t>
    </rPh>
    <phoneticPr fontId="8"/>
  </si>
  <si>
    <t xml:space="preserve">
【実績】
（見込）
令和５年度
（％）</t>
    <rPh sb="2" eb="4">
      <t>ジッセキ</t>
    </rPh>
    <rPh sb="7" eb="9">
      <t>ミコミ</t>
    </rPh>
    <rPh sb="14" eb="16">
      <t>ネンド</t>
    </rPh>
    <phoneticPr fontId="8"/>
  </si>
  <si>
    <t xml:space="preserve">
【実績】
（見込）
令和５年度
（量）</t>
    <rPh sb="2" eb="4">
      <t>ジッセキ</t>
    </rPh>
    <rPh sb="7" eb="9">
      <t>ミコミ</t>
    </rPh>
    <rPh sb="14" eb="16">
      <t>ネンド</t>
    </rPh>
    <rPh sb="18" eb="19">
      <t>リョウ</t>
    </rPh>
    <phoneticPr fontId="8"/>
  </si>
  <si>
    <t xml:space="preserve">
【実績】
（見込）
令和５年度
（円）</t>
    <rPh sb="2" eb="4">
      <t>ジッセキ</t>
    </rPh>
    <rPh sb="7" eb="9">
      <t>ミコミ</t>
    </rPh>
    <rPh sb="14" eb="16">
      <t>ネンド</t>
    </rPh>
    <phoneticPr fontId="8"/>
  </si>
  <si>
    <t>※令和４年度の輸出額実績が無い場合、増加割合欄に「―」を記載してください。</t>
    <rPh sb="4" eb="6">
      <t>ネンド</t>
    </rPh>
    <rPh sb="7" eb="12">
      <t>ユシュツガクジッセキ</t>
    </rPh>
    <rPh sb="13" eb="14">
      <t>ナ</t>
    </rPh>
    <rPh sb="15" eb="17">
      <t>バアイ</t>
    </rPh>
    <rPh sb="18" eb="22">
      <t>ゾウカワリアイ</t>
    </rPh>
    <rPh sb="22" eb="23">
      <t>ラン</t>
    </rPh>
    <rPh sb="28" eb="30">
      <t>キサイ</t>
    </rPh>
    <phoneticPr fontId="2"/>
  </si>
  <si>
    <t>KG</t>
  </si>
  <si>
    <t>（２）生産・流通体系の転換を通じた大規模輸出産地のモデル構築</t>
    <phoneticPr fontId="2"/>
  </si>
  <si>
    <t>台湾</t>
    <rPh sb="0" eb="2">
      <t>タイワン</t>
    </rPh>
    <phoneticPr fontId="8"/>
  </si>
  <si>
    <t>例</t>
    <rPh sb="0" eb="1">
      <t>レイ</t>
    </rPh>
    <phoneticPr fontId="2"/>
  </si>
  <si>
    <t xml:space="preserve">旅費
</t>
    <phoneticPr fontId="2"/>
  </si>
  <si>
    <t xml:space="preserve">事業費
</t>
    <phoneticPr fontId="2"/>
  </si>
  <si>
    <t>販路開拓に要する経費は〇を記載（輸出用さぬきの夢うどん商品を保有する場合のみ可）</t>
    <rPh sb="0" eb="4">
      <t>ハンロカイタク</t>
    </rPh>
    <rPh sb="5" eb="6">
      <t>ヨウ</t>
    </rPh>
    <rPh sb="8" eb="10">
      <t>ケイヒ</t>
    </rPh>
    <rPh sb="13" eb="15">
      <t>キサイ</t>
    </rPh>
    <rPh sb="16" eb="19">
      <t>ユシュツヨウ</t>
    </rPh>
    <rPh sb="23" eb="24">
      <t>ユメ</t>
    </rPh>
    <rPh sb="27" eb="29">
      <t>ショウヒン</t>
    </rPh>
    <rPh sb="30" eb="32">
      <t>ホユウ</t>
    </rPh>
    <rPh sb="34" eb="36">
      <t>バアイ</t>
    </rPh>
    <rPh sb="38" eb="39">
      <t>カ</t>
    </rPh>
    <phoneticPr fontId="2"/>
  </si>
  <si>
    <t>乾麺</t>
    <rPh sb="0" eb="2">
      <t>カンメン</t>
    </rPh>
    <phoneticPr fontId="2"/>
  </si>
  <si>
    <t>○○うどん</t>
    <phoneticPr fontId="2"/>
  </si>
  <si>
    <t>別記様式第１号（交付等要綱　第７関係）　別添２</t>
    <rPh sb="0" eb="2">
      <t>ベッキ</t>
    </rPh>
    <rPh sb="2" eb="4">
      <t>ヨウシキ</t>
    </rPh>
    <rPh sb="4" eb="5">
      <t>ダイ</t>
    </rPh>
    <rPh sb="6" eb="7">
      <t>ゴウ</t>
    </rPh>
    <rPh sb="8" eb="13">
      <t>コウフトウヨウコウ</t>
    </rPh>
    <rPh sb="14" eb="15">
      <t>ダイ</t>
    </rPh>
    <rPh sb="16" eb="18">
      <t>カンケイ</t>
    </rPh>
    <rPh sb="20" eb="22">
      <t>ベッテン</t>
    </rPh>
    <phoneticPr fontId="2"/>
  </si>
  <si>
    <t>別記様式第１号（交付等要綱　第７、第８、第９第10項関係）　別添３　事業の成果目標及び実績（「さぬきの夢」うどんの輸出額、輸出量、増加割合）</t>
    <rPh sb="0" eb="2">
      <t>ベッキ</t>
    </rPh>
    <rPh sb="2" eb="4">
      <t>ヨウシキ</t>
    </rPh>
    <rPh sb="4" eb="5">
      <t>ダイ</t>
    </rPh>
    <rPh sb="6" eb="7">
      <t>ゴウ</t>
    </rPh>
    <rPh sb="8" eb="13">
      <t>コウフトウヨウコウ</t>
    </rPh>
    <rPh sb="17" eb="18">
      <t>ダイ</t>
    </rPh>
    <rPh sb="20" eb="21">
      <t>ダイ</t>
    </rPh>
    <rPh sb="22" eb="23">
      <t>ダイ</t>
    </rPh>
    <rPh sb="25" eb="26">
      <t>コウ</t>
    </rPh>
    <rPh sb="30" eb="32">
      <t>ベッテン</t>
    </rPh>
    <rPh sb="41" eb="42">
      <t>オヨ</t>
    </rPh>
    <rPh sb="43" eb="45">
      <t>ジッセキ</t>
    </rPh>
    <rPh sb="51" eb="52">
      <t>ユメ</t>
    </rPh>
    <rPh sb="57" eb="60">
      <t>ユシュツガク</t>
    </rPh>
    <rPh sb="61" eb="64">
      <t>ユシュツリョウ</t>
    </rPh>
    <rPh sb="65" eb="69">
      <t>ゾウカワリアイ</t>
    </rPh>
    <phoneticPr fontId="8"/>
  </si>
  <si>
    <t>試作用「さぬきの夢」小麦粉購入費(25kg)</t>
    <rPh sb="0" eb="2">
      <t>シサク</t>
    </rPh>
    <rPh sb="2" eb="3">
      <t>ヨウ</t>
    </rPh>
    <rPh sb="8" eb="9">
      <t>ユメ</t>
    </rPh>
    <rPh sb="10" eb="12">
      <t>コムギ</t>
    </rPh>
    <rPh sb="12" eb="13">
      <t>コ</t>
    </rPh>
    <rPh sb="13" eb="16">
      <t>コウニュウヒ</t>
    </rPh>
    <phoneticPr fontId="2"/>
  </si>
  <si>
    <t>※事業が採択された際には、相見積もり又は随意契約の場合は理由書の提出が必要です。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</si>
</sst>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_);[Red]\(#,##0\)"/>
  </numFmts>
  <fonts count="3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游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明朝"/>
      <family val="2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0"/>
      <color rgb="FF00B050"/>
      <name val="ＭＳ 明朝"/>
      <family val="1"/>
      <charset val="128"/>
    </font>
    <font>
      <sz val="9"/>
      <color rgb="FF00B05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1"/>
      <color rgb="FF00B05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3"/>
      <name val="ＭＳ 明朝"/>
      <family val="1"/>
      <charset val="128"/>
    </font>
    <font>
      <sz val="12"/>
      <color theme="4" tint="-0.24997711111789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177" fontId="20" fillId="0" borderId="0" applyBorder="0" applyProtection="0"/>
    <xf numFmtId="0" fontId="31" fillId="0" borderId="0"/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20" fillId="0" borderId="0" applyBorder="0" applyProtection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3" borderId="3" xfId="0" applyFont="1" applyFill="1" applyBorder="1" applyAlignment="1">
      <alignment vertical="center" shrinkToFit="1"/>
    </xf>
    <xf numFmtId="49" fontId="6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vertical="center" shrinkToFit="1"/>
    </xf>
    <xf numFmtId="0" fontId="6" fillId="3" borderId="7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5" applyFont="1">
      <alignment vertical="center"/>
    </xf>
    <xf numFmtId="0" fontId="17" fillId="0" borderId="0" xfId="5" applyFont="1">
      <alignment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9" fillId="0" borderId="0" xfId="0" applyFont="1" applyAlignment="1">
      <alignment vertical="top" wrapText="1"/>
    </xf>
    <xf numFmtId="0" fontId="16" fillId="3" borderId="2" xfId="0" applyFont="1" applyFill="1" applyBorder="1" applyAlignment="1">
      <alignment vertical="center" shrinkToFit="1"/>
    </xf>
    <xf numFmtId="0" fontId="16" fillId="3" borderId="0" xfId="0" applyFont="1" applyFill="1" applyAlignment="1">
      <alignment vertical="center" shrinkToFit="1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 vertical="center" wrapText="1"/>
    </xf>
    <xf numFmtId="38" fontId="9" fillId="0" borderId="0" xfId="3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29" xfId="2" applyFont="1" applyBorder="1">
      <alignment vertical="center"/>
    </xf>
    <xf numFmtId="38" fontId="23" fillId="0" borderId="0" xfId="3" applyFont="1" applyBorder="1" applyAlignment="1">
      <alignment horizontal="right" vertical="center"/>
    </xf>
    <xf numFmtId="38" fontId="24" fillId="0" borderId="31" xfId="3" applyFont="1" applyBorder="1" applyAlignment="1">
      <alignment horizontal="right" vertical="center"/>
    </xf>
    <xf numFmtId="0" fontId="27" fillId="0" borderId="28" xfId="2" applyFont="1" applyBorder="1" applyAlignment="1">
      <alignment horizontal="center" vertical="center" wrapText="1"/>
    </xf>
    <xf numFmtId="0" fontId="25" fillId="0" borderId="24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top"/>
    </xf>
    <xf numFmtId="38" fontId="9" fillId="0" borderId="26" xfId="3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27" fillId="5" borderId="28" xfId="2" applyFont="1" applyFill="1" applyBorder="1" applyAlignment="1">
      <alignment horizontal="center" vertical="center" wrapText="1"/>
    </xf>
    <xf numFmtId="0" fontId="27" fillId="6" borderId="27" xfId="2" applyFont="1" applyFill="1" applyBorder="1" applyAlignment="1">
      <alignment horizontal="center" vertical="center" wrapText="1"/>
    </xf>
    <xf numFmtId="0" fontId="27" fillId="6" borderId="28" xfId="2" applyFont="1" applyFill="1" applyBorder="1" applyAlignment="1">
      <alignment horizontal="center" vertical="center" wrapText="1"/>
    </xf>
    <xf numFmtId="0" fontId="25" fillId="6" borderId="27" xfId="2" applyFont="1" applyFill="1" applyBorder="1" applyAlignment="1">
      <alignment horizontal="center" vertical="center" wrapText="1"/>
    </xf>
    <xf numFmtId="0" fontId="25" fillId="6" borderId="28" xfId="2" applyFont="1" applyFill="1" applyBorder="1" applyAlignment="1">
      <alignment horizontal="center" vertical="center" wrapText="1"/>
    </xf>
    <xf numFmtId="0" fontId="25" fillId="5" borderId="28" xfId="2" applyFont="1" applyFill="1" applyBorder="1" applyAlignment="1">
      <alignment horizontal="center" vertical="center" wrapText="1"/>
    </xf>
    <xf numFmtId="0" fontId="27" fillId="0" borderId="27" xfId="2" applyFont="1" applyBorder="1" applyAlignment="1">
      <alignment horizontal="center" vertical="center" wrapText="1"/>
    </xf>
    <xf numFmtId="38" fontId="28" fillId="0" borderId="30" xfId="3" applyFont="1" applyFill="1" applyBorder="1" applyAlignment="1">
      <alignment horizontal="right" vertical="center"/>
    </xf>
    <xf numFmtId="38" fontId="29" fillId="0" borderId="31" xfId="3" applyFont="1" applyFill="1" applyBorder="1" applyAlignment="1">
      <alignment horizontal="right" vertical="center"/>
    </xf>
    <xf numFmtId="176" fontId="29" fillId="0" borderId="24" xfId="3" applyNumberFormat="1" applyFont="1" applyFill="1" applyBorder="1" applyAlignment="1">
      <alignment horizontal="right" vertical="center"/>
    </xf>
    <xf numFmtId="38" fontId="29" fillId="0" borderId="24" xfId="3" applyFont="1" applyFill="1" applyBorder="1" applyAlignment="1">
      <alignment horizontal="right" vertical="center"/>
    </xf>
    <xf numFmtId="0" fontId="25" fillId="0" borderId="23" xfId="2" applyFont="1" applyBorder="1" applyAlignment="1">
      <alignment horizontal="center" vertical="center" wrapText="1"/>
    </xf>
    <xf numFmtId="38" fontId="22" fillId="0" borderId="30" xfId="3" applyFont="1" applyFill="1" applyBorder="1" applyAlignment="1">
      <alignment horizontal="right" vertical="center"/>
    </xf>
    <xf numFmtId="38" fontId="24" fillId="0" borderId="31" xfId="3" applyFont="1" applyFill="1" applyBorder="1" applyAlignment="1">
      <alignment horizontal="right" vertical="center"/>
    </xf>
    <xf numFmtId="38" fontId="24" fillId="0" borderId="24" xfId="3" applyFont="1" applyFill="1" applyBorder="1" applyAlignment="1">
      <alignment horizontal="right" vertical="center"/>
    </xf>
    <xf numFmtId="0" fontId="25" fillId="0" borderId="25" xfId="2" applyFont="1" applyBorder="1" applyAlignment="1">
      <alignment horizontal="center" vertical="center" wrapText="1"/>
    </xf>
    <xf numFmtId="38" fontId="24" fillId="0" borderId="25" xfId="3" applyFont="1" applyFill="1" applyBorder="1" applyAlignment="1">
      <alignment horizontal="right" vertical="center"/>
    </xf>
    <xf numFmtId="176" fontId="28" fillId="0" borderId="33" xfId="3" applyNumberFormat="1" applyFont="1" applyFill="1" applyBorder="1" applyAlignment="1">
      <alignment horizontal="right" vertical="center"/>
    </xf>
    <xf numFmtId="176" fontId="22" fillId="0" borderId="33" xfId="3" applyNumberFormat="1" applyFont="1" applyFill="1" applyBorder="1" applyAlignment="1">
      <alignment horizontal="right" vertical="center"/>
    </xf>
    <xf numFmtId="176" fontId="22" fillId="0" borderId="34" xfId="3" applyNumberFormat="1" applyFont="1" applyFill="1" applyBorder="1" applyAlignment="1">
      <alignment horizontal="right" vertical="center"/>
    </xf>
    <xf numFmtId="49" fontId="16" fillId="3" borderId="1" xfId="0" applyNumberFormat="1" applyFont="1" applyFill="1" applyBorder="1" applyAlignment="1">
      <alignment horizontal="center" vertical="center" shrinkToFit="1"/>
    </xf>
    <xf numFmtId="49" fontId="16" fillId="3" borderId="39" xfId="0" applyNumberFormat="1" applyFont="1" applyFill="1" applyBorder="1" applyAlignment="1">
      <alignment horizontal="center" vertical="center" shrinkToFit="1"/>
    </xf>
    <xf numFmtId="49" fontId="16" fillId="3" borderId="36" xfId="0" applyNumberFormat="1" applyFont="1" applyFill="1" applyBorder="1" applyAlignment="1">
      <alignment horizontal="center" vertical="center" shrinkToFit="1"/>
    </xf>
    <xf numFmtId="49" fontId="10" fillId="4" borderId="3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38" fontId="16" fillId="0" borderId="0" xfId="0" applyNumberFormat="1" applyFont="1" applyAlignment="1">
      <alignment vertical="center" shrinkToFit="1"/>
    </xf>
    <xf numFmtId="38" fontId="15" fillId="0" borderId="0" xfId="1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9" fontId="15" fillId="0" borderId="0" xfId="1" applyNumberFormat="1" applyFont="1" applyFill="1" applyBorder="1" applyAlignment="1">
      <alignment vertical="center" shrinkToFit="1"/>
    </xf>
    <xf numFmtId="0" fontId="35" fillId="0" borderId="0" xfId="0" applyFont="1" applyAlignment="1">
      <alignment vertical="top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38" fontId="32" fillId="0" borderId="35" xfId="0" applyNumberFormat="1" applyFont="1" applyBorder="1" applyAlignment="1">
      <alignment vertical="center" shrinkToFit="1"/>
    </xf>
    <xf numFmtId="0" fontId="32" fillId="0" borderId="35" xfId="0" applyFont="1" applyBorder="1" applyAlignment="1">
      <alignment vertical="center" shrinkToFit="1"/>
    </xf>
    <xf numFmtId="38" fontId="33" fillId="2" borderId="35" xfId="1" applyFont="1" applyFill="1" applyBorder="1" applyAlignment="1">
      <alignment vertical="center" shrinkToFit="1"/>
    </xf>
    <xf numFmtId="0" fontId="34" fillId="0" borderId="0" xfId="0" applyFont="1" applyAlignment="1">
      <alignment horizontal="left"/>
    </xf>
    <xf numFmtId="177" fontId="28" fillId="6" borderId="6" xfId="3" applyNumberFormat="1" applyFont="1" applyFill="1" applyBorder="1" applyAlignment="1">
      <alignment horizontal="right" vertical="center"/>
    </xf>
    <xf numFmtId="177" fontId="28" fillId="6" borderId="6" xfId="2" applyNumberFormat="1" applyFont="1" applyFill="1" applyBorder="1" applyAlignment="1">
      <alignment horizontal="right" vertical="center"/>
    </xf>
    <xf numFmtId="177" fontId="22" fillId="6" borderId="6" xfId="3" applyNumberFormat="1" applyFont="1" applyFill="1" applyBorder="1" applyAlignment="1">
      <alignment horizontal="right" vertical="center"/>
    </xf>
    <xf numFmtId="177" fontId="22" fillId="6" borderId="6" xfId="2" applyNumberFormat="1" applyFont="1" applyFill="1" applyBorder="1" applyAlignment="1">
      <alignment horizontal="right" vertical="center"/>
    </xf>
    <xf numFmtId="177" fontId="28" fillId="6" borderId="29" xfId="3" applyNumberFormat="1" applyFont="1" applyFill="1" applyBorder="1" applyAlignment="1">
      <alignment horizontal="right" vertical="center"/>
    </xf>
    <xf numFmtId="177" fontId="28" fillId="5" borderId="6" xfId="3" applyNumberFormat="1" applyFont="1" applyFill="1" applyBorder="1" applyAlignment="1">
      <alignment horizontal="right" vertical="center"/>
    </xf>
    <xf numFmtId="177" fontId="28" fillId="5" borderId="5" xfId="3" applyNumberFormat="1" applyFont="1" applyFill="1" applyBorder="1" applyAlignment="1">
      <alignment horizontal="right" vertical="center"/>
    </xf>
    <xf numFmtId="177" fontId="28" fillId="5" borderId="6" xfId="2" applyNumberFormat="1" applyFont="1" applyFill="1" applyBorder="1" applyAlignment="1">
      <alignment horizontal="right" vertical="center"/>
    </xf>
    <xf numFmtId="177" fontId="28" fillId="5" borderId="5" xfId="2" applyNumberFormat="1" applyFont="1" applyFill="1" applyBorder="1" applyAlignment="1">
      <alignment horizontal="right" vertical="center"/>
    </xf>
    <xf numFmtId="177" fontId="29" fillId="6" borderId="23" xfId="3" applyNumberFormat="1" applyFont="1" applyFill="1" applyBorder="1" applyAlignment="1">
      <alignment horizontal="right" vertical="center"/>
    </xf>
    <xf numFmtId="177" fontId="29" fillId="6" borderId="24" xfId="3" applyNumberFormat="1" applyFont="1" applyFill="1" applyBorder="1" applyAlignment="1">
      <alignment horizontal="right" vertical="center"/>
    </xf>
    <xf numFmtId="177" fontId="29" fillId="5" borderId="24" xfId="3" applyNumberFormat="1" applyFont="1" applyFill="1" applyBorder="1" applyAlignment="1">
      <alignment horizontal="right" vertical="center"/>
    </xf>
    <xf numFmtId="177" fontId="22" fillId="6" borderId="29" xfId="3" applyNumberFormat="1" applyFont="1" applyFill="1" applyBorder="1" applyAlignment="1">
      <alignment horizontal="right" vertical="center"/>
    </xf>
    <xf numFmtId="177" fontId="22" fillId="5" borderId="6" xfId="3" applyNumberFormat="1" applyFont="1" applyFill="1" applyBorder="1" applyAlignment="1">
      <alignment horizontal="right" vertical="center"/>
    </xf>
    <xf numFmtId="177" fontId="22" fillId="5" borderId="5" xfId="3" applyNumberFormat="1" applyFont="1" applyFill="1" applyBorder="1" applyAlignment="1">
      <alignment horizontal="right" vertical="center"/>
    </xf>
    <xf numFmtId="177" fontId="22" fillId="5" borderId="6" xfId="2" applyNumberFormat="1" applyFont="1" applyFill="1" applyBorder="1" applyAlignment="1">
      <alignment horizontal="right" vertical="center"/>
    </xf>
    <xf numFmtId="177" fontId="22" fillId="5" borderId="5" xfId="2" applyNumberFormat="1" applyFont="1" applyFill="1" applyBorder="1" applyAlignment="1">
      <alignment horizontal="right" vertical="center"/>
    </xf>
    <xf numFmtId="177" fontId="24" fillId="6" borderId="23" xfId="3" applyNumberFormat="1" applyFont="1" applyFill="1" applyBorder="1" applyAlignment="1">
      <alignment horizontal="right" vertical="center"/>
    </xf>
    <xf numFmtId="177" fontId="24" fillId="6" borderId="24" xfId="3" applyNumberFormat="1" applyFont="1" applyFill="1" applyBorder="1" applyAlignment="1">
      <alignment horizontal="right" vertical="center"/>
    </xf>
    <xf numFmtId="177" fontId="24" fillId="5" borderId="24" xfId="3" applyNumberFormat="1" applyFont="1" applyFill="1" applyBorder="1" applyAlignment="1">
      <alignment horizontal="right" vertical="center"/>
    </xf>
    <xf numFmtId="177" fontId="24" fillId="5" borderId="32" xfId="3" applyNumberFormat="1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center" vertical="center"/>
    </xf>
    <xf numFmtId="49" fontId="6" fillId="4" borderId="35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left" vertical="top"/>
      <protection locked="0"/>
    </xf>
    <xf numFmtId="38" fontId="3" fillId="0" borderId="35" xfId="1" applyFont="1" applyBorder="1" applyProtection="1">
      <alignment vertical="center"/>
      <protection locked="0"/>
    </xf>
    <xf numFmtId="38" fontId="3" fillId="0" borderId="35" xfId="1" applyFont="1" applyBorder="1">
      <alignment vertical="center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left" vertical="top" shrinkToFit="1"/>
      <protection locked="0"/>
    </xf>
    <xf numFmtId="0" fontId="6" fillId="3" borderId="33" xfId="0" applyFont="1" applyFill="1" applyBorder="1" applyAlignment="1" applyProtection="1">
      <alignment horizontal="center" vertical="center" wrapText="1" shrinkToFit="1"/>
      <protection locked="0"/>
    </xf>
    <xf numFmtId="0" fontId="16" fillId="3" borderId="40" xfId="0" applyFont="1" applyFill="1" applyBorder="1" applyAlignment="1">
      <alignment vertical="center" shrinkToFit="1"/>
    </xf>
    <xf numFmtId="0" fontId="16" fillId="0" borderId="35" xfId="0" applyFont="1" applyBorder="1" applyAlignment="1">
      <alignment horizontal="left" vertical="center" wrapText="1"/>
    </xf>
    <xf numFmtId="0" fontId="16" fillId="3" borderId="41" xfId="0" applyFont="1" applyFill="1" applyBorder="1" applyAlignment="1">
      <alignment vertical="center" shrinkToFit="1"/>
    </xf>
    <xf numFmtId="0" fontId="16" fillId="3" borderId="37" xfId="0" applyFont="1" applyFill="1" applyBorder="1" applyAlignment="1">
      <alignment vertical="center" shrinkToFit="1"/>
    </xf>
    <xf numFmtId="49" fontId="7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38" fontId="5" fillId="0" borderId="35" xfId="1" applyFont="1" applyBorder="1" applyProtection="1">
      <alignment vertical="center"/>
      <protection locked="0"/>
    </xf>
    <xf numFmtId="38" fontId="5" fillId="0" borderId="35" xfId="1" applyFont="1" applyBorder="1">
      <alignment vertical="center"/>
    </xf>
    <xf numFmtId="0" fontId="7" fillId="0" borderId="35" xfId="0" applyFont="1" applyBorder="1" applyAlignment="1" applyProtection="1">
      <alignment horizontal="left" vertical="top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49" fontId="6" fillId="3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5" applyFo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49" fontId="16" fillId="3" borderId="38" xfId="0" applyNumberFormat="1" applyFont="1" applyFill="1" applyBorder="1" applyAlignment="1">
      <alignment horizontal="center" vertical="center" shrinkToFit="1"/>
    </xf>
    <xf numFmtId="49" fontId="16" fillId="3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49" fontId="16" fillId="3" borderId="40" xfId="0" applyNumberFormat="1" applyFont="1" applyFill="1" applyBorder="1" applyAlignment="1">
      <alignment horizontal="center" vertical="center" shrinkToFit="1"/>
    </xf>
    <xf numFmtId="49" fontId="16" fillId="3" borderId="0" xfId="0" applyNumberFormat="1" applyFont="1" applyFill="1" applyAlignment="1">
      <alignment horizontal="center" vertical="center" shrinkToFit="1"/>
    </xf>
    <xf numFmtId="49" fontId="16" fillId="3" borderId="37" xfId="0" applyNumberFormat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>
      <alignment horizontal="center" vertical="center" wrapText="1" shrinkToFi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vertical="top" wrapText="1"/>
    </xf>
    <xf numFmtId="0" fontId="9" fillId="0" borderId="18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26" fillId="0" borderId="21" xfId="2" applyFont="1" applyBorder="1" applyAlignment="1">
      <alignment horizontal="center" vertical="center" wrapText="1"/>
    </xf>
    <xf numFmtId="0" fontId="26" fillId="0" borderId="2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</cellXfs>
  <cellStyles count="18">
    <cellStyle name="Excel Built-in Comma [0]" xfId="10"/>
    <cellStyle name="Excel Built-in Comma [0] 2" xfId="17"/>
    <cellStyle name="Excel Built-in Explanatory Text" xfId="9"/>
    <cellStyle name="パーセント 2" xfId="4"/>
    <cellStyle name="パーセント 3" xfId="8"/>
    <cellStyle name="パーセント 4" xfId="13"/>
    <cellStyle name="桁区切り" xfId="1" builtinId="6"/>
    <cellStyle name="桁区切り 2" xfId="3"/>
    <cellStyle name="桁区切り 3" xfId="7"/>
    <cellStyle name="桁区切り 4" xfId="12"/>
    <cellStyle name="桁区切り 5" xfId="15"/>
    <cellStyle name="標準" xfId="0" builtinId="0"/>
    <cellStyle name="標準 2" xfId="2"/>
    <cellStyle name="標準 2 2" xfId="16"/>
    <cellStyle name="標準 3" xfId="5"/>
    <cellStyle name="標準 4" xfId="6"/>
    <cellStyle name="標準 5" xfId="11"/>
    <cellStyle name="標準 6" xfId="14"/>
  </cellStyles>
  <dxfs count="0"/>
  <tableStyles count="0" defaultTableStyle="TableStyleMedium9" defaultPivotStyle="PivotStyleLight16"/>
  <colors>
    <mruColors>
      <color rgb="FFCCFFFF"/>
      <color rgb="FFFFFFCC"/>
      <color rgb="FFFF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2238375</xdr:colOff>
      <xdr:row>37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24575" y="85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37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24575" y="85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245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245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1245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37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810375" y="1560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37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810375" y="1560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810375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810375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2238375</xdr:colOff>
      <xdr:row>39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810375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="90" zoomScaleNormal="90" zoomScaleSheetLayoutView="90" workbookViewId="0">
      <selection activeCell="F49" sqref="F49"/>
    </sheetView>
  </sheetViews>
  <sheetFormatPr defaultColWidth="0" defaultRowHeight="15.75" customHeight="1" x14ac:dyDescent="0.15"/>
  <cols>
    <col min="1" max="1" width="1" style="21" customWidth="1"/>
    <col min="2" max="3" width="20.5" style="3" customWidth="1"/>
    <col min="4" max="4" width="9" style="3" hidden="1" customWidth="1"/>
    <col min="5" max="5" width="10.75" style="3" customWidth="1"/>
    <col min="6" max="6" width="54.625" style="3" customWidth="1"/>
    <col min="7" max="7" width="13.625" style="3" customWidth="1"/>
    <col min="8" max="8" width="11.5" style="3" customWidth="1"/>
    <col min="9" max="11" width="15.25" style="3" customWidth="1"/>
    <col min="12" max="12" width="1.5" style="3" customWidth="1"/>
    <col min="13" max="13" width="0" style="3" hidden="1" customWidth="1"/>
    <col min="14" max="16384" width="9" style="3" hidden="1"/>
  </cols>
  <sheetData>
    <row r="1" spans="1:13" ht="15.75" customHeight="1" x14ac:dyDescent="0.15">
      <c r="A1" s="2" t="s">
        <v>79</v>
      </c>
    </row>
    <row r="2" spans="1:13" ht="15.75" customHeight="1" x14ac:dyDescent="0.15">
      <c r="B2" s="3" t="s">
        <v>31</v>
      </c>
      <c r="D2" s="13"/>
      <c r="F2" s="1"/>
    </row>
    <row r="3" spans="1:13" ht="15.75" customHeight="1" x14ac:dyDescent="0.15">
      <c r="E3" s="13"/>
      <c r="F3" s="129"/>
      <c r="G3" s="129"/>
      <c r="H3" s="129"/>
    </row>
    <row r="4" spans="1:13" ht="14.45" customHeight="1" x14ac:dyDescent="0.15">
      <c r="F4" s="130"/>
      <c r="G4" s="130"/>
      <c r="H4" s="130"/>
      <c r="K4" s="80" t="s">
        <v>53</v>
      </c>
    </row>
    <row r="5" spans="1:13" ht="70.5" customHeight="1" x14ac:dyDescent="0.15">
      <c r="B5" s="102" t="s">
        <v>25</v>
      </c>
      <c r="C5" s="102" t="s">
        <v>24</v>
      </c>
      <c r="D5" s="103" t="s">
        <v>23</v>
      </c>
      <c r="E5" s="66" t="s">
        <v>76</v>
      </c>
      <c r="F5" s="102" t="s">
        <v>22</v>
      </c>
      <c r="G5" s="104" t="s">
        <v>21</v>
      </c>
      <c r="H5" s="104" t="s">
        <v>20</v>
      </c>
      <c r="I5" s="104" t="s">
        <v>19</v>
      </c>
      <c r="J5" s="104" t="s">
        <v>18</v>
      </c>
      <c r="K5" s="104" t="s">
        <v>27</v>
      </c>
    </row>
    <row r="6" spans="1:13" ht="24" customHeight="1" x14ac:dyDescent="0.15">
      <c r="B6" s="134" t="s">
        <v>75</v>
      </c>
      <c r="C6" s="8" t="s">
        <v>17</v>
      </c>
      <c r="D6" s="7"/>
      <c r="E6" s="7"/>
      <c r="F6" s="105"/>
      <c r="G6" s="106"/>
      <c r="H6" s="106"/>
      <c r="I6" s="107"/>
      <c r="J6" s="106"/>
      <c r="K6" s="107"/>
    </row>
    <row r="7" spans="1:13" ht="24" customHeight="1" x14ac:dyDescent="0.15">
      <c r="B7" s="140"/>
      <c r="C7" s="109"/>
      <c r="D7" s="7"/>
      <c r="E7" s="7"/>
      <c r="F7" s="105"/>
      <c r="G7" s="106"/>
      <c r="H7" s="106"/>
      <c r="I7" s="107"/>
      <c r="J7" s="106"/>
      <c r="K7" s="107"/>
    </row>
    <row r="8" spans="1:13" ht="24" customHeight="1" x14ac:dyDescent="0.15">
      <c r="B8" s="140"/>
      <c r="C8" s="137" t="s">
        <v>16</v>
      </c>
      <c r="D8" s="7"/>
      <c r="E8" s="7"/>
      <c r="F8" s="110"/>
      <c r="G8" s="106"/>
      <c r="H8" s="106"/>
      <c r="I8" s="107"/>
      <c r="J8" s="106"/>
      <c r="K8" s="107"/>
    </row>
    <row r="9" spans="1:13" ht="24" customHeight="1" x14ac:dyDescent="0.15">
      <c r="B9" s="10"/>
      <c r="C9" s="138"/>
      <c r="D9" s="7"/>
      <c r="E9" s="7"/>
      <c r="F9" s="110"/>
      <c r="G9" s="106"/>
      <c r="H9" s="106"/>
      <c r="I9" s="107"/>
      <c r="J9" s="106"/>
      <c r="K9" s="107"/>
    </row>
    <row r="10" spans="1:13" ht="24" customHeight="1" x14ac:dyDescent="0.15">
      <c r="B10" s="10"/>
      <c r="C10" s="139"/>
      <c r="D10" s="7"/>
      <c r="E10" s="7"/>
      <c r="F10" s="110"/>
      <c r="G10" s="106"/>
      <c r="H10" s="106"/>
      <c r="I10" s="107"/>
      <c r="J10" s="106"/>
      <c r="K10" s="107"/>
    </row>
    <row r="11" spans="1:13" ht="24" customHeight="1" x14ac:dyDescent="0.15">
      <c r="B11" s="10"/>
      <c r="C11" s="8" t="s">
        <v>15</v>
      </c>
      <c r="D11" s="7"/>
      <c r="E11" s="7"/>
      <c r="F11" s="120"/>
      <c r="G11" s="118"/>
      <c r="H11" s="118"/>
      <c r="I11" s="119"/>
      <c r="J11" s="118"/>
      <c r="K11" s="119"/>
    </row>
    <row r="12" spans="1:13" ht="24" customHeight="1" x14ac:dyDescent="0.15">
      <c r="B12" s="10"/>
      <c r="C12" s="109"/>
      <c r="D12" s="7"/>
      <c r="E12" s="7"/>
      <c r="F12" s="120"/>
      <c r="G12" s="118"/>
      <c r="H12" s="118"/>
      <c r="I12" s="119"/>
      <c r="J12" s="118"/>
      <c r="K12" s="119"/>
    </row>
    <row r="13" spans="1:13" ht="24" customHeight="1" x14ac:dyDescent="0.15">
      <c r="B13" s="10"/>
      <c r="C13" s="8" t="s">
        <v>14</v>
      </c>
      <c r="D13" s="7"/>
      <c r="E13" s="7"/>
      <c r="F13" s="120"/>
      <c r="G13" s="118"/>
      <c r="H13" s="118"/>
      <c r="I13" s="119"/>
      <c r="J13" s="118"/>
      <c r="K13" s="119"/>
    </row>
    <row r="14" spans="1:13" ht="24" customHeight="1" x14ac:dyDescent="0.15">
      <c r="B14" s="10"/>
      <c r="C14" s="109"/>
      <c r="D14" s="7"/>
      <c r="E14" s="7"/>
      <c r="F14" s="120"/>
      <c r="G14" s="118"/>
      <c r="H14" s="118"/>
      <c r="I14" s="119"/>
      <c r="J14" s="118"/>
      <c r="K14" s="119"/>
    </row>
    <row r="15" spans="1:13" ht="24" customHeight="1" x14ac:dyDescent="0.15">
      <c r="B15" s="10"/>
      <c r="C15" s="8" t="s">
        <v>13</v>
      </c>
      <c r="D15" s="7"/>
      <c r="E15" s="7"/>
      <c r="F15" s="120" t="s">
        <v>81</v>
      </c>
      <c r="G15" s="118">
        <v>7000</v>
      </c>
      <c r="H15" s="118"/>
      <c r="I15" s="119"/>
      <c r="J15" s="118"/>
      <c r="K15" s="119"/>
      <c r="M15" s="23"/>
    </row>
    <row r="16" spans="1:13" ht="24" customHeight="1" x14ac:dyDescent="0.15">
      <c r="B16" s="10"/>
      <c r="C16" s="109"/>
      <c r="D16" s="7"/>
      <c r="E16" s="7"/>
      <c r="F16" s="120"/>
      <c r="G16" s="118"/>
      <c r="H16" s="118"/>
      <c r="I16" s="119"/>
      <c r="J16" s="118"/>
      <c r="K16" s="119"/>
      <c r="M16" s="23"/>
    </row>
    <row r="17" spans="1:11" ht="24" customHeight="1" x14ac:dyDescent="0.15">
      <c r="B17" s="10"/>
      <c r="C17" s="8" t="s">
        <v>12</v>
      </c>
      <c r="D17" s="7"/>
      <c r="E17" s="7"/>
      <c r="F17" s="120"/>
      <c r="G17" s="118"/>
      <c r="H17" s="118"/>
      <c r="I17" s="119"/>
      <c r="J17" s="118"/>
      <c r="K17" s="119"/>
    </row>
    <row r="18" spans="1:11" ht="24" customHeight="1" x14ac:dyDescent="0.15">
      <c r="B18" s="10"/>
      <c r="C18" s="109"/>
      <c r="D18" s="7"/>
      <c r="E18" s="7"/>
      <c r="F18" s="120"/>
      <c r="G18" s="118"/>
      <c r="H18" s="118"/>
      <c r="I18" s="119"/>
      <c r="J18" s="118"/>
      <c r="K18" s="119"/>
    </row>
    <row r="19" spans="1:11" ht="24" customHeight="1" x14ac:dyDescent="0.15">
      <c r="B19" s="11"/>
      <c r="C19" s="12" t="s">
        <v>11</v>
      </c>
      <c r="D19" s="7"/>
      <c r="E19" s="7"/>
      <c r="F19" s="120"/>
      <c r="G19" s="118"/>
      <c r="H19" s="118"/>
      <c r="I19" s="119"/>
      <c r="J19" s="118"/>
      <c r="K19" s="119"/>
    </row>
    <row r="20" spans="1:11" ht="24" customHeight="1" x14ac:dyDescent="0.15">
      <c r="B20" s="11"/>
      <c r="C20" s="111"/>
      <c r="D20" s="7"/>
      <c r="E20" s="7"/>
      <c r="F20" s="120"/>
      <c r="G20" s="118"/>
      <c r="H20" s="118"/>
      <c r="I20" s="119"/>
      <c r="J20" s="118"/>
      <c r="K20" s="119"/>
    </row>
    <row r="21" spans="1:11" ht="24" customHeight="1" x14ac:dyDescent="0.15">
      <c r="B21" s="10"/>
      <c r="C21" s="137" t="s">
        <v>10</v>
      </c>
      <c r="D21" s="7"/>
      <c r="E21" s="7"/>
      <c r="F21" s="120"/>
      <c r="G21" s="118"/>
      <c r="H21" s="118"/>
      <c r="I21" s="119"/>
      <c r="J21" s="118"/>
      <c r="K21" s="119"/>
    </row>
    <row r="22" spans="1:11" ht="24" customHeight="1" x14ac:dyDescent="0.15">
      <c r="B22" s="10"/>
      <c r="C22" s="138"/>
      <c r="D22" s="7"/>
      <c r="E22" s="7"/>
      <c r="F22" s="120"/>
      <c r="G22" s="118"/>
      <c r="H22" s="118"/>
      <c r="I22" s="119"/>
      <c r="J22" s="118"/>
      <c r="K22" s="119"/>
    </row>
    <row r="23" spans="1:11" ht="24" customHeight="1" x14ac:dyDescent="0.15">
      <c r="B23" s="134" t="s">
        <v>74</v>
      </c>
      <c r="C23" s="8" t="s">
        <v>9</v>
      </c>
      <c r="D23" s="7"/>
      <c r="E23" s="7"/>
      <c r="F23" s="120"/>
      <c r="G23" s="118"/>
      <c r="H23" s="118"/>
      <c r="I23" s="119"/>
      <c r="J23" s="118"/>
      <c r="K23" s="119"/>
    </row>
    <row r="24" spans="1:11" ht="24" customHeight="1" x14ac:dyDescent="0.15">
      <c r="B24" s="135"/>
      <c r="C24" s="109"/>
      <c r="D24" s="7"/>
      <c r="E24" s="7"/>
      <c r="F24" s="120"/>
      <c r="G24" s="118"/>
      <c r="H24" s="118"/>
      <c r="I24" s="119"/>
      <c r="J24" s="118"/>
      <c r="K24" s="119"/>
    </row>
    <row r="25" spans="1:11" ht="24" customHeight="1" x14ac:dyDescent="0.15">
      <c r="B25" s="135"/>
      <c r="C25" s="137" t="s">
        <v>8</v>
      </c>
      <c r="D25" s="7"/>
      <c r="E25" s="7"/>
      <c r="F25" s="120"/>
      <c r="G25" s="118"/>
      <c r="H25" s="118"/>
      <c r="I25" s="119"/>
      <c r="J25" s="118"/>
      <c r="K25" s="119"/>
    </row>
    <row r="26" spans="1:11" ht="24" customHeight="1" x14ac:dyDescent="0.15">
      <c r="A26" s="22"/>
      <c r="B26" s="135"/>
      <c r="C26" s="138"/>
      <c r="D26" s="7"/>
      <c r="E26" s="7"/>
      <c r="F26" s="120"/>
      <c r="G26" s="118"/>
      <c r="H26" s="118"/>
      <c r="I26" s="119"/>
      <c r="J26" s="118"/>
      <c r="K26" s="119"/>
    </row>
    <row r="27" spans="1:11" ht="24" customHeight="1" x14ac:dyDescent="0.15">
      <c r="A27" s="22"/>
      <c r="B27" s="136"/>
      <c r="C27" s="139"/>
      <c r="D27" s="7"/>
      <c r="E27" s="7"/>
      <c r="F27" s="120"/>
      <c r="G27" s="118"/>
      <c r="H27" s="118"/>
      <c r="I27" s="119"/>
      <c r="J27" s="118"/>
      <c r="K27" s="119"/>
    </row>
    <row r="28" spans="1:11" ht="24" customHeight="1" x14ac:dyDescent="0.15">
      <c r="A28" s="22"/>
      <c r="B28" s="9" t="s">
        <v>7</v>
      </c>
      <c r="C28" s="8" t="s">
        <v>1</v>
      </c>
      <c r="D28" s="7"/>
      <c r="E28" s="7"/>
      <c r="F28" s="120"/>
      <c r="G28" s="118"/>
      <c r="H28" s="118"/>
      <c r="I28" s="119"/>
      <c r="J28" s="118"/>
      <c r="K28" s="119"/>
    </row>
    <row r="29" spans="1:11" ht="24" customHeight="1" x14ac:dyDescent="0.15">
      <c r="A29" s="22"/>
      <c r="B29" s="108"/>
      <c r="C29" s="8" t="s">
        <v>1</v>
      </c>
      <c r="D29" s="7"/>
      <c r="E29" s="7"/>
      <c r="F29" s="120"/>
      <c r="G29" s="118"/>
      <c r="H29" s="118"/>
      <c r="I29" s="119"/>
      <c r="J29" s="118"/>
      <c r="K29" s="119"/>
    </row>
    <row r="30" spans="1:11" ht="24" customHeight="1" x14ac:dyDescent="0.15">
      <c r="A30" s="22"/>
      <c r="B30" s="9" t="s">
        <v>6</v>
      </c>
      <c r="C30" s="8" t="s">
        <v>5</v>
      </c>
      <c r="D30" s="7"/>
      <c r="E30" s="7"/>
      <c r="F30" s="120"/>
      <c r="G30" s="118"/>
      <c r="H30" s="118"/>
      <c r="I30" s="119"/>
      <c r="J30" s="118"/>
      <c r="K30" s="119"/>
    </row>
    <row r="31" spans="1:11" ht="24" customHeight="1" x14ac:dyDescent="0.15">
      <c r="A31" s="22"/>
      <c r="B31" s="10"/>
      <c r="C31" s="109"/>
      <c r="D31" s="7"/>
      <c r="E31" s="7"/>
      <c r="F31" s="120"/>
      <c r="G31" s="118"/>
      <c r="H31" s="118"/>
      <c r="I31" s="119"/>
      <c r="J31" s="118"/>
      <c r="K31" s="119"/>
    </row>
    <row r="32" spans="1:11" ht="24" customHeight="1" x14ac:dyDescent="0.15">
      <c r="A32" s="22"/>
      <c r="B32" s="10"/>
      <c r="C32" s="8" t="s">
        <v>4</v>
      </c>
      <c r="D32" s="7"/>
      <c r="E32" s="7"/>
      <c r="F32" s="120"/>
      <c r="G32" s="118"/>
      <c r="H32" s="118"/>
      <c r="I32" s="119"/>
      <c r="J32" s="118"/>
      <c r="K32" s="119"/>
    </row>
    <row r="33" spans="1:11" ht="24" customHeight="1" x14ac:dyDescent="0.15">
      <c r="A33" s="22"/>
      <c r="B33" s="108"/>
      <c r="C33" s="109"/>
      <c r="D33" s="7"/>
      <c r="E33" s="7"/>
      <c r="F33" s="120"/>
      <c r="G33" s="118"/>
      <c r="H33" s="118"/>
      <c r="I33" s="119"/>
      <c r="J33" s="118"/>
      <c r="K33" s="119"/>
    </row>
    <row r="34" spans="1:11" ht="41.65" customHeight="1" x14ac:dyDescent="0.15">
      <c r="A34" s="22"/>
      <c r="B34" s="9" t="s">
        <v>3</v>
      </c>
      <c r="C34" s="8" t="s">
        <v>1</v>
      </c>
      <c r="D34" s="116"/>
      <c r="E34" s="116"/>
      <c r="F34" s="117"/>
      <c r="G34" s="118"/>
      <c r="H34" s="118"/>
      <c r="I34" s="119"/>
      <c r="J34" s="118"/>
      <c r="K34" s="119"/>
    </row>
    <row r="35" spans="1:11" ht="38.25" customHeight="1" x14ac:dyDescent="0.15">
      <c r="A35" s="22"/>
      <c r="B35" s="108"/>
      <c r="C35" s="121" t="s">
        <v>1</v>
      </c>
      <c r="D35" s="122"/>
      <c r="E35" s="122"/>
      <c r="F35" s="105"/>
      <c r="G35" s="106"/>
      <c r="H35" s="106"/>
      <c r="I35" s="107"/>
      <c r="J35" s="106"/>
      <c r="K35" s="107"/>
    </row>
    <row r="36" spans="1:11" ht="24" hidden="1" customHeight="1" x14ac:dyDescent="0.15">
      <c r="A36" s="22"/>
      <c r="B36" s="6"/>
      <c r="C36" s="112"/>
      <c r="D36" s="131" t="s">
        <v>26</v>
      </c>
      <c r="E36" s="64"/>
      <c r="F36" s="113" t="s">
        <v>54</v>
      </c>
      <c r="G36" s="77" t="s">
        <v>1</v>
      </c>
      <c r="H36" s="78" t="s">
        <v>1</v>
      </c>
      <c r="I36" s="79">
        <f>SUMIF(D6:D35,"（１）",I6:I35)</f>
        <v>0</v>
      </c>
      <c r="J36" s="79">
        <f>SUMIF(D6:D35,"（１）",J6:J35)</f>
        <v>0</v>
      </c>
      <c r="K36" s="79">
        <f>SUMIF(D6:D35,"（１）",K6:K35)</f>
        <v>0</v>
      </c>
    </row>
    <row r="37" spans="1:11" ht="31.5" hidden="1" customHeight="1" x14ac:dyDescent="0.15">
      <c r="A37" s="22"/>
      <c r="B37" s="28"/>
      <c r="C37" s="29"/>
      <c r="D37" s="132"/>
      <c r="E37" s="63"/>
      <c r="F37" s="113" t="s">
        <v>71</v>
      </c>
      <c r="G37" s="77" t="s">
        <v>1</v>
      </c>
      <c r="H37" s="78" t="s">
        <v>1</v>
      </c>
      <c r="I37" s="79">
        <f>SUBTOTAL(9,I38:I39)</f>
        <v>0</v>
      </c>
      <c r="J37" s="79">
        <f t="shared" ref="J37:K37" si="0">SUBTOTAL(9,J38:J39)</f>
        <v>0</v>
      </c>
      <c r="K37" s="79">
        <f t="shared" si="0"/>
        <v>0</v>
      </c>
    </row>
    <row r="38" spans="1:11" ht="24" hidden="1" customHeight="1" x14ac:dyDescent="0.15">
      <c r="A38" s="22"/>
      <c r="B38" s="28"/>
      <c r="C38" s="29"/>
      <c r="D38" s="132"/>
      <c r="E38" s="63"/>
      <c r="F38" s="113" t="s">
        <v>55</v>
      </c>
      <c r="G38" s="77" t="s">
        <v>1</v>
      </c>
      <c r="H38" s="78" t="s">
        <v>1</v>
      </c>
      <c r="I38" s="79">
        <f>SUMIF(D6:D35,"（２）ア",I6:I35)</f>
        <v>0</v>
      </c>
      <c r="J38" s="79">
        <f>SUMIF(D6:D35,"（２）ア",J6:J35)</f>
        <v>0</v>
      </c>
      <c r="K38" s="79">
        <f>SUMIF(D6:D35,"（２）ア",K6:K35)</f>
        <v>0</v>
      </c>
    </row>
    <row r="39" spans="1:11" ht="24" hidden="1" customHeight="1" x14ac:dyDescent="0.15">
      <c r="A39" s="22"/>
      <c r="B39" s="114"/>
      <c r="C39" s="115"/>
      <c r="D39" s="133"/>
      <c r="E39" s="65"/>
      <c r="F39" s="113" t="s">
        <v>56</v>
      </c>
      <c r="G39" s="77" t="s">
        <v>1</v>
      </c>
      <c r="H39" s="78" t="s">
        <v>1</v>
      </c>
      <c r="I39" s="79">
        <f>SUMIF(D6:D35,"（２）イ",I6:I35)</f>
        <v>0</v>
      </c>
      <c r="J39" s="79">
        <f>SUMIF(D6:D35,"（２）イ",J6:J35)</f>
        <v>0</v>
      </c>
      <c r="K39" s="79">
        <f>SUMIF(D6:D35,"（２）イ",K6:K35)</f>
        <v>0</v>
      </c>
    </row>
    <row r="40" spans="1:11" ht="24" customHeight="1" x14ac:dyDescent="0.15">
      <c r="A40" s="22"/>
      <c r="B40" s="114"/>
      <c r="C40" s="127" t="s">
        <v>2</v>
      </c>
      <c r="D40" s="127"/>
      <c r="E40" s="127"/>
      <c r="F40" s="128"/>
      <c r="G40" s="77" t="s">
        <v>1</v>
      </c>
      <c r="H40" s="78" t="s">
        <v>1</v>
      </c>
      <c r="I40" s="79">
        <f>SUBTOTAL(9,I36:I39)</f>
        <v>0</v>
      </c>
      <c r="J40" s="79">
        <f>SUBTOTAL(9,J36:J39)</f>
        <v>0</v>
      </c>
      <c r="K40" s="79">
        <f t="shared" ref="K40" si="1">SUBTOTAL(9,K36:K39)</f>
        <v>0</v>
      </c>
    </row>
    <row r="41" spans="1:11" ht="15.75" customHeight="1" x14ac:dyDescent="0.15">
      <c r="B41" s="73" t="s">
        <v>30</v>
      </c>
      <c r="C41" s="27"/>
      <c r="D41" s="27"/>
      <c r="E41" s="27"/>
      <c r="F41" s="27"/>
      <c r="G41" s="75"/>
      <c r="H41" s="75"/>
      <c r="I41" s="75"/>
      <c r="J41" s="75"/>
      <c r="K41" s="75"/>
    </row>
    <row r="42" spans="1:11" ht="15.75" customHeight="1" x14ac:dyDescent="0.15">
      <c r="B42" s="73" t="s">
        <v>28</v>
      </c>
      <c r="C42" s="27"/>
      <c r="D42" s="27"/>
      <c r="E42" s="27"/>
      <c r="F42" s="27"/>
      <c r="G42" s="75"/>
      <c r="H42" s="75"/>
      <c r="I42" s="75"/>
      <c r="J42" s="75"/>
      <c r="K42" s="75"/>
    </row>
    <row r="43" spans="1:11" ht="15.75" customHeight="1" x14ac:dyDescent="0.15">
      <c r="B43" s="26" t="s">
        <v>82</v>
      </c>
      <c r="C43" s="5"/>
      <c r="D43" s="5"/>
      <c r="E43" s="5"/>
      <c r="F43" s="24"/>
      <c r="G43" s="76"/>
      <c r="H43" s="76"/>
      <c r="I43" s="76"/>
      <c r="J43" s="76"/>
      <c r="K43" s="76"/>
    </row>
    <row r="44" spans="1:11" ht="15.75" customHeight="1" x14ac:dyDescent="0.15">
      <c r="A44" s="22"/>
      <c r="B44" s="74"/>
      <c r="C44" s="71"/>
      <c r="D44" s="71"/>
      <c r="E44" s="71"/>
      <c r="F44" s="68"/>
      <c r="G44" s="69"/>
      <c r="H44" s="67"/>
      <c r="I44" s="72"/>
      <c r="J44" s="70"/>
      <c r="K44" s="70"/>
    </row>
    <row r="45" spans="1:11" ht="15.75" customHeight="1" x14ac:dyDescent="0.15">
      <c r="B45" s="5"/>
      <c r="C45" s="5"/>
      <c r="D45" s="5"/>
      <c r="E45" s="5"/>
      <c r="F45" s="24"/>
      <c r="G45" s="24"/>
      <c r="H45" s="24"/>
      <c r="I45" s="24"/>
      <c r="J45" s="25"/>
      <c r="K45" s="25"/>
    </row>
  </sheetData>
  <sheetProtection formatColumns="0" formatRows="0" insertColumns="0" insertRows="0" deleteColumns="0" deleteRows="0" autoFilter="0"/>
  <mergeCells count="8">
    <mergeCell ref="C40:F40"/>
    <mergeCell ref="F3:H4"/>
    <mergeCell ref="D36:D39"/>
    <mergeCell ref="B23:B27"/>
    <mergeCell ref="C25:C27"/>
    <mergeCell ref="C8:C10"/>
    <mergeCell ref="C21:C22"/>
    <mergeCell ref="B6:B8"/>
  </mergeCells>
  <phoneticPr fontId="2"/>
  <dataValidations count="2">
    <dataValidation type="list" allowBlank="1" showInputMessage="1" showErrorMessage="1" sqref="D6:D35">
      <formula1>"（１）,（２）ア,（２）イ"</formula1>
    </dataValidation>
    <dataValidation type="list" allowBlank="1" showInputMessage="1" showErrorMessage="1" sqref="E6:E35">
      <formula1>"〇"</formula1>
    </dataValidation>
  </dataValidations>
  <pageMargins left="0.70866141732283472" right="0.70866141732283472" top="0.74803149606299213" bottom="0" header="0.31496062992125984" footer="0.31496062992125984"/>
  <pageSetup paperSize="9" scale="50" orientation="portrait" cellComments="asDisplayed" r:id="rId1"/>
  <headerFooter>
    <oddFooter>&amp;C&amp;P</oddFooter>
  </headerFooter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"/>
  <sheetViews>
    <sheetView showGridLines="0" view="pageBreakPreview" zoomScaleNormal="85" zoomScaleSheetLayoutView="100" workbookViewId="0">
      <pane xSplit="5" ySplit="4" topLeftCell="F5" activePane="bottomRight" state="frozen"/>
      <selection activeCell="C28" sqref="C28"/>
      <selection pane="topRight" activeCell="C28" sqref="C28"/>
      <selection pane="bottomLeft" activeCell="C28" sqref="C28"/>
      <selection pane="bottomRight" activeCell="A3" sqref="A3"/>
    </sheetView>
  </sheetViews>
  <sheetFormatPr defaultColWidth="0" defaultRowHeight="13.5" x14ac:dyDescent="0.15"/>
  <cols>
    <col min="1" max="1" width="2.5" style="21" customWidth="1"/>
    <col min="2" max="2" width="3.375" style="17" customWidth="1"/>
    <col min="3" max="3" width="11.125" style="17" customWidth="1"/>
    <col min="4" max="4" width="18.875" style="17" customWidth="1"/>
    <col min="5" max="5" width="12.875" style="18" customWidth="1"/>
    <col min="6" max="6" width="16.375" style="17" customWidth="1"/>
    <col min="7" max="7" width="15.875" style="17" customWidth="1"/>
    <col min="8" max="8" width="9.75" style="17" bestFit="1" customWidth="1"/>
    <col min="9" max="9" width="13.875" style="17" customWidth="1"/>
    <col min="10" max="10" width="9.75" style="17" bestFit="1" customWidth="1"/>
    <col min="11" max="11" width="14.375" style="17" customWidth="1"/>
    <col min="12" max="12" width="9.75" style="17" bestFit="1" customWidth="1"/>
    <col min="13" max="13" width="9.125" style="18" customWidth="1"/>
    <col min="14" max="26" width="9.125" style="17" customWidth="1"/>
    <col min="27" max="27" width="4.625" style="18" bestFit="1" customWidth="1"/>
    <col min="28" max="34" width="9.125" style="17" customWidth="1"/>
    <col min="35" max="35" width="10.125" style="17" customWidth="1"/>
    <col min="36" max="51" width="15.625" style="17" hidden="1" customWidth="1"/>
    <col min="52" max="16384" width="8.875" style="17" hidden="1"/>
  </cols>
  <sheetData>
    <row r="1" spans="1:35" ht="14.25" x14ac:dyDescent="0.15">
      <c r="A1" s="20" t="s">
        <v>80</v>
      </c>
      <c r="C1" s="19"/>
      <c r="D1" s="19"/>
    </row>
    <row r="2" spans="1:35" ht="41.25" customHeight="1" thickBot="1" x14ac:dyDescent="0.2">
      <c r="B2" s="149" t="s">
        <v>41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30"/>
      <c r="V2" s="30"/>
      <c r="W2" s="30"/>
      <c r="X2" s="30"/>
      <c r="Y2" s="30"/>
      <c r="Z2" s="30"/>
      <c r="AA2" s="39"/>
      <c r="AB2" s="30"/>
      <c r="AC2" s="30"/>
      <c r="AD2" s="30"/>
      <c r="AE2" s="30"/>
      <c r="AF2" s="30"/>
      <c r="AG2" s="30"/>
      <c r="AH2" s="30"/>
      <c r="AI2" s="30"/>
    </row>
    <row r="3" spans="1:35" ht="27.75" customHeight="1" thickBot="1" x14ac:dyDescent="0.2">
      <c r="B3" s="150"/>
      <c r="C3" s="152" t="s">
        <v>32</v>
      </c>
      <c r="D3" s="152" t="s">
        <v>33</v>
      </c>
      <c r="E3" s="154" t="s">
        <v>34</v>
      </c>
      <c r="F3" s="156" t="s">
        <v>36</v>
      </c>
      <c r="G3" s="157"/>
      <c r="H3" s="157"/>
      <c r="I3" s="157"/>
      <c r="J3" s="157"/>
      <c r="K3" s="157"/>
      <c r="L3" s="157"/>
      <c r="M3" s="156" t="s">
        <v>61</v>
      </c>
      <c r="N3" s="157"/>
      <c r="O3" s="157"/>
      <c r="P3" s="157"/>
      <c r="Q3" s="157"/>
      <c r="R3" s="157"/>
      <c r="S3" s="157"/>
      <c r="T3" s="158" t="s">
        <v>35</v>
      </c>
      <c r="U3" s="159"/>
      <c r="V3" s="159"/>
      <c r="W3" s="159"/>
      <c r="X3" s="159"/>
      <c r="Y3" s="159"/>
      <c r="Z3" s="159"/>
      <c r="AA3" s="141" t="s">
        <v>39</v>
      </c>
      <c r="AB3" s="143" t="s">
        <v>37</v>
      </c>
      <c r="AC3" s="144"/>
      <c r="AD3" s="144"/>
      <c r="AE3" s="144"/>
      <c r="AF3" s="144"/>
      <c r="AG3" s="144"/>
      <c r="AH3" s="145"/>
      <c r="AI3" s="31"/>
    </row>
    <row r="4" spans="1:35" ht="78" customHeight="1" thickBot="1" x14ac:dyDescent="0.2">
      <c r="B4" s="151"/>
      <c r="C4" s="153"/>
      <c r="D4" s="153"/>
      <c r="E4" s="155"/>
      <c r="F4" s="44" t="s">
        <v>43</v>
      </c>
      <c r="G4" s="45" t="s">
        <v>68</v>
      </c>
      <c r="H4" s="43" t="s">
        <v>44</v>
      </c>
      <c r="I4" s="45" t="s">
        <v>45</v>
      </c>
      <c r="J4" s="43" t="s">
        <v>46</v>
      </c>
      <c r="K4" s="45" t="s">
        <v>57</v>
      </c>
      <c r="L4" s="43" t="s">
        <v>58</v>
      </c>
      <c r="M4" s="49" t="s">
        <v>59</v>
      </c>
      <c r="N4" s="37" t="s">
        <v>66</v>
      </c>
      <c r="O4" s="37" t="s">
        <v>47</v>
      </c>
      <c r="P4" s="37" t="s">
        <v>64</v>
      </c>
      <c r="Q4" s="37" t="s">
        <v>48</v>
      </c>
      <c r="R4" s="37" t="s">
        <v>65</v>
      </c>
      <c r="S4" s="37" t="s">
        <v>60</v>
      </c>
      <c r="T4" s="46" t="s">
        <v>49</v>
      </c>
      <c r="U4" s="47" t="s">
        <v>67</v>
      </c>
      <c r="V4" s="48" t="s">
        <v>50</v>
      </c>
      <c r="W4" s="47" t="s">
        <v>51</v>
      </c>
      <c r="X4" s="48" t="s">
        <v>52</v>
      </c>
      <c r="Y4" s="47" t="s">
        <v>62</v>
      </c>
      <c r="Z4" s="48" t="s">
        <v>63</v>
      </c>
      <c r="AA4" s="142"/>
      <c r="AB4" s="54" t="s">
        <v>59</v>
      </c>
      <c r="AC4" s="38" t="s">
        <v>66</v>
      </c>
      <c r="AD4" s="38" t="s">
        <v>47</v>
      </c>
      <c r="AE4" s="38" t="s">
        <v>64</v>
      </c>
      <c r="AF4" s="38" t="s">
        <v>48</v>
      </c>
      <c r="AG4" s="38" t="s">
        <v>65</v>
      </c>
      <c r="AH4" s="58" t="s">
        <v>60</v>
      </c>
      <c r="AI4" s="31"/>
    </row>
    <row r="5" spans="1:35" ht="18" customHeight="1" x14ac:dyDescent="0.15">
      <c r="A5" s="123" t="s">
        <v>73</v>
      </c>
      <c r="B5" s="34">
        <v>1</v>
      </c>
      <c r="C5" s="126" t="s">
        <v>77</v>
      </c>
      <c r="D5" s="125" t="s">
        <v>78</v>
      </c>
      <c r="E5" s="124" t="s">
        <v>72</v>
      </c>
      <c r="F5" s="85">
        <v>1200000</v>
      </c>
      <c r="G5" s="81">
        <v>1500000</v>
      </c>
      <c r="H5" s="86"/>
      <c r="I5" s="81">
        <v>2000000</v>
      </c>
      <c r="J5" s="86"/>
      <c r="K5" s="81">
        <v>3000000</v>
      </c>
      <c r="L5" s="87"/>
      <c r="M5" s="50" t="s">
        <v>0</v>
      </c>
      <c r="N5" s="60">
        <f t="shared" ref="N5:N8" si="0">((G5-F5)/F5)*100</f>
        <v>25</v>
      </c>
      <c r="O5" s="60">
        <f t="shared" ref="O5:O8" si="1">((H5-F5)/F5)*100</f>
        <v>-100</v>
      </c>
      <c r="P5" s="60">
        <f t="shared" ref="P5:P8" si="2">((I5-F5)/F5)*100</f>
        <v>66.666666666666657</v>
      </c>
      <c r="Q5" s="60">
        <f t="shared" ref="Q5:Q8" si="3">((J5-F5)/F5)*100</f>
        <v>-100</v>
      </c>
      <c r="R5" s="60">
        <f t="shared" ref="R5:R8" si="4">((K5-F5)/F5)*100</f>
        <v>150</v>
      </c>
      <c r="S5" s="60">
        <f t="shared" ref="S5:S8" si="5">((L5-F5)/F5)*100</f>
        <v>-100</v>
      </c>
      <c r="T5" s="93">
        <v>1200</v>
      </c>
      <c r="U5" s="83">
        <v>1500</v>
      </c>
      <c r="V5" s="94"/>
      <c r="W5" s="83">
        <v>2000</v>
      </c>
      <c r="X5" s="94"/>
      <c r="Y5" s="83">
        <v>3000</v>
      </c>
      <c r="Z5" s="95"/>
      <c r="AA5" s="40" t="s">
        <v>38</v>
      </c>
      <c r="AB5" s="55" t="s">
        <v>0</v>
      </c>
      <c r="AC5" s="61">
        <f t="shared" ref="AC5:AC8" si="6">((U5-T5)/T5)*100</f>
        <v>25</v>
      </c>
      <c r="AD5" s="61">
        <f t="shared" ref="AD5:AD10" si="7">((V5-T5)/T5)*100</f>
        <v>-100</v>
      </c>
      <c r="AE5" s="61">
        <f t="shared" ref="AE5:AE10" si="8">((W5-T5)/T5)*100</f>
        <v>66.666666666666657</v>
      </c>
      <c r="AF5" s="61">
        <f t="shared" ref="AF5:AF10" si="9">((X5-T5)/T5)*100</f>
        <v>-100</v>
      </c>
      <c r="AG5" s="61">
        <f t="shared" ref="AG5:AG10" si="10">((Y5-T5)/T5)*100</f>
        <v>150</v>
      </c>
      <c r="AH5" s="62">
        <f t="shared" ref="AH5:AH10" si="11">((Z5-T5)/T5)*100</f>
        <v>-100</v>
      </c>
      <c r="AI5" s="32"/>
    </row>
    <row r="6" spans="1:35" ht="18" customHeight="1" x14ac:dyDescent="0.15">
      <c r="B6" s="34">
        <v>2</v>
      </c>
      <c r="C6" s="4"/>
      <c r="D6" s="16"/>
      <c r="E6" s="42"/>
      <c r="F6" s="85"/>
      <c r="G6" s="81"/>
      <c r="H6" s="86"/>
      <c r="I6" s="82"/>
      <c r="J6" s="88"/>
      <c r="K6" s="82"/>
      <c r="L6" s="89"/>
      <c r="M6" s="50" t="s">
        <v>0</v>
      </c>
      <c r="N6" s="60" t="e">
        <f t="shared" si="0"/>
        <v>#DIV/0!</v>
      </c>
      <c r="O6" s="60" t="e">
        <f t="shared" si="1"/>
        <v>#DIV/0!</v>
      </c>
      <c r="P6" s="60" t="e">
        <f t="shared" si="2"/>
        <v>#DIV/0!</v>
      </c>
      <c r="Q6" s="60" t="e">
        <f t="shared" si="3"/>
        <v>#DIV/0!</v>
      </c>
      <c r="R6" s="60" t="e">
        <f t="shared" si="4"/>
        <v>#DIV/0!</v>
      </c>
      <c r="S6" s="60" t="e">
        <f t="shared" si="5"/>
        <v>#DIV/0!</v>
      </c>
      <c r="T6" s="93"/>
      <c r="U6" s="83"/>
      <c r="V6" s="94"/>
      <c r="W6" s="84"/>
      <c r="X6" s="96"/>
      <c r="Y6" s="84"/>
      <c r="Z6" s="97"/>
      <c r="AA6" s="41" t="s">
        <v>70</v>
      </c>
      <c r="AB6" s="55" t="s">
        <v>0</v>
      </c>
      <c r="AC6" s="61" t="e">
        <f t="shared" si="6"/>
        <v>#DIV/0!</v>
      </c>
      <c r="AD6" s="61" t="e">
        <f t="shared" si="7"/>
        <v>#DIV/0!</v>
      </c>
      <c r="AE6" s="61" t="e">
        <f t="shared" si="8"/>
        <v>#DIV/0!</v>
      </c>
      <c r="AF6" s="61" t="e">
        <f t="shared" si="9"/>
        <v>#DIV/0!</v>
      </c>
      <c r="AG6" s="61" t="e">
        <f t="shared" si="10"/>
        <v>#DIV/0!</v>
      </c>
      <c r="AH6" s="62" t="e">
        <f t="shared" si="11"/>
        <v>#DIV/0!</v>
      </c>
      <c r="AI6" s="33"/>
    </row>
    <row r="7" spans="1:35" ht="18" customHeight="1" x14ac:dyDescent="0.15">
      <c r="B7" s="34">
        <v>3</v>
      </c>
      <c r="C7" s="4"/>
      <c r="D7" s="16"/>
      <c r="E7" s="42"/>
      <c r="F7" s="85"/>
      <c r="G7" s="81"/>
      <c r="H7" s="86"/>
      <c r="I7" s="82"/>
      <c r="J7" s="88"/>
      <c r="K7" s="82"/>
      <c r="L7" s="89"/>
      <c r="M7" s="50" t="s">
        <v>0</v>
      </c>
      <c r="N7" s="60" t="e">
        <f t="shared" si="0"/>
        <v>#DIV/0!</v>
      </c>
      <c r="O7" s="60" t="e">
        <f t="shared" si="1"/>
        <v>#DIV/0!</v>
      </c>
      <c r="P7" s="60" t="e">
        <f t="shared" si="2"/>
        <v>#DIV/0!</v>
      </c>
      <c r="Q7" s="60" t="e">
        <f t="shared" si="3"/>
        <v>#DIV/0!</v>
      </c>
      <c r="R7" s="60" t="e">
        <f t="shared" si="4"/>
        <v>#DIV/0!</v>
      </c>
      <c r="S7" s="60" t="e">
        <f t="shared" si="5"/>
        <v>#DIV/0!</v>
      </c>
      <c r="T7" s="93"/>
      <c r="U7" s="83"/>
      <c r="V7" s="94"/>
      <c r="W7" s="84"/>
      <c r="X7" s="96"/>
      <c r="Y7" s="84"/>
      <c r="Z7" s="97"/>
      <c r="AA7" s="41" t="s">
        <v>70</v>
      </c>
      <c r="AB7" s="55" t="s">
        <v>0</v>
      </c>
      <c r="AC7" s="61" t="e">
        <f t="shared" si="6"/>
        <v>#DIV/0!</v>
      </c>
      <c r="AD7" s="61" t="e">
        <f t="shared" si="7"/>
        <v>#DIV/0!</v>
      </c>
      <c r="AE7" s="61" t="e">
        <f t="shared" si="8"/>
        <v>#DIV/0!</v>
      </c>
      <c r="AF7" s="61" t="e">
        <f t="shared" si="9"/>
        <v>#DIV/0!</v>
      </c>
      <c r="AG7" s="61" t="e">
        <f t="shared" si="10"/>
        <v>#DIV/0!</v>
      </c>
      <c r="AH7" s="62" t="e">
        <f t="shared" si="11"/>
        <v>#DIV/0!</v>
      </c>
      <c r="AI7" s="33"/>
    </row>
    <row r="8" spans="1:35" ht="18" customHeight="1" x14ac:dyDescent="0.15">
      <c r="B8" s="34">
        <v>4</v>
      </c>
      <c r="C8" s="4"/>
      <c r="D8" s="16"/>
      <c r="E8" s="42"/>
      <c r="F8" s="85"/>
      <c r="G8" s="81"/>
      <c r="H8" s="86"/>
      <c r="I8" s="82"/>
      <c r="J8" s="88"/>
      <c r="K8" s="82"/>
      <c r="L8" s="89"/>
      <c r="M8" s="50" t="s">
        <v>0</v>
      </c>
      <c r="N8" s="60" t="e">
        <f t="shared" si="0"/>
        <v>#DIV/0!</v>
      </c>
      <c r="O8" s="60" t="e">
        <f t="shared" si="1"/>
        <v>#DIV/0!</v>
      </c>
      <c r="P8" s="60" t="e">
        <f t="shared" si="2"/>
        <v>#DIV/0!</v>
      </c>
      <c r="Q8" s="60" t="e">
        <f t="shared" si="3"/>
        <v>#DIV/0!</v>
      </c>
      <c r="R8" s="60" t="e">
        <f t="shared" si="4"/>
        <v>#DIV/0!</v>
      </c>
      <c r="S8" s="60" t="e">
        <f t="shared" si="5"/>
        <v>#DIV/0!</v>
      </c>
      <c r="T8" s="93"/>
      <c r="U8" s="83"/>
      <c r="V8" s="94"/>
      <c r="W8" s="84"/>
      <c r="X8" s="96"/>
      <c r="Y8" s="84"/>
      <c r="Z8" s="97"/>
      <c r="AA8" s="41" t="s">
        <v>70</v>
      </c>
      <c r="AB8" s="55" t="s">
        <v>0</v>
      </c>
      <c r="AC8" s="61" t="e">
        <f t="shared" si="6"/>
        <v>#DIV/0!</v>
      </c>
      <c r="AD8" s="61" t="e">
        <f t="shared" si="7"/>
        <v>#DIV/0!</v>
      </c>
      <c r="AE8" s="61" t="e">
        <f t="shared" si="8"/>
        <v>#DIV/0!</v>
      </c>
      <c r="AF8" s="61" t="e">
        <f t="shared" si="9"/>
        <v>#DIV/0!</v>
      </c>
      <c r="AG8" s="61" t="e">
        <f t="shared" si="10"/>
        <v>#DIV/0!</v>
      </c>
      <c r="AH8" s="62" t="e">
        <f t="shared" si="11"/>
        <v>#DIV/0!</v>
      </c>
      <c r="AI8" s="33"/>
    </row>
    <row r="9" spans="1:35" ht="18" customHeight="1" thickBot="1" x14ac:dyDescent="0.2">
      <c r="B9" s="34">
        <v>5</v>
      </c>
      <c r="C9" s="4"/>
      <c r="D9" s="16"/>
      <c r="E9" s="42"/>
      <c r="F9" s="85"/>
      <c r="G9" s="81"/>
      <c r="H9" s="86"/>
      <c r="I9" s="81"/>
      <c r="J9" s="86"/>
      <c r="K9" s="81"/>
      <c r="L9" s="87"/>
      <c r="M9" s="50" t="s">
        <v>0</v>
      </c>
      <c r="N9" s="60" t="e">
        <f>((G9-F9)/F9)*100</f>
        <v>#DIV/0!</v>
      </c>
      <c r="O9" s="60" t="e">
        <f>((H9-F9)/F9)*100</f>
        <v>#DIV/0!</v>
      </c>
      <c r="P9" s="60" t="e">
        <f>((I9-F9)/F9)*100</f>
        <v>#DIV/0!</v>
      </c>
      <c r="Q9" s="60" t="e">
        <f>((J9-F9)/F9)*100</f>
        <v>#DIV/0!</v>
      </c>
      <c r="R9" s="60" t="e">
        <f>((K9-F9)/F9)*100</f>
        <v>#DIV/0!</v>
      </c>
      <c r="S9" s="60" t="e">
        <f>((L9-F9)/F9)*100</f>
        <v>#DIV/0!</v>
      </c>
      <c r="T9" s="93"/>
      <c r="U9" s="83"/>
      <c r="V9" s="94"/>
      <c r="W9" s="83"/>
      <c r="X9" s="94"/>
      <c r="Y9" s="83"/>
      <c r="Z9" s="95"/>
      <c r="AA9" s="40" t="s">
        <v>70</v>
      </c>
      <c r="AB9" s="55" t="s">
        <v>0</v>
      </c>
      <c r="AC9" s="61" t="e">
        <f>((U9-T9)/T9)*100</f>
        <v>#DIV/0!</v>
      </c>
      <c r="AD9" s="61" t="e">
        <f>((V9-T9)/T9)*100</f>
        <v>#DIV/0!</v>
      </c>
      <c r="AE9" s="61" t="e">
        <f>((W9-T9)/T9)*100</f>
        <v>#DIV/0!</v>
      </c>
      <c r="AF9" s="61" t="e">
        <f>((X9-T9)/T9)*100</f>
        <v>#DIV/0!</v>
      </c>
      <c r="AG9" s="61" t="e">
        <f>((Y9-T9)/T9)*100</f>
        <v>#DIV/0!</v>
      </c>
      <c r="AH9" s="62" t="e">
        <f>((Z9-T9)/T9)*100</f>
        <v>#DIV/0!</v>
      </c>
      <c r="AI9" s="32"/>
    </row>
    <row r="10" spans="1:35" s="19" customFormat="1" ht="18.75" customHeight="1" thickBot="1" x14ac:dyDescent="0.2">
      <c r="A10" s="21"/>
      <c r="B10" s="146" t="s">
        <v>40</v>
      </c>
      <c r="C10" s="147"/>
      <c r="D10" s="147"/>
      <c r="E10" s="148"/>
      <c r="F10" s="90">
        <f t="shared" ref="F10:L10" si="12">SUM(F5:F9)</f>
        <v>1200000</v>
      </c>
      <c r="G10" s="91">
        <f t="shared" si="12"/>
        <v>1500000</v>
      </c>
      <c r="H10" s="92">
        <f t="shared" si="12"/>
        <v>0</v>
      </c>
      <c r="I10" s="91">
        <f t="shared" si="12"/>
        <v>2000000</v>
      </c>
      <c r="J10" s="92">
        <f t="shared" si="12"/>
        <v>0</v>
      </c>
      <c r="K10" s="91">
        <f t="shared" si="12"/>
        <v>3000000</v>
      </c>
      <c r="L10" s="92">
        <f t="shared" si="12"/>
        <v>0</v>
      </c>
      <c r="M10" s="51"/>
      <c r="N10" s="52">
        <f>((G10-F10)/F10)*100</f>
        <v>25</v>
      </c>
      <c r="O10" s="53">
        <f>((H10-F10)/F10)*100</f>
        <v>-100</v>
      </c>
      <c r="P10" s="52">
        <f>((I10-F10)/F10)*100</f>
        <v>66.666666666666657</v>
      </c>
      <c r="Q10" s="53">
        <f>((J10-F10)/F10)*100</f>
        <v>-100</v>
      </c>
      <c r="R10" s="52">
        <f>((K10-F10)/F10)*100</f>
        <v>150</v>
      </c>
      <c r="S10" s="53">
        <f>((L10-F10)/F10)*100</f>
        <v>-100</v>
      </c>
      <c r="T10" s="98">
        <f t="shared" ref="T10:Z10" si="13">SUM(T5:T9)</f>
        <v>1200</v>
      </c>
      <c r="U10" s="99">
        <f t="shared" si="13"/>
        <v>1500</v>
      </c>
      <c r="V10" s="100">
        <f t="shared" si="13"/>
        <v>0</v>
      </c>
      <c r="W10" s="99">
        <f t="shared" si="13"/>
        <v>2000</v>
      </c>
      <c r="X10" s="100">
        <f t="shared" si="13"/>
        <v>0</v>
      </c>
      <c r="Y10" s="99">
        <f t="shared" si="13"/>
        <v>3000</v>
      </c>
      <c r="Z10" s="101">
        <f t="shared" si="13"/>
        <v>0</v>
      </c>
      <c r="AA10" s="36"/>
      <c r="AB10" s="56"/>
      <c r="AC10" s="57">
        <f>((U10-T10)/T10)*100</f>
        <v>25</v>
      </c>
      <c r="AD10" s="57">
        <f t="shared" si="7"/>
        <v>-100</v>
      </c>
      <c r="AE10" s="57">
        <f t="shared" si="8"/>
        <v>66.666666666666657</v>
      </c>
      <c r="AF10" s="57">
        <f t="shared" si="9"/>
        <v>-100</v>
      </c>
      <c r="AG10" s="57">
        <f t="shared" si="10"/>
        <v>150</v>
      </c>
      <c r="AH10" s="59">
        <f t="shared" si="11"/>
        <v>-100</v>
      </c>
      <c r="AI10" s="35"/>
    </row>
    <row r="11" spans="1:35" x14ac:dyDescent="0.15">
      <c r="B11" s="14" t="s">
        <v>29</v>
      </c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5"/>
      <c r="AB11" s="14"/>
      <c r="AC11" s="14"/>
      <c r="AD11" s="14"/>
      <c r="AE11" s="14"/>
      <c r="AF11" s="14"/>
      <c r="AG11" s="14"/>
      <c r="AH11" s="14"/>
      <c r="AI11" s="14"/>
    </row>
    <row r="12" spans="1:35" x14ac:dyDescent="0.15">
      <c r="B12" s="14" t="s">
        <v>42</v>
      </c>
    </row>
    <row r="13" spans="1:35" x14ac:dyDescent="0.15">
      <c r="B13" s="14" t="s">
        <v>69</v>
      </c>
    </row>
    <row r="25" spans="1:1" ht="12" x14ac:dyDescent="0.15">
      <c r="A25" s="22"/>
    </row>
    <row r="26" spans="1:1" ht="12" x14ac:dyDescent="0.15">
      <c r="A26" s="22"/>
    </row>
    <row r="27" spans="1:1" ht="12" x14ac:dyDescent="0.15">
      <c r="A27" s="22"/>
    </row>
    <row r="28" spans="1:1" ht="12" x14ac:dyDescent="0.15">
      <c r="A28" s="22"/>
    </row>
    <row r="29" spans="1:1" ht="12" x14ac:dyDescent="0.15">
      <c r="A29" s="22"/>
    </row>
    <row r="30" spans="1:1" ht="12" x14ac:dyDescent="0.15">
      <c r="A30" s="22"/>
    </row>
    <row r="31" spans="1:1" ht="12" x14ac:dyDescent="0.15">
      <c r="A31" s="22"/>
    </row>
    <row r="32" spans="1:1" ht="12" x14ac:dyDescent="0.15">
      <c r="A32" s="22"/>
    </row>
    <row r="33" spans="1:1" ht="12" x14ac:dyDescent="0.15">
      <c r="A33" s="22"/>
    </row>
    <row r="34" spans="1:1" ht="12" x14ac:dyDescent="0.15">
      <c r="A34" s="22"/>
    </row>
    <row r="35" spans="1:1" ht="12" x14ac:dyDescent="0.15">
      <c r="A35" s="22"/>
    </row>
    <row r="36" spans="1:1" ht="12" x14ac:dyDescent="0.15">
      <c r="A36" s="22"/>
    </row>
    <row r="37" spans="1:1" ht="12" x14ac:dyDescent="0.15">
      <c r="A37" s="22"/>
    </row>
    <row r="38" spans="1:1" ht="12" x14ac:dyDescent="0.15">
      <c r="A38" s="22"/>
    </row>
    <row r="39" spans="1:1" ht="12" x14ac:dyDescent="0.15">
      <c r="A39" s="22"/>
    </row>
    <row r="40" spans="1:1" ht="12" x14ac:dyDescent="0.15">
      <c r="A40" s="22"/>
    </row>
  </sheetData>
  <mergeCells count="11">
    <mergeCell ref="AA3:AA4"/>
    <mergeCell ref="AB3:AH3"/>
    <mergeCell ref="B10:E10"/>
    <mergeCell ref="B2:T2"/>
    <mergeCell ref="B3:B4"/>
    <mergeCell ref="C3:C4"/>
    <mergeCell ref="D3:D4"/>
    <mergeCell ref="E3:E4"/>
    <mergeCell ref="F3:L3"/>
    <mergeCell ref="M3:S3"/>
    <mergeCell ref="T3:Z3"/>
  </mergeCells>
  <phoneticPr fontId="2"/>
  <pageMargins left="0.15748031496062992" right="0.15748031496062992" top="0.74803149606299213" bottom="0.74803149606299213" header="0.31496062992125984" footer="0.31496062992125984"/>
  <pageSetup paperSize="9" scale="43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様式１別添２積算</vt:lpstr>
      <vt:lpstr>様式1別添3目標</vt:lpstr>
      <vt:lpstr>様式１別添２積算!Print_Area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2023-03-20T06:32:06Z</dcterms:created>
  <dcterms:modified xsi:type="dcterms:W3CDTF">2024-06-13T23:03:28Z</dcterms:modified>
  <cp:category/>
  <cp:contentStatus/>
</cp:coreProperties>
</file>