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28800" windowHeight="13630"/>
  </bookViews>
  <sheets>
    <sheet name="34" sheetId="1" r:id="rId1"/>
  </sheets>
  <definedNames>
    <definedName name="_xlnm.Print_Area" localSheetId="0">'34'!$A$1:$AI$64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1" l="1"/>
  <c r="Q62" i="1"/>
  <c r="O62" i="1" s="1"/>
  <c r="P62" i="1"/>
  <c r="L62" i="1"/>
  <c r="I62" i="1"/>
  <c r="F62" i="1"/>
  <c r="E62" i="1"/>
  <c r="D62" i="1"/>
  <c r="C62" i="1" s="1"/>
  <c r="AD30" i="1"/>
  <c r="AA30" i="1"/>
  <c r="X30" i="1"/>
  <c r="Q30" i="1"/>
  <c r="K30" i="1"/>
  <c r="J30" i="1" s="1"/>
  <c r="I30" i="1" s="1"/>
  <c r="AD29" i="1"/>
  <c r="AA29" i="1"/>
  <c r="X29" i="1"/>
  <c r="Q29" i="1"/>
  <c r="K29" i="1"/>
  <c r="J29" i="1" l="1"/>
  <c r="I29" i="1" s="1"/>
</calcChain>
</file>

<file path=xl/sharedStrings.xml><?xml version="1.0" encoding="utf-8"?>
<sst xmlns="http://schemas.openxmlformats.org/spreadsheetml/2006/main" count="170" uniqueCount="76">
  <si>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2"/>
  </si>
  <si>
    <t>高</t>
    <rPh sb="0" eb="1">
      <t>タカイ</t>
    </rPh>
    <phoneticPr fontId="2"/>
  </si>
  <si>
    <t>等</t>
    <rPh sb="0" eb="1">
      <t>トウ</t>
    </rPh>
    <phoneticPr fontId="2"/>
  </si>
  <si>
    <t>　学</t>
    <rPh sb="1" eb="2">
      <t>ガク</t>
    </rPh>
    <phoneticPr fontId="2"/>
  </si>
  <si>
    <t>　校</t>
    <rPh sb="1" eb="2">
      <t>コウ</t>
    </rPh>
    <phoneticPr fontId="2"/>
  </si>
  <si>
    <t>学校数・生徒数・教員数</t>
    <rPh sb="0" eb="2">
      <t>ガッコウ</t>
    </rPh>
    <rPh sb="2" eb="3">
      <t>スウ</t>
    </rPh>
    <rPh sb="4" eb="6">
      <t>セイト</t>
    </rPh>
    <rPh sb="6" eb="7">
      <t>スウ</t>
    </rPh>
    <rPh sb="8" eb="10">
      <t>キョウイン</t>
    </rPh>
    <rPh sb="10" eb="11">
      <t>スウ</t>
    </rPh>
    <phoneticPr fontId="2"/>
  </si>
  <si>
    <t>区　分</t>
    <rPh sb="0" eb="3">
      <t>クブン</t>
    </rPh>
    <phoneticPr fontId="2"/>
  </si>
  <si>
    <t>学　　　　　校　　　　　数</t>
    <rPh sb="0" eb="7">
      <t>ガッコウ</t>
    </rPh>
    <rPh sb="12" eb="13">
      <t>スウ</t>
    </rPh>
    <phoneticPr fontId="2"/>
  </si>
  <si>
    <t>生　　　　　　　　　　　　　　徒　　　　　　　　　　　　　　数</t>
    <rPh sb="0" eb="31">
      <t>セイトスウ</t>
    </rPh>
    <phoneticPr fontId="2"/>
  </si>
  <si>
    <t>教　　　　　　員　　　　　　数</t>
    <rPh sb="0" eb="8">
      <t>キョウイン</t>
    </rPh>
    <rPh sb="14" eb="15">
      <t>スウ</t>
    </rPh>
    <phoneticPr fontId="2"/>
  </si>
  <si>
    <t>総  数
全日制
定時制
通信制</t>
    <rPh sb="0" eb="4">
      <t>ソウスウ</t>
    </rPh>
    <rPh sb="5" eb="8">
      <t>ゼンジツセイ</t>
    </rPh>
    <rPh sb="9" eb="12">
      <t>テイジセイ</t>
    </rPh>
    <rPh sb="13" eb="16">
      <t>ツウシンセイ</t>
    </rPh>
    <phoneticPr fontId="2"/>
  </si>
  <si>
    <t>合  計
全日制
定時制</t>
    <rPh sb="0" eb="1">
      <t>ゴウソウスウ</t>
    </rPh>
    <rPh sb="3" eb="4">
      <t>ケイ</t>
    </rPh>
    <rPh sb="5" eb="8">
      <t>ゼンジツセイ</t>
    </rPh>
    <rPh sb="10" eb="12">
      <t>テイジ</t>
    </rPh>
    <rPh sb="12" eb="13">
      <t>ツウシンセイ</t>
    </rPh>
    <phoneticPr fontId="2"/>
  </si>
  <si>
    <t>全　　　　　日　　　　　制</t>
    <rPh sb="0" eb="13">
      <t>ゼンジツセイ</t>
    </rPh>
    <phoneticPr fontId="2"/>
  </si>
  <si>
    <t>定　 　　 　　時　　　　　制</t>
    <rPh sb="0" eb="1">
      <t>テイ</t>
    </rPh>
    <rPh sb="8" eb="9">
      <t>トキ</t>
    </rPh>
    <phoneticPr fontId="2"/>
  </si>
  <si>
    <t>全　　日　　制</t>
    <rPh sb="0" eb="1">
      <t>センコウ</t>
    </rPh>
    <rPh sb="3" eb="4">
      <t>ヒ</t>
    </rPh>
    <rPh sb="6" eb="7">
      <t>セイ</t>
    </rPh>
    <phoneticPr fontId="2"/>
  </si>
  <si>
    <t>通　　信　　制</t>
    <rPh sb="0" eb="7">
      <t>ツウシンセイ</t>
    </rPh>
    <phoneticPr fontId="2"/>
  </si>
  <si>
    <t>計</t>
    <rPh sb="0" eb="1">
      <t>ケイ</t>
    </rPh>
    <phoneticPr fontId="2"/>
  </si>
  <si>
    <t>全日制
のみ</t>
    <rPh sb="0" eb="3">
      <t>ゼンジツセイ</t>
    </rPh>
    <phoneticPr fontId="2"/>
  </si>
  <si>
    <t>定時制
のみ</t>
    <rPh sb="0" eb="3">
      <t>テイジセイ</t>
    </rPh>
    <phoneticPr fontId="2"/>
  </si>
  <si>
    <t>全日制
定時制
併  置</t>
    <rPh sb="0" eb="3">
      <t>ゼンジツセイ</t>
    </rPh>
    <rPh sb="4" eb="7">
      <t>テイジセイ</t>
    </rPh>
    <rPh sb="8" eb="12">
      <t>ヘイチ</t>
    </rPh>
    <phoneticPr fontId="2"/>
  </si>
  <si>
    <t>全日制
定時制
通信制
併  置</t>
    <rPh sb="0" eb="3">
      <t>ゼンジツセイ</t>
    </rPh>
    <rPh sb="4" eb="7">
      <t>テイジセイ</t>
    </rPh>
    <rPh sb="8" eb="11">
      <t>ツウシンセイ</t>
    </rPh>
    <rPh sb="12" eb="16">
      <t>ヘイチ</t>
    </rPh>
    <phoneticPr fontId="2"/>
  </si>
  <si>
    <t>全日制
通信制
併  置</t>
    <rPh sb="0" eb="3">
      <t>ゼンジツセイ</t>
    </rPh>
    <rPh sb="4" eb="7">
      <t>ツウシンセイ</t>
    </rPh>
    <rPh sb="8" eb="12">
      <t>ヘイチ</t>
    </rPh>
    <phoneticPr fontId="2"/>
  </si>
  <si>
    <t>通信制
のみ</t>
    <rPh sb="0" eb="3">
      <t>ツウシンセイ</t>
    </rPh>
    <phoneticPr fontId="2"/>
  </si>
  <si>
    <t>本　　　　　　　　　科</t>
    <rPh sb="0" eb="11">
      <t>ホンカ</t>
    </rPh>
    <phoneticPr fontId="2"/>
  </si>
  <si>
    <t xml:space="preserve">  本　　　　　　　　　科</t>
    <phoneticPr fontId="2"/>
  </si>
  <si>
    <t>専　　攻　　科</t>
    <rPh sb="0" eb="4">
      <t>センコウ</t>
    </rPh>
    <rPh sb="6" eb="7">
      <t>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</si>
  <si>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</si>
  <si>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</si>
  <si>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全日制</t>
    <rPh sb="0" eb="3">
      <t>ゼンジツセイ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</si>
  <si>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</si>
  <si>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</si>
  <si>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1年</t>
    <rPh sb="0" eb="2">
      <t>１ネン</t>
    </rPh>
    <phoneticPr fontId="2"/>
  </si>
  <si>
    <t>2年</t>
    <rPh sb="0" eb="2">
      <t>２ネン</t>
    </rPh>
    <phoneticPr fontId="2"/>
  </si>
  <si>
    <t>3年</t>
    <rPh sb="0" eb="2">
      <t>３ネン</t>
    </rPh>
    <phoneticPr fontId="2"/>
  </si>
  <si>
    <t>4年</t>
    <rPh sb="0" eb="2">
      <t>４ネン</t>
    </rPh>
    <phoneticPr fontId="2"/>
  </si>
  <si>
    <t>平成17年</t>
    <rPh sb="0" eb="2">
      <t>ヘイセイ</t>
    </rPh>
    <rPh sb="4" eb="5">
      <t>ネン</t>
    </rPh>
    <phoneticPr fontId="2"/>
  </si>
  <si>
    <t>-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</si>
  <si>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</si>
  <si>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</si>
  <si>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</si>
  <si>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</si>
  <si>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</si>
  <si>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</si>
  <si>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</si>
  <si>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</si>
  <si>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</si>
  <si>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  <phoneticPr fontId="2"/>
  </si>
  <si>
    <t>28</t>
  </si>
  <si>
    <t>29</t>
  </si>
  <si>
    <t>30</t>
  </si>
  <si>
    <t>令和元年</t>
  </si>
  <si>
    <t>2</t>
  </si>
  <si>
    <t>3</t>
  </si>
  <si>
    <t>4</t>
  </si>
  <si>
    <t>5</t>
  </si>
  <si>
    <t>6</t>
    <phoneticPr fontId="2"/>
  </si>
  <si>
    <t>(注)　(　)内は分校数で、内数である。</t>
    <rPh sb="1" eb="2">
      <t>チュウ</t>
    </rPh>
    <rPh sb="7" eb="8">
      <t>ナイ</t>
    </rPh>
    <rPh sb="9" eb="10">
      <t>ブン</t>
    </rPh>
    <rPh sb="10" eb="12">
      <t>コウスウ</t>
    </rPh>
    <rPh sb="14" eb="15">
      <t>ウチ</t>
    </rPh>
    <rPh sb="15" eb="16">
      <t>スウ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</si>
  <si>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</si>
  <si>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学校数・在学者数・教員数</t>
    <rPh sb="0" eb="2">
      <t>ガッコウ</t>
    </rPh>
    <rPh sb="2" eb="3">
      <t>スウ</t>
    </rPh>
    <rPh sb="4" eb="6">
      <t>ザイガク</t>
    </rPh>
    <rPh sb="6" eb="7">
      <t>シャ</t>
    </rPh>
    <rPh sb="7" eb="8">
      <t>スウ</t>
    </rPh>
    <rPh sb="9" eb="11">
      <t>キョウイン</t>
    </rPh>
    <rPh sb="11" eb="12">
      <t>スウ</t>
    </rPh>
    <phoneticPr fontId="2"/>
  </si>
  <si>
    <t>学校数</t>
    <rPh sb="0" eb="2">
      <t>ガッコウ</t>
    </rPh>
    <rPh sb="2" eb="3">
      <t>スウ</t>
    </rPh>
    <phoneticPr fontId="2"/>
  </si>
  <si>
    <t>在</t>
    <rPh sb="0" eb="1">
      <t>ザイ</t>
    </rPh>
    <phoneticPr fontId="2"/>
  </si>
  <si>
    <t>学</t>
    <rPh sb="0" eb="1">
      <t>ガク</t>
    </rPh>
    <phoneticPr fontId="2"/>
  </si>
  <si>
    <t>者</t>
    <rPh sb="0" eb="1">
      <t>シャ</t>
    </rPh>
    <phoneticPr fontId="2"/>
  </si>
  <si>
    <t>数</t>
    <rPh sb="0" eb="1">
      <t>スウ</t>
    </rPh>
    <phoneticPr fontId="2"/>
  </si>
  <si>
    <t>教　員　数</t>
    <rPh sb="0" eb="3">
      <t>キョウイン</t>
    </rPh>
    <rPh sb="4" eb="5">
      <t>スウ</t>
    </rPh>
    <phoneticPr fontId="2"/>
  </si>
  <si>
    <t>合　　　計</t>
    <rPh sb="0" eb="5">
      <t>ゴウケイ</t>
    </rPh>
    <phoneticPr fontId="2"/>
  </si>
  <si>
    <t>幼 稚 部</t>
    <rPh sb="0" eb="5">
      <t>ヨウチブ</t>
    </rPh>
    <phoneticPr fontId="2"/>
  </si>
  <si>
    <t>小 学 部</t>
    <rPh sb="0" eb="3">
      <t>ショウガク</t>
    </rPh>
    <rPh sb="4" eb="5">
      <t>ヨウチブ</t>
    </rPh>
    <phoneticPr fontId="2"/>
  </si>
  <si>
    <t>中　学　部</t>
    <rPh sb="0" eb="1">
      <t>チュウ</t>
    </rPh>
    <rPh sb="2" eb="3">
      <t>ガク</t>
    </rPh>
    <rPh sb="4" eb="5">
      <t>ブ</t>
    </rPh>
    <phoneticPr fontId="2"/>
  </si>
  <si>
    <t>高　　　等　　　部</t>
    <rPh sb="0" eb="9">
      <t>コウトウブ</t>
    </rPh>
    <phoneticPr fontId="2"/>
  </si>
  <si>
    <t>本　　科</t>
    <rPh sb="0" eb="4">
      <t>ホンカ</t>
    </rPh>
    <phoneticPr fontId="2"/>
  </si>
  <si>
    <t>専 攻 科</t>
    <rPh sb="0" eb="3">
      <t>センコウ</t>
    </rPh>
    <rPh sb="4" eb="5">
      <t>ホンカ</t>
    </rPh>
    <phoneticPr fontId="2"/>
  </si>
  <si>
    <t>27</t>
  </si>
  <si>
    <t>令和元年</t>
    <rPh sb="0" eb="1">
      <t>レイ</t>
    </rPh>
    <rPh sb="1" eb="2">
      <t>ワ</t>
    </rPh>
    <rPh sb="2" eb="4">
      <t>ガンネン</t>
    </rPh>
    <phoneticPr fontId="2"/>
  </si>
  <si>
    <t>(注)　平成19年4月1日より、盲学校･聾学校・養護学校が特別支援学校に一本化された。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6" eb="17">
      <t>モウ</t>
    </rPh>
    <rPh sb="17" eb="19">
      <t>ガッコウ</t>
    </rPh>
    <rPh sb="20" eb="21">
      <t>ロウ</t>
    </rPh>
    <rPh sb="21" eb="23">
      <t>ガッコウ</t>
    </rPh>
    <rPh sb="24" eb="26">
      <t>ヨウゴ</t>
    </rPh>
    <rPh sb="26" eb="28">
      <t>ガッコウ</t>
    </rPh>
    <rPh sb="29" eb="31">
      <t>トクベツ</t>
    </rPh>
    <rPh sb="31" eb="33">
      <t>シエン</t>
    </rPh>
    <rPh sb="33" eb="35">
      <t>ガッコウ</t>
    </rPh>
    <rPh sb="36" eb="39">
      <t>イッポンカ</t>
    </rPh>
    <phoneticPr fontId="2"/>
  </si>
  <si>
    <t>　　　平成18年度以前の数値は、盲学校･聾学校・養護学校の合計値である。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</si>
</sst>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shrinkToFit="1"/>
    </xf>
    <xf numFmtId="0" fontId="4" fillId="0" borderId="0" xfId="0" applyFont="1" applyFill="1" applyAlignment="1">
      <alignment shrinkToFit="1"/>
    </xf>
    <xf numFmtId="0" fontId="5" fillId="0" borderId="0" xfId="0" applyFont="1" applyFill="1"/>
    <xf numFmtId="176" fontId="6" fillId="0" borderId="0" xfId="0" applyNumberFormat="1" applyFont="1" applyFill="1" applyAlignment="1">
      <alignment vertical="center" shrinkToFi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49" fontId="1" fillId="0" borderId="17" xfId="0" applyNumberFormat="1" applyFont="1" applyFill="1" applyBorder="1" applyAlignment="1">
      <alignment horizontal="center" vertical="justify" shrinkToFit="1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/>
    <xf numFmtId="176" fontId="6" fillId="0" borderId="0" xfId="0" applyNumberFormat="1" applyFont="1" applyFill="1" applyAlignment="1">
      <alignment vertical="center"/>
    </xf>
    <xf numFmtId="0" fontId="4" fillId="0" borderId="17" xfId="0" applyFont="1" applyFill="1" applyBorder="1"/>
    <xf numFmtId="0" fontId="4" fillId="0" borderId="0" xfId="0" applyFont="1" applyFill="1" applyBorder="1"/>
    <xf numFmtId="49" fontId="1" fillId="0" borderId="17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justify" shrinkToFit="1"/>
    </xf>
    <xf numFmtId="176" fontId="6" fillId="0" borderId="21" xfId="0" applyNumberFormat="1" applyFont="1" applyFill="1" applyBorder="1" applyAlignment="1">
      <alignment horizontal="right" vertical="center" shrinkToFit="1"/>
    </xf>
    <xf numFmtId="176" fontId="6" fillId="0" borderId="21" xfId="0" applyNumberFormat="1" applyFont="1" applyFill="1" applyBorder="1" applyAlignment="1">
      <alignment vertical="center" shrinkToFit="1"/>
    </xf>
    <xf numFmtId="0" fontId="6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horizontal="center"/>
    </xf>
    <xf numFmtId="176" fontId="1" fillId="0" borderId="21" xfId="0" applyNumberFormat="1" applyFont="1" applyFill="1" applyBorder="1" applyAlignment="1">
      <alignment horizontal="center" vertical="center" shrinkToFit="1"/>
    </xf>
    <xf numFmtId="176" fontId="1" fillId="0" borderId="21" xfId="0" applyNumberFormat="1" applyFont="1" applyFill="1" applyBorder="1" applyAlignment="1">
      <alignment horizontal="right" vertical="center" shrinkToFit="1"/>
    </xf>
    <xf numFmtId="176" fontId="6" fillId="0" borderId="3" xfId="0" applyNumberFormat="1" applyFont="1" applyFill="1" applyBorder="1"/>
    <xf numFmtId="176" fontId="1" fillId="0" borderId="0" xfId="0" applyNumberFormat="1" applyFont="1" applyFill="1"/>
    <xf numFmtId="176" fontId="6" fillId="0" borderId="0" xfId="0" applyNumberFormat="1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25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Alignment="1">
      <alignment vertical="center" shrinkToFi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/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right" vertical="center" shrinkToFit="1"/>
    </xf>
    <xf numFmtId="0" fontId="6" fillId="0" borderId="21" xfId="0" applyNumberFormat="1" applyFont="1" applyFill="1" applyBorder="1" applyAlignment="1">
      <alignment vertical="center" shrinkToFit="1"/>
    </xf>
    <xf numFmtId="0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NumberFormat="1" applyFont="1" applyFill="1"/>
    <xf numFmtId="0" fontId="1" fillId="0" borderId="21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A53" sqref="AA53"/>
    </sheetView>
  </sheetViews>
  <sheetFormatPr defaultColWidth="9" defaultRowHeight="13" x14ac:dyDescent="0.2"/>
  <cols>
    <col min="1" max="1" width="7.26953125" style="5" customWidth="1"/>
    <col min="2" max="2" width="4.453125" style="5" customWidth="1"/>
    <col min="3" max="3" width="4.90625" style="5" customWidth="1"/>
    <col min="4" max="8" width="4.453125" style="5" customWidth="1"/>
    <col min="9" max="9" width="6.6328125" style="6" customWidth="1"/>
    <col min="10" max="15" width="6.6328125" style="5" customWidth="1"/>
    <col min="16" max="16" width="6.6328125" style="8" customWidth="1"/>
    <col min="17" max="17" width="5.6328125" style="8" customWidth="1"/>
    <col min="18" max="33" width="5.6328125" style="5" customWidth="1"/>
    <col min="34" max="34" width="5.1796875" style="5" customWidth="1"/>
    <col min="35" max="35" width="5.453125" style="5" customWidth="1"/>
    <col min="36" max="36" width="3.453125" style="5" customWidth="1"/>
    <col min="37" max="37" width="4.26953125" style="5" customWidth="1"/>
    <col min="38" max="38" width="4.7265625" style="5" customWidth="1"/>
    <col min="39" max="16384" width="9" style="5"/>
  </cols>
  <sheetData>
    <row r="1" spans="1:40" s="1" customFormat="1" ht="13.5" customHeight="1" x14ac:dyDescent="0.2">
      <c r="A1" s="1" t="s">
        <v>0</v>
      </c>
      <c r="AI1" s="2" t="s">
        <v>0</v>
      </c>
      <c r="AL1" s="3"/>
      <c r="AN1" s="4"/>
    </row>
    <row r="2" spans="1:40" ht="14" x14ac:dyDescent="0.2">
      <c r="A2" s="1"/>
      <c r="N2" s="7" t="s">
        <v>1</v>
      </c>
      <c r="Q2" s="9" t="s">
        <v>2</v>
      </c>
      <c r="T2" s="9" t="s">
        <v>3</v>
      </c>
      <c r="W2" s="9" t="s">
        <v>4</v>
      </c>
    </row>
    <row r="3" spans="1:40" ht="13.5" thickBot="1" x14ac:dyDescent="0.25">
      <c r="A3" s="1" t="s">
        <v>5</v>
      </c>
      <c r="AK3" s="1"/>
      <c r="AN3" s="10"/>
    </row>
    <row r="4" spans="1:40" x14ac:dyDescent="0.2">
      <c r="A4" s="51" t="s">
        <v>6</v>
      </c>
      <c r="B4" s="60" t="s">
        <v>7</v>
      </c>
      <c r="C4" s="61"/>
      <c r="D4" s="61"/>
      <c r="E4" s="61"/>
      <c r="F4" s="61"/>
      <c r="G4" s="62"/>
      <c r="H4" s="63"/>
      <c r="I4" s="55" t="s">
        <v>8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 t="s">
        <v>9</v>
      </c>
      <c r="AE4" s="55"/>
      <c r="AF4" s="55"/>
      <c r="AG4" s="55"/>
      <c r="AH4" s="55"/>
      <c r="AI4" s="56"/>
      <c r="AK4" s="1"/>
      <c r="AN4" s="10"/>
    </row>
    <row r="5" spans="1:40" x14ac:dyDescent="0.2">
      <c r="A5" s="52"/>
      <c r="B5" s="64"/>
      <c r="C5" s="65"/>
      <c r="D5" s="65"/>
      <c r="E5" s="65"/>
      <c r="F5" s="65"/>
      <c r="G5" s="66"/>
      <c r="H5" s="67"/>
      <c r="I5" s="68" t="s">
        <v>10</v>
      </c>
      <c r="J5" s="68" t="s">
        <v>11</v>
      </c>
      <c r="K5" s="41" t="s">
        <v>12</v>
      </c>
      <c r="L5" s="41"/>
      <c r="M5" s="41"/>
      <c r="N5" s="41"/>
      <c r="O5" s="41"/>
      <c r="P5" s="41"/>
      <c r="Q5" s="41" t="s">
        <v>13</v>
      </c>
      <c r="R5" s="41"/>
      <c r="S5" s="41"/>
      <c r="T5" s="41"/>
      <c r="U5" s="41"/>
      <c r="V5" s="41"/>
      <c r="W5" s="41"/>
      <c r="X5" s="41" t="s">
        <v>14</v>
      </c>
      <c r="Y5" s="41"/>
      <c r="Z5" s="41"/>
      <c r="AA5" s="41" t="s">
        <v>15</v>
      </c>
      <c r="AB5" s="41"/>
      <c r="AC5" s="41"/>
      <c r="AD5" s="41"/>
      <c r="AE5" s="41"/>
      <c r="AF5" s="41"/>
      <c r="AG5" s="41"/>
      <c r="AH5" s="41"/>
      <c r="AI5" s="42"/>
      <c r="AN5" s="10"/>
    </row>
    <row r="6" spans="1:40" ht="12.75" customHeight="1" x14ac:dyDescent="0.2">
      <c r="A6" s="59"/>
      <c r="B6" s="41" t="s">
        <v>16</v>
      </c>
      <c r="C6" s="57" t="s">
        <v>17</v>
      </c>
      <c r="D6" s="57" t="s">
        <v>18</v>
      </c>
      <c r="E6" s="57" t="s">
        <v>19</v>
      </c>
      <c r="F6" s="57" t="s">
        <v>20</v>
      </c>
      <c r="G6" s="57" t="s">
        <v>21</v>
      </c>
      <c r="H6" s="57" t="s">
        <v>22</v>
      </c>
      <c r="I6" s="69"/>
      <c r="J6" s="69"/>
      <c r="K6" s="41" t="s">
        <v>23</v>
      </c>
      <c r="L6" s="41"/>
      <c r="M6" s="41"/>
      <c r="N6" s="41"/>
      <c r="O6" s="41"/>
      <c r="P6" s="41"/>
      <c r="Q6" s="41" t="s">
        <v>24</v>
      </c>
      <c r="R6" s="41"/>
      <c r="S6" s="41"/>
      <c r="T6" s="41"/>
      <c r="U6" s="41"/>
      <c r="V6" s="41"/>
      <c r="W6" s="41"/>
      <c r="X6" s="41" t="s">
        <v>25</v>
      </c>
      <c r="Y6" s="41"/>
      <c r="Z6" s="41"/>
      <c r="AA6" s="41"/>
      <c r="AB6" s="41"/>
      <c r="AC6" s="41"/>
      <c r="AD6" s="41" t="s">
        <v>16</v>
      </c>
      <c r="AE6" s="41" t="s">
        <v>26</v>
      </c>
      <c r="AF6" s="41" t="s">
        <v>27</v>
      </c>
      <c r="AG6" s="41" t="s">
        <v>28</v>
      </c>
      <c r="AH6" s="41" t="s">
        <v>29</v>
      </c>
      <c r="AI6" s="42" t="s">
        <v>30</v>
      </c>
      <c r="AN6" s="10"/>
    </row>
    <row r="7" spans="1:40" x14ac:dyDescent="0.2">
      <c r="A7" s="59"/>
      <c r="B7" s="41"/>
      <c r="C7" s="58"/>
      <c r="D7" s="58"/>
      <c r="E7" s="58"/>
      <c r="F7" s="58"/>
      <c r="G7" s="58"/>
      <c r="H7" s="58"/>
      <c r="I7" s="70"/>
      <c r="J7" s="70"/>
      <c r="K7" s="11" t="s">
        <v>16</v>
      </c>
      <c r="L7" s="11" t="s">
        <v>26</v>
      </c>
      <c r="M7" s="11" t="s">
        <v>27</v>
      </c>
      <c r="N7" s="11" t="s">
        <v>31</v>
      </c>
      <c r="O7" s="11" t="s">
        <v>32</v>
      </c>
      <c r="P7" s="12" t="s">
        <v>33</v>
      </c>
      <c r="Q7" s="12" t="s">
        <v>16</v>
      </c>
      <c r="R7" s="11" t="s">
        <v>26</v>
      </c>
      <c r="S7" s="11" t="s">
        <v>27</v>
      </c>
      <c r="T7" s="11" t="s">
        <v>31</v>
      </c>
      <c r="U7" s="11" t="s">
        <v>32</v>
      </c>
      <c r="V7" s="11" t="s">
        <v>33</v>
      </c>
      <c r="W7" s="11" t="s">
        <v>34</v>
      </c>
      <c r="X7" s="11" t="s">
        <v>16</v>
      </c>
      <c r="Y7" s="11" t="s">
        <v>26</v>
      </c>
      <c r="Z7" s="11" t="s">
        <v>27</v>
      </c>
      <c r="AA7" s="11" t="s">
        <v>16</v>
      </c>
      <c r="AB7" s="11" t="s">
        <v>26</v>
      </c>
      <c r="AC7" s="11" t="s">
        <v>27</v>
      </c>
      <c r="AD7" s="41"/>
      <c r="AE7" s="41"/>
      <c r="AF7" s="41"/>
      <c r="AG7" s="41"/>
      <c r="AH7" s="41"/>
      <c r="AI7" s="42"/>
    </row>
    <row r="8" spans="1:40" x14ac:dyDescent="0.2">
      <c r="A8" s="13" t="s">
        <v>35</v>
      </c>
      <c r="B8" s="71">
        <v>45</v>
      </c>
      <c r="C8" s="72">
        <v>32</v>
      </c>
      <c r="D8" s="73" t="s">
        <v>36</v>
      </c>
      <c r="E8" s="74">
        <v>11</v>
      </c>
      <c r="F8" s="74">
        <v>2</v>
      </c>
      <c r="G8" s="73" t="s">
        <v>36</v>
      </c>
      <c r="H8" s="73" t="s">
        <v>36</v>
      </c>
      <c r="I8" s="14">
        <v>29744</v>
      </c>
      <c r="J8" s="15">
        <v>29043</v>
      </c>
      <c r="K8" s="15">
        <v>28191</v>
      </c>
      <c r="L8" s="15">
        <v>14150</v>
      </c>
      <c r="M8" s="15">
        <v>14041</v>
      </c>
      <c r="N8" s="15">
        <v>9335</v>
      </c>
      <c r="O8" s="15">
        <v>9345</v>
      </c>
      <c r="P8" s="15">
        <v>9511</v>
      </c>
      <c r="Q8" s="15">
        <v>587</v>
      </c>
      <c r="R8" s="15">
        <v>354</v>
      </c>
      <c r="S8" s="15">
        <v>233</v>
      </c>
      <c r="T8" s="15">
        <v>190</v>
      </c>
      <c r="U8" s="15">
        <v>156</v>
      </c>
      <c r="V8" s="15">
        <v>130</v>
      </c>
      <c r="W8" s="15">
        <v>111</v>
      </c>
      <c r="X8" s="15">
        <v>265</v>
      </c>
      <c r="Y8" s="15">
        <v>40</v>
      </c>
      <c r="Z8" s="15">
        <v>225</v>
      </c>
      <c r="AA8" s="15">
        <v>701</v>
      </c>
      <c r="AB8" s="15">
        <v>294</v>
      </c>
      <c r="AC8" s="15">
        <v>407</v>
      </c>
      <c r="AD8" s="15">
        <v>2395</v>
      </c>
      <c r="AE8" s="15">
        <v>1524</v>
      </c>
      <c r="AF8" s="15">
        <v>871</v>
      </c>
      <c r="AG8" s="15">
        <v>2283</v>
      </c>
      <c r="AH8" s="15">
        <v>94</v>
      </c>
      <c r="AI8" s="15">
        <v>18</v>
      </c>
      <c r="AK8" s="16"/>
      <c r="AN8" s="10"/>
    </row>
    <row r="9" spans="1:40" x14ac:dyDescent="0.2">
      <c r="A9" s="13" t="s">
        <v>37</v>
      </c>
      <c r="B9" s="71">
        <v>45</v>
      </c>
      <c r="C9" s="75">
        <v>32</v>
      </c>
      <c r="D9" s="73" t="s">
        <v>36</v>
      </c>
      <c r="E9" s="76">
        <v>11</v>
      </c>
      <c r="F9" s="76">
        <v>2</v>
      </c>
      <c r="G9" s="73" t="s">
        <v>36</v>
      </c>
      <c r="H9" s="73" t="s">
        <v>36</v>
      </c>
      <c r="I9" s="14">
        <v>28685</v>
      </c>
      <c r="J9" s="15">
        <v>28027</v>
      </c>
      <c r="K9" s="15">
        <v>27204</v>
      </c>
      <c r="L9" s="15">
        <v>13553</v>
      </c>
      <c r="M9" s="15">
        <v>13651</v>
      </c>
      <c r="N9" s="15">
        <v>9119</v>
      </c>
      <c r="O9" s="15">
        <v>9013</v>
      </c>
      <c r="P9" s="15">
        <v>9072</v>
      </c>
      <c r="Q9" s="15">
        <v>555</v>
      </c>
      <c r="R9" s="15">
        <v>341</v>
      </c>
      <c r="S9" s="15">
        <v>214</v>
      </c>
      <c r="T9" s="15">
        <v>179</v>
      </c>
      <c r="U9" s="15">
        <v>145</v>
      </c>
      <c r="V9" s="15">
        <v>132</v>
      </c>
      <c r="W9" s="15">
        <v>99</v>
      </c>
      <c r="X9" s="15">
        <v>268</v>
      </c>
      <c r="Y9" s="15">
        <v>44</v>
      </c>
      <c r="Z9" s="15">
        <v>224</v>
      </c>
      <c r="AA9" s="15">
        <v>658</v>
      </c>
      <c r="AB9" s="15">
        <v>286</v>
      </c>
      <c r="AC9" s="15">
        <v>372</v>
      </c>
      <c r="AD9" s="15">
        <v>2347</v>
      </c>
      <c r="AE9" s="15">
        <v>1484</v>
      </c>
      <c r="AF9" s="15">
        <v>863</v>
      </c>
      <c r="AG9" s="15">
        <v>2242</v>
      </c>
      <c r="AH9" s="15">
        <v>88</v>
      </c>
      <c r="AI9" s="15">
        <v>17</v>
      </c>
      <c r="AK9" s="16"/>
      <c r="AN9" s="10"/>
    </row>
    <row r="10" spans="1:40" x14ac:dyDescent="0.2">
      <c r="A10" s="13" t="s">
        <v>38</v>
      </c>
      <c r="B10" s="71">
        <v>45</v>
      </c>
      <c r="C10" s="75">
        <v>31</v>
      </c>
      <c r="D10" s="73" t="s">
        <v>36</v>
      </c>
      <c r="E10" s="76">
        <v>12</v>
      </c>
      <c r="F10" s="76">
        <v>2</v>
      </c>
      <c r="G10" s="73" t="s">
        <v>36</v>
      </c>
      <c r="H10" s="73" t="s">
        <v>36</v>
      </c>
      <c r="I10" s="14">
        <v>27846</v>
      </c>
      <c r="J10" s="15">
        <v>27184</v>
      </c>
      <c r="K10" s="15">
        <v>26383</v>
      </c>
      <c r="L10" s="15">
        <v>13147</v>
      </c>
      <c r="M10" s="15">
        <v>13236</v>
      </c>
      <c r="N10" s="15">
        <v>8837</v>
      </c>
      <c r="O10" s="15">
        <v>8784</v>
      </c>
      <c r="P10" s="15">
        <v>8762</v>
      </c>
      <c r="Q10" s="15">
        <v>540</v>
      </c>
      <c r="R10" s="15">
        <v>335</v>
      </c>
      <c r="S10" s="15">
        <v>205</v>
      </c>
      <c r="T10" s="15">
        <v>184</v>
      </c>
      <c r="U10" s="15">
        <v>148</v>
      </c>
      <c r="V10" s="15">
        <v>120</v>
      </c>
      <c r="W10" s="15">
        <v>88</v>
      </c>
      <c r="X10" s="15">
        <v>261</v>
      </c>
      <c r="Y10" s="15">
        <v>44</v>
      </c>
      <c r="Z10" s="15">
        <v>217</v>
      </c>
      <c r="AA10" s="15">
        <v>662</v>
      </c>
      <c r="AB10" s="15">
        <v>281</v>
      </c>
      <c r="AC10" s="15">
        <v>381</v>
      </c>
      <c r="AD10" s="15">
        <v>2278</v>
      </c>
      <c r="AE10" s="15">
        <v>1457</v>
      </c>
      <c r="AF10" s="15">
        <v>821</v>
      </c>
      <c r="AG10" s="15">
        <v>2172</v>
      </c>
      <c r="AH10" s="15">
        <v>88</v>
      </c>
      <c r="AI10" s="15">
        <v>18</v>
      </c>
      <c r="AK10" s="16"/>
      <c r="AN10" s="17"/>
    </row>
    <row r="11" spans="1:40" x14ac:dyDescent="0.2">
      <c r="A11" s="13" t="s">
        <v>39</v>
      </c>
      <c r="B11" s="71">
        <v>45</v>
      </c>
      <c r="C11" s="75">
        <v>31</v>
      </c>
      <c r="D11" s="73" t="s">
        <v>36</v>
      </c>
      <c r="E11" s="76">
        <v>12</v>
      </c>
      <c r="F11" s="76">
        <v>2</v>
      </c>
      <c r="G11" s="73" t="s">
        <v>36</v>
      </c>
      <c r="H11" s="73" t="s">
        <v>36</v>
      </c>
      <c r="I11" s="14">
        <v>27280</v>
      </c>
      <c r="J11" s="15">
        <v>26644</v>
      </c>
      <c r="K11" s="15">
        <v>25840</v>
      </c>
      <c r="L11" s="15">
        <v>13025</v>
      </c>
      <c r="M11" s="15">
        <v>12815</v>
      </c>
      <c r="N11" s="15">
        <v>8741</v>
      </c>
      <c r="O11" s="15">
        <v>8553</v>
      </c>
      <c r="P11" s="15">
        <v>8546</v>
      </c>
      <c r="Q11" s="15">
        <v>550</v>
      </c>
      <c r="R11" s="15">
        <v>327</v>
      </c>
      <c r="S11" s="15">
        <v>223</v>
      </c>
      <c r="T11" s="15">
        <v>159</v>
      </c>
      <c r="U11" s="15">
        <v>157</v>
      </c>
      <c r="V11" s="15">
        <v>133</v>
      </c>
      <c r="W11" s="15">
        <v>101</v>
      </c>
      <c r="X11" s="15">
        <v>254</v>
      </c>
      <c r="Y11" s="15">
        <v>41</v>
      </c>
      <c r="Z11" s="15">
        <v>213</v>
      </c>
      <c r="AA11" s="15">
        <v>636</v>
      </c>
      <c r="AB11" s="15">
        <v>273</v>
      </c>
      <c r="AC11" s="15">
        <v>363</v>
      </c>
      <c r="AD11" s="15">
        <v>2239</v>
      </c>
      <c r="AE11" s="15">
        <v>1420</v>
      </c>
      <c r="AF11" s="15">
        <v>819</v>
      </c>
      <c r="AG11" s="15">
        <v>2132</v>
      </c>
      <c r="AH11" s="15">
        <v>88</v>
      </c>
      <c r="AI11" s="15">
        <v>19</v>
      </c>
      <c r="AK11" s="16"/>
      <c r="AN11" s="17"/>
    </row>
    <row r="12" spans="1:40" x14ac:dyDescent="0.2">
      <c r="A12" s="13" t="s">
        <v>40</v>
      </c>
      <c r="B12" s="71">
        <v>43</v>
      </c>
      <c r="C12" s="75">
        <v>30</v>
      </c>
      <c r="D12" s="73">
        <v>1</v>
      </c>
      <c r="E12" s="76">
        <v>10</v>
      </c>
      <c r="F12" s="76">
        <v>2</v>
      </c>
      <c r="G12" s="73" t="s">
        <v>36</v>
      </c>
      <c r="H12" s="73" t="s">
        <v>36</v>
      </c>
      <c r="I12" s="14">
        <v>26641</v>
      </c>
      <c r="J12" s="15">
        <v>26027</v>
      </c>
      <c r="K12" s="15">
        <v>25254</v>
      </c>
      <c r="L12" s="15">
        <v>12724</v>
      </c>
      <c r="M12" s="15">
        <v>12530</v>
      </c>
      <c r="N12" s="15">
        <v>8423</v>
      </c>
      <c r="O12" s="15">
        <v>8479</v>
      </c>
      <c r="P12" s="15">
        <v>8352</v>
      </c>
      <c r="Q12" s="15">
        <v>514</v>
      </c>
      <c r="R12" s="15">
        <v>313</v>
      </c>
      <c r="S12" s="15">
        <v>201</v>
      </c>
      <c r="T12" s="15">
        <v>141</v>
      </c>
      <c r="U12" s="15">
        <v>139</v>
      </c>
      <c r="V12" s="15">
        <v>132</v>
      </c>
      <c r="W12" s="15">
        <v>102</v>
      </c>
      <c r="X12" s="15">
        <v>259</v>
      </c>
      <c r="Y12" s="15">
        <v>42</v>
      </c>
      <c r="Z12" s="15">
        <v>217</v>
      </c>
      <c r="AA12" s="15">
        <v>614</v>
      </c>
      <c r="AB12" s="15">
        <v>257</v>
      </c>
      <c r="AC12" s="15">
        <v>357</v>
      </c>
      <c r="AD12" s="15">
        <v>2185</v>
      </c>
      <c r="AE12" s="15">
        <v>1386</v>
      </c>
      <c r="AF12" s="15">
        <v>799</v>
      </c>
      <c r="AG12" s="15">
        <v>2078</v>
      </c>
      <c r="AH12" s="15">
        <v>88</v>
      </c>
      <c r="AI12" s="15">
        <v>19</v>
      </c>
      <c r="AK12" s="16"/>
    </row>
    <row r="13" spans="1:40" x14ac:dyDescent="0.2">
      <c r="A13" s="18"/>
      <c r="B13" s="77"/>
      <c r="C13" s="77"/>
      <c r="D13" s="77"/>
      <c r="E13" s="77"/>
      <c r="F13" s="77"/>
      <c r="G13" s="77"/>
      <c r="H13" s="77"/>
      <c r="AK13" s="16"/>
      <c r="AN13" s="10"/>
    </row>
    <row r="14" spans="1:40" x14ac:dyDescent="0.2">
      <c r="A14" s="13" t="s">
        <v>41</v>
      </c>
      <c r="B14" s="71">
        <v>42</v>
      </c>
      <c r="C14" s="75">
        <v>30</v>
      </c>
      <c r="D14" s="73" t="s">
        <v>36</v>
      </c>
      <c r="E14" s="76">
        <v>10</v>
      </c>
      <c r="F14" s="76">
        <v>2</v>
      </c>
      <c r="G14" s="73" t="s">
        <v>36</v>
      </c>
      <c r="H14" s="73" t="s">
        <v>36</v>
      </c>
      <c r="I14" s="14">
        <v>26806</v>
      </c>
      <c r="J14" s="15">
        <v>26194</v>
      </c>
      <c r="K14" s="15">
        <v>25455</v>
      </c>
      <c r="L14" s="15">
        <v>12768</v>
      </c>
      <c r="M14" s="15">
        <v>12687</v>
      </c>
      <c r="N14" s="15">
        <v>8959</v>
      </c>
      <c r="O14" s="15">
        <v>8189</v>
      </c>
      <c r="P14" s="15">
        <v>8307</v>
      </c>
      <c r="Q14" s="15">
        <v>490</v>
      </c>
      <c r="R14" s="15">
        <v>291</v>
      </c>
      <c r="S14" s="15">
        <v>199</v>
      </c>
      <c r="T14" s="15">
        <v>130</v>
      </c>
      <c r="U14" s="15">
        <v>128</v>
      </c>
      <c r="V14" s="15">
        <v>131</v>
      </c>
      <c r="W14" s="15">
        <v>101</v>
      </c>
      <c r="X14" s="15">
        <v>249</v>
      </c>
      <c r="Y14" s="15">
        <v>34</v>
      </c>
      <c r="Z14" s="15">
        <v>215</v>
      </c>
      <c r="AA14" s="15">
        <v>612</v>
      </c>
      <c r="AB14" s="15">
        <v>262</v>
      </c>
      <c r="AC14" s="15">
        <v>350</v>
      </c>
      <c r="AD14" s="15">
        <v>2178</v>
      </c>
      <c r="AE14" s="15">
        <v>1383</v>
      </c>
      <c r="AF14" s="15">
        <v>795</v>
      </c>
      <c r="AG14" s="15">
        <v>2073</v>
      </c>
      <c r="AH14" s="15">
        <v>88</v>
      </c>
      <c r="AI14" s="15">
        <v>17</v>
      </c>
      <c r="AK14" s="16"/>
      <c r="AN14" s="10"/>
    </row>
    <row r="15" spans="1:40" x14ac:dyDescent="0.2">
      <c r="A15" s="13" t="s">
        <v>42</v>
      </c>
      <c r="B15" s="71">
        <v>42</v>
      </c>
      <c r="C15" s="75">
        <v>30</v>
      </c>
      <c r="D15" s="73" t="s">
        <v>36</v>
      </c>
      <c r="E15" s="76">
        <v>10</v>
      </c>
      <c r="F15" s="76">
        <v>2</v>
      </c>
      <c r="G15" s="73" t="s">
        <v>36</v>
      </c>
      <c r="H15" s="73" t="s">
        <v>36</v>
      </c>
      <c r="I15" s="14">
        <v>26567</v>
      </c>
      <c r="J15" s="15">
        <v>25965</v>
      </c>
      <c r="K15" s="15">
        <v>25227</v>
      </c>
      <c r="L15" s="15">
        <v>12568</v>
      </c>
      <c r="M15" s="15">
        <v>12659</v>
      </c>
      <c r="N15" s="15">
        <v>8496</v>
      </c>
      <c r="O15" s="15">
        <v>8693</v>
      </c>
      <c r="P15" s="15">
        <v>8038</v>
      </c>
      <c r="Q15" s="15">
        <v>474</v>
      </c>
      <c r="R15" s="15">
        <v>264</v>
      </c>
      <c r="S15" s="15">
        <v>210</v>
      </c>
      <c r="T15" s="15">
        <v>107</v>
      </c>
      <c r="U15" s="15">
        <v>137</v>
      </c>
      <c r="V15" s="15">
        <v>120</v>
      </c>
      <c r="W15" s="15">
        <v>110</v>
      </c>
      <c r="X15" s="15">
        <v>264</v>
      </c>
      <c r="Y15" s="15">
        <v>32</v>
      </c>
      <c r="Z15" s="15">
        <v>232</v>
      </c>
      <c r="AA15" s="15">
        <v>602</v>
      </c>
      <c r="AB15" s="15">
        <v>253</v>
      </c>
      <c r="AC15" s="15">
        <v>349</v>
      </c>
      <c r="AD15" s="15">
        <v>2176</v>
      </c>
      <c r="AE15" s="15">
        <v>1375</v>
      </c>
      <c r="AF15" s="15">
        <v>801</v>
      </c>
      <c r="AG15" s="15">
        <v>2072</v>
      </c>
      <c r="AH15" s="15">
        <v>87</v>
      </c>
      <c r="AI15" s="15">
        <v>17</v>
      </c>
      <c r="AK15" s="16"/>
      <c r="AN15" s="10"/>
    </row>
    <row r="16" spans="1:40" x14ac:dyDescent="0.2">
      <c r="A16" s="13" t="s">
        <v>43</v>
      </c>
      <c r="B16" s="71">
        <v>43</v>
      </c>
      <c r="C16" s="75">
        <v>29</v>
      </c>
      <c r="D16" s="73" t="s">
        <v>36</v>
      </c>
      <c r="E16" s="76">
        <v>10</v>
      </c>
      <c r="F16" s="76">
        <v>2</v>
      </c>
      <c r="G16" s="73">
        <v>1</v>
      </c>
      <c r="H16" s="73">
        <v>1</v>
      </c>
      <c r="I16" s="14">
        <v>26784</v>
      </c>
      <c r="J16" s="15">
        <v>26111</v>
      </c>
      <c r="K16" s="15">
        <v>25418</v>
      </c>
      <c r="L16" s="15">
        <v>12665</v>
      </c>
      <c r="M16" s="15">
        <v>12753</v>
      </c>
      <c r="N16" s="15">
        <v>8595</v>
      </c>
      <c r="O16" s="15">
        <v>8297</v>
      </c>
      <c r="P16" s="15">
        <v>8526</v>
      </c>
      <c r="Q16" s="15">
        <v>447</v>
      </c>
      <c r="R16" s="15">
        <v>260</v>
      </c>
      <c r="S16" s="15">
        <v>187</v>
      </c>
      <c r="T16" s="15">
        <v>124</v>
      </c>
      <c r="U16" s="15">
        <v>109</v>
      </c>
      <c r="V16" s="15">
        <v>122</v>
      </c>
      <c r="W16" s="15">
        <v>92</v>
      </c>
      <c r="X16" s="15">
        <v>246</v>
      </c>
      <c r="Y16" s="15">
        <v>31</v>
      </c>
      <c r="Z16" s="15">
        <v>215</v>
      </c>
      <c r="AA16" s="15">
        <v>673</v>
      </c>
      <c r="AB16" s="15">
        <v>305</v>
      </c>
      <c r="AC16" s="15">
        <v>368</v>
      </c>
      <c r="AD16" s="15">
        <v>2206</v>
      </c>
      <c r="AE16" s="15">
        <v>1384</v>
      </c>
      <c r="AF16" s="15">
        <v>822</v>
      </c>
      <c r="AG16" s="15">
        <v>2089</v>
      </c>
      <c r="AH16" s="15">
        <v>86</v>
      </c>
      <c r="AI16" s="15">
        <v>31</v>
      </c>
      <c r="AK16" s="16"/>
      <c r="AN16" s="10"/>
    </row>
    <row r="17" spans="1:40" x14ac:dyDescent="0.2">
      <c r="A17" s="13" t="s">
        <v>44</v>
      </c>
      <c r="B17" s="71">
        <v>44</v>
      </c>
      <c r="C17" s="75">
        <v>31</v>
      </c>
      <c r="D17" s="73" t="s">
        <v>36</v>
      </c>
      <c r="E17" s="76">
        <v>8</v>
      </c>
      <c r="F17" s="76">
        <v>2</v>
      </c>
      <c r="G17" s="73">
        <v>1</v>
      </c>
      <c r="H17" s="73">
        <v>2</v>
      </c>
      <c r="I17" s="14">
        <v>26738</v>
      </c>
      <c r="J17" s="15">
        <v>25983</v>
      </c>
      <c r="K17" s="15">
        <v>25338</v>
      </c>
      <c r="L17" s="15">
        <v>12670</v>
      </c>
      <c r="M17" s="15">
        <v>12668</v>
      </c>
      <c r="N17" s="15">
        <v>8843</v>
      </c>
      <c r="O17" s="15">
        <v>8393</v>
      </c>
      <c r="P17" s="15">
        <v>8102</v>
      </c>
      <c r="Q17" s="15">
        <v>409</v>
      </c>
      <c r="R17" s="15">
        <v>247</v>
      </c>
      <c r="S17" s="15">
        <v>162</v>
      </c>
      <c r="T17" s="15">
        <v>113</v>
      </c>
      <c r="U17" s="15">
        <v>112</v>
      </c>
      <c r="V17" s="15">
        <v>101</v>
      </c>
      <c r="W17" s="15">
        <v>83</v>
      </c>
      <c r="X17" s="15">
        <v>236</v>
      </c>
      <c r="Y17" s="15">
        <v>30</v>
      </c>
      <c r="Z17" s="15">
        <v>206</v>
      </c>
      <c r="AA17" s="15">
        <v>755</v>
      </c>
      <c r="AB17" s="15">
        <v>364</v>
      </c>
      <c r="AC17" s="15">
        <v>391</v>
      </c>
      <c r="AD17" s="15">
        <v>2195</v>
      </c>
      <c r="AE17" s="15">
        <v>1357</v>
      </c>
      <c r="AF17" s="15">
        <v>838</v>
      </c>
      <c r="AG17" s="15">
        <v>2072</v>
      </c>
      <c r="AH17" s="15">
        <v>81</v>
      </c>
      <c r="AI17" s="15">
        <v>42</v>
      </c>
      <c r="AK17" s="16"/>
      <c r="AN17" s="10"/>
    </row>
    <row r="18" spans="1:40" x14ac:dyDescent="0.2">
      <c r="A18" s="13" t="s">
        <v>45</v>
      </c>
      <c r="B18" s="71">
        <v>44</v>
      </c>
      <c r="C18" s="75">
        <v>31</v>
      </c>
      <c r="D18" s="73" t="s">
        <v>36</v>
      </c>
      <c r="E18" s="76">
        <v>8</v>
      </c>
      <c r="F18" s="76">
        <v>2</v>
      </c>
      <c r="G18" s="73">
        <v>1</v>
      </c>
      <c r="H18" s="73">
        <v>2</v>
      </c>
      <c r="I18" s="14">
        <v>27213</v>
      </c>
      <c r="J18" s="15">
        <v>26472</v>
      </c>
      <c r="K18" s="15">
        <v>25813</v>
      </c>
      <c r="L18" s="15">
        <v>12962</v>
      </c>
      <c r="M18" s="15">
        <v>12851</v>
      </c>
      <c r="N18" s="15">
        <v>8985</v>
      </c>
      <c r="O18" s="15">
        <v>8611</v>
      </c>
      <c r="P18" s="15">
        <v>8217</v>
      </c>
      <c r="Q18" s="15">
        <v>389</v>
      </c>
      <c r="R18" s="15">
        <v>247</v>
      </c>
      <c r="S18" s="15">
        <v>142</v>
      </c>
      <c r="T18" s="15">
        <v>109</v>
      </c>
      <c r="U18" s="15">
        <v>99</v>
      </c>
      <c r="V18" s="15">
        <v>105</v>
      </c>
      <c r="W18" s="15">
        <v>76</v>
      </c>
      <c r="X18" s="15">
        <v>270</v>
      </c>
      <c r="Y18" s="15">
        <v>39</v>
      </c>
      <c r="Z18" s="15">
        <v>231</v>
      </c>
      <c r="AA18" s="15">
        <v>741</v>
      </c>
      <c r="AB18" s="15">
        <v>377</v>
      </c>
      <c r="AC18" s="15">
        <v>364</v>
      </c>
      <c r="AD18" s="15">
        <v>2211</v>
      </c>
      <c r="AE18" s="15">
        <v>1356</v>
      </c>
      <c r="AF18" s="15">
        <v>855</v>
      </c>
      <c r="AG18" s="15">
        <v>2084</v>
      </c>
      <c r="AH18" s="15">
        <v>82</v>
      </c>
      <c r="AI18" s="15">
        <v>45</v>
      </c>
      <c r="AK18" s="16"/>
    </row>
    <row r="19" spans="1:40" s="19" customFormat="1" x14ac:dyDescent="0.2">
      <c r="A19" s="18"/>
      <c r="B19" s="77"/>
      <c r="C19" s="77"/>
      <c r="D19" s="77"/>
      <c r="E19" s="77"/>
      <c r="F19" s="77"/>
      <c r="G19" s="77"/>
      <c r="H19" s="77"/>
      <c r="I19" s="6"/>
      <c r="J19" s="5"/>
      <c r="K19" s="5"/>
      <c r="L19" s="5"/>
      <c r="M19" s="5"/>
      <c r="N19" s="5"/>
      <c r="O19" s="5"/>
      <c r="P19" s="8"/>
      <c r="Q19" s="8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6"/>
      <c r="AL19" s="5"/>
      <c r="AN19" s="10"/>
    </row>
    <row r="20" spans="1:40" x14ac:dyDescent="0.2">
      <c r="A20" s="13" t="s">
        <v>46</v>
      </c>
      <c r="B20" s="71">
        <v>44</v>
      </c>
      <c r="C20" s="75">
        <v>31</v>
      </c>
      <c r="D20" s="73" t="s">
        <v>36</v>
      </c>
      <c r="E20" s="76">
        <v>8</v>
      </c>
      <c r="F20" s="76">
        <v>2</v>
      </c>
      <c r="G20" s="73">
        <v>1</v>
      </c>
      <c r="H20" s="73">
        <v>2</v>
      </c>
      <c r="I20" s="14">
        <v>27534</v>
      </c>
      <c r="J20" s="15">
        <v>26762</v>
      </c>
      <c r="K20" s="15">
        <v>26103</v>
      </c>
      <c r="L20" s="15">
        <v>13105</v>
      </c>
      <c r="M20" s="15">
        <v>12998</v>
      </c>
      <c r="N20" s="15">
        <v>8841</v>
      </c>
      <c r="O20" s="15">
        <v>8776</v>
      </c>
      <c r="P20" s="15">
        <v>8486</v>
      </c>
      <c r="Q20" s="15">
        <v>385</v>
      </c>
      <c r="R20" s="15">
        <v>247</v>
      </c>
      <c r="S20" s="15">
        <v>138</v>
      </c>
      <c r="T20" s="15">
        <v>104</v>
      </c>
      <c r="U20" s="15">
        <v>111</v>
      </c>
      <c r="V20" s="15">
        <v>90</v>
      </c>
      <c r="W20" s="15">
        <v>80</v>
      </c>
      <c r="X20" s="15">
        <v>274</v>
      </c>
      <c r="Y20" s="15">
        <v>48</v>
      </c>
      <c r="Z20" s="15">
        <v>226</v>
      </c>
      <c r="AA20" s="15">
        <v>772</v>
      </c>
      <c r="AB20" s="15">
        <v>411</v>
      </c>
      <c r="AC20" s="15">
        <v>361</v>
      </c>
      <c r="AD20" s="15">
        <v>2232</v>
      </c>
      <c r="AE20" s="15">
        <v>1356</v>
      </c>
      <c r="AF20" s="15">
        <v>876</v>
      </c>
      <c r="AG20" s="15">
        <v>2103</v>
      </c>
      <c r="AH20" s="15">
        <v>84</v>
      </c>
      <c r="AI20" s="15">
        <v>45</v>
      </c>
      <c r="AK20" s="16"/>
      <c r="AN20" s="10"/>
    </row>
    <row r="21" spans="1:40" s="19" customFormat="1" x14ac:dyDescent="0.2">
      <c r="A21" s="13" t="s">
        <v>47</v>
      </c>
      <c r="B21" s="71">
        <v>44</v>
      </c>
      <c r="C21" s="75">
        <v>31</v>
      </c>
      <c r="D21" s="73" t="s">
        <v>36</v>
      </c>
      <c r="E21" s="76">
        <v>8</v>
      </c>
      <c r="F21" s="76">
        <v>2</v>
      </c>
      <c r="G21" s="73">
        <v>1</v>
      </c>
      <c r="H21" s="73">
        <v>2</v>
      </c>
      <c r="I21" s="14">
        <v>27594</v>
      </c>
      <c r="J21" s="15">
        <v>26840</v>
      </c>
      <c r="K21" s="15">
        <v>26177</v>
      </c>
      <c r="L21" s="15">
        <v>13103</v>
      </c>
      <c r="M21" s="15">
        <v>13074</v>
      </c>
      <c r="N21" s="15">
        <v>8874</v>
      </c>
      <c r="O21" s="15">
        <v>8685</v>
      </c>
      <c r="P21" s="15">
        <v>8618</v>
      </c>
      <c r="Q21" s="15">
        <v>409</v>
      </c>
      <c r="R21" s="15">
        <v>264</v>
      </c>
      <c r="S21" s="15">
        <v>145</v>
      </c>
      <c r="T21" s="15">
        <v>123</v>
      </c>
      <c r="U21" s="15">
        <v>107</v>
      </c>
      <c r="V21" s="15">
        <v>105</v>
      </c>
      <c r="W21" s="15">
        <v>74</v>
      </c>
      <c r="X21" s="15">
        <v>254</v>
      </c>
      <c r="Y21" s="15">
        <v>48</v>
      </c>
      <c r="Z21" s="15">
        <v>206</v>
      </c>
      <c r="AA21" s="15">
        <v>754</v>
      </c>
      <c r="AB21" s="15">
        <v>406</v>
      </c>
      <c r="AC21" s="15">
        <v>348</v>
      </c>
      <c r="AD21" s="15">
        <v>2216</v>
      </c>
      <c r="AE21" s="15">
        <v>1328</v>
      </c>
      <c r="AF21" s="15">
        <v>888</v>
      </c>
      <c r="AG21" s="15">
        <v>2083</v>
      </c>
      <c r="AH21" s="15">
        <v>83</v>
      </c>
      <c r="AI21" s="15">
        <v>50</v>
      </c>
      <c r="AJ21" s="5"/>
      <c r="AK21" s="16"/>
      <c r="AL21" s="5"/>
      <c r="AN21" s="10"/>
    </row>
    <row r="22" spans="1:40" x14ac:dyDescent="0.2">
      <c r="A22" s="13" t="s">
        <v>48</v>
      </c>
      <c r="B22" s="71">
        <v>42</v>
      </c>
      <c r="C22" s="75">
        <v>30</v>
      </c>
      <c r="D22" s="73" t="s">
        <v>36</v>
      </c>
      <c r="E22" s="76">
        <v>7</v>
      </c>
      <c r="F22" s="76">
        <v>2</v>
      </c>
      <c r="G22" s="76">
        <v>1</v>
      </c>
      <c r="H22" s="76">
        <v>2</v>
      </c>
      <c r="I22" s="14">
        <v>27429</v>
      </c>
      <c r="J22" s="15">
        <v>26587</v>
      </c>
      <c r="K22" s="15">
        <v>25907</v>
      </c>
      <c r="L22" s="15">
        <v>12956</v>
      </c>
      <c r="M22" s="15">
        <v>12951</v>
      </c>
      <c r="N22" s="15">
        <v>8598</v>
      </c>
      <c r="O22" s="15">
        <v>8744</v>
      </c>
      <c r="P22" s="15">
        <v>8565</v>
      </c>
      <c r="Q22" s="15">
        <v>414</v>
      </c>
      <c r="R22" s="15">
        <v>254</v>
      </c>
      <c r="S22" s="15">
        <v>160</v>
      </c>
      <c r="T22" s="15">
        <v>121</v>
      </c>
      <c r="U22" s="15">
        <v>109</v>
      </c>
      <c r="V22" s="15">
        <v>99</v>
      </c>
      <c r="W22" s="15">
        <v>85</v>
      </c>
      <c r="X22" s="15">
        <v>266</v>
      </c>
      <c r="Y22" s="15">
        <v>56</v>
      </c>
      <c r="Z22" s="15">
        <v>210</v>
      </c>
      <c r="AA22" s="15">
        <v>842</v>
      </c>
      <c r="AB22" s="15">
        <v>450</v>
      </c>
      <c r="AC22" s="15">
        <v>392</v>
      </c>
      <c r="AD22" s="15">
        <v>2196</v>
      </c>
      <c r="AE22" s="15">
        <v>1308</v>
      </c>
      <c r="AF22" s="15">
        <v>888</v>
      </c>
      <c r="AG22" s="15">
        <v>2066</v>
      </c>
      <c r="AH22" s="15">
        <v>79</v>
      </c>
      <c r="AI22" s="15">
        <v>51</v>
      </c>
      <c r="AK22" s="16"/>
      <c r="AN22" s="10"/>
    </row>
    <row r="23" spans="1:40" s="19" customFormat="1" x14ac:dyDescent="0.2">
      <c r="A23" s="13" t="s">
        <v>49</v>
      </c>
      <c r="B23" s="71">
        <v>42</v>
      </c>
      <c r="C23" s="75">
        <v>30</v>
      </c>
      <c r="D23" s="73" t="s">
        <v>36</v>
      </c>
      <c r="E23" s="76">
        <v>7</v>
      </c>
      <c r="F23" s="76">
        <v>2</v>
      </c>
      <c r="G23" s="76">
        <v>1</v>
      </c>
      <c r="H23" s="76">
        <v>2</v>
      </c>
      <c r="I23" s="14">
        <v>27283</v>
      </c>
      <c r="J23" s="15">
        <v>26479</v>
      </c>
      <c r="K23" s="15">
        <v>25820</v>
      </c>
      <c r="L23" s="15">
        <v>13002</v>
      </c>
      <c r="M23" s="15">
        <v>12818</v>
      </c>
      <c r="N23" s="15">
        <v>8768</v>
      </c>
      <c r="O23" s="15">
        <v>8449</v>
      </c>
      <c r="P23" s="15">
        <v>8603</v>
      </c>
      <c r="Q23" s="15">
        <v>383</v>
      </c>
      <c r="R23" s="15">
        <v>228</v>
      </c>
      <c r="S23" s="15">
        <v>155</v>
      </c>
      <c r="T23" s="15">
        <v>76</v>
      </c>
      <c r="U23" s="15">
        <v>116</v>
      </c>
      <c r="V23" s="15">
        <v>101</v>
      </c>
      <c r="W23" s="15">
        <v>90</v>
      </c>
      <c r="X23" s="15">
        <v>276</v>
      </c>
      <c r="Y23" s="15">
        <v>50</v>
      </c>
      <c r="Z23" s="15">
        <v>226</v>
      </c>
      <c r="AA23" s="15">
        <v>804</v>
      </c>
      <c r="AB23" s="15">
        <v>426</v>
      </c>
      <c r="AC23" s="15">
        <v>378</v>
      </c>
      <c r="AD23" s="15">
        <v>2161</v>
      </c>
      <c r="AE23" s="15">
        <v>1282</v>
      </c>
      <c r="AF23" s="15">
        <v>879</v>
      </c>
      <c r="AG23" s="15">
        <v>2039</v>
      </c>
      <c r="AH23" s="15">
        <v>77</v>
      </c>
      <c r="AI23" s="15">
        <v>45</v>
      </c>
      <c r="AJ23" s="5"/>
      <c r="AK23" s="16"/>
      <c r="AL23" s="5"/>
      <c r="AN23" s="10"/>
    </row>
    <row r="24" spans="1:40" s="19" customFormat="1" x14ac:dyDescent="0.2">
      <c r="A24" s="13" t="s">
        <v>50</v>
      </c>
      <c r="B24" s="71">
        <v>42</v>
      </c>
      <c r="C24" s="75">
        <v>30</v>
      </c>
      <c r="D24" s="73" t="s">
        <v>36</v>
      </c>
      <c r="E24" s="76">
        <v>7</v>
      </c>
      <c r="F24" s="76">
        <v>2</v>
      </c>
      <c r="G24" s="76">
        <v>1</v>
      </c>
      <c r="H24" s="76">
        <v>2</v>
      </c>
      <c r="I24" s="14">
        <v>26644</v>
      </c>
      <c r="J24" s="15">
        <v>25878</v>
      </c>
      <c r="K24" s="15">
        <v>25295</v>
      </c>
      <c r="L24" s="15">
        <v>12752</v>
      </c>
      <c r="M24" s="15">
        <v>12543</v>
      </c>
      <c r="N24" s="15">
        <v>8414</v>
      </c>
      <c r="O24" s="15">
        <v>8567</v>
      </c>
      <c r="P24" s="15">
        <v>8314</v>
      </c>
      <c r="Q24" s="15">
        <v>331</v>
      </c>
      <c r="R24" s="15">
        <v>195</v>
      </c>
      <c r="S24" s="15">
        <v>136</v>
      </c>
      <c r="T24" s="15">
        <v>65</v>
      </c>
      <c r="U24" s="15">
        <v>73</v>
      </c>
      <c r="V24" s="15">
        <v>107</v>
      </c>
      <c r="W24" s="15">
        <v>86</v>
      </c>
      <c r="X24" s="15">
        <v>252</v>
      </c>
      <c r="Y24" s="15">
        <v>38</v>
      </c>
      <c r="Z24" s="15">
        <v>214</v>
      </c>
      <c r="AA24" s="15">
        <v>766</v>
      </c>
      <c r="AB24" s="15">
        <v>397</v>
      </c>
      <c r="AC24" s="15">
        <v>369</v>
      </c>
      <c r="AD24" s="15">
        <v>2141</v>
      </c>
      <c r="AE24" s="15">
        <v>1278</v>
      </c>
      <c r="AF24" s="15">
        <v>863</v>
      </c>
      <c r="AG24" s="15">
        <v>2020</v>
      </c>
      <c r="AH24" s="15">
        <v>76</v>
      </c>
      <c r="AI24" s="15">
        <v>45</v>
      </c>
      <c r="AJ24" s="5"/>
      <c r="AK24" s="16"/>
      <c r="AL24" s="5"/>
      <c r="AN24" s="5"/>
    </row>
    <row r="25" spans="1:40" s="19" customFormat="1" x14ac:dyDescent="0.2">
      <c r="A25" s="18"/>
      <c r="B25" s="77"/>
      <c r="C25" s="77"/>
      <c r="D25" s="77"/>
      <c r="E25" s="77"/>
      <c r="F25" s="77"/>
      <c r="G25" s="77"/>
      <c r="H25" s="77"/>
      <c r="I25" s="6"/>
      <c r="J25" s="5"/>
      <c r="K25" s="5"/>
      <c r="L25" s="5"/>
      <c r="M25" s="5"/>
      <c r="N25" s="5"/>
      <c r="O25" s="5"/>
      <c r="P25" s="8"/>
      <c r="Q25" s="8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6"/>
      <c r="AL25" s="5"/>
      <c r="AN25" s="10"/>
    </row>
    <row r="26" spans="1:40" s="19" customFormat="1" ht="13" customHeight="1" x14ac:dyDescent="0.2">
      <c r="A26" s="13" t="s">
        <v>51</v>
      </c>
      <c r="B26" s="71">
        <v>42</v>
      </c>
      <c r="C26" s="75">
        <v>30</v>
      </c>
      <c r="D26" s="73" t="s">
        <v>36</v>
      </c>
      <c r="E26" s="76">
        <v>7</v>
      </c>
      <c r="F26" s="76">
        <v>2</v>
      </c>
      <c r="G26" s="76">
        <v>1</v>
      </c>
      <c r="H26" s="76">
        <v>2</v>
      </c>
      <c r="I26" s="14">
        <v>26404</v>
      </c>
      <c r="J26" s="15">
        <v>25477</v>
      </c>
      <c r="K26" s="15">
        <v>24952</v>
      </c>
      <c r="L26" s="15">
        <v>12622</v>
      </c>
      <c r="M26" s="15">
        <v>12330</v>
      </c>
      <c r="N26" s="15">
        <v>8326</v>
      </c>
      <c r="O26" s="15">
        <v>8220</v>
      </c>
      <c r="P26" s="15">
        <v>8406</v>
      </c>
      <c r="Q26" s="15">
        <v>296</v>
      </c>
      <c r="R26" s="15">
        <v>169</v>
      </c>
      <c r="S26" s="15">
        <v>127</v>
      </c>
      <c r="T26" s="15">
        <v>86</v>
      </c>
      <c r="U26" s="15">
        <v>61</v>
      </c>
      <c r="V26" s="15">
        <v>68</v>
      </c>
      <c r="W26" s="15">
        <v>81</v>
      </c>
      <c r="X26" s="15">
        <v>229</v>
      </c>
      <c r="Y26" s="15">
        <v>32</v>
      </c>
      <c r="Z26" s="15">
        <v>197</v>
      </c>
      <c r="AA26" s="15">
        <v>927</v>
      </c>
      <c r="AB26" s="15">
        <v>483</v>
      </c>
      <c r="AC26" s="15">
        <v>444</v>
      </c>
      <c r="AD26" s="15">
        <v>2116</v>
      </c>
      <c r="AE26" s="15">
        <v>1264</v>
      </c>
      <c r="AF26" s="15">
        <v>852</v>
      </c>
      <c r="AG26" s="15">
        <v>1991</v>
      </c>
      <c r="AH26" s="15">
        <v>78</v>
      </c>
      <c r="AI26" s="15">
        <v>47</v>
      </c>
      <c r="AJ26" s="5"/>
      <c r="AK26" s="16"/>
      <c r="AL26" s="5"/>
    </row>
    <row r="27" spans="1:40" s="19" customFormat="1" ht="13" customHeight="1" x14ac:dyDescent="0.2">
      <c r="A27" s="20" t="s">
        <v>52</v>
      </c>
      <c r="B27" s="78">
        <v>43</v>
      </c>
      <c r="C27" s="75">
        <v>30</v>
      </c>
      <c r="D27" s="73" t="s">
        <v>36</v>
      </c>
      <c r="E27" s="76">
        <v>7</v>
      </c>
      <c r="F27" s="76">
        <v>2</v>
      </c>
      <c r="G27" s="76">
        <v>1</v>
      </c>
      <c r="H27" s="76">
        <v>3</v>
      </c>
      <c r="I27" s="14">
        <v>25783</v>
      </c>
      <c r="J27" s="15">
        <v>24657</v>
      </c>
      <c r="K27" s="15">
        <v>24181</v>
      </c>
      <c r="L27" s="15">
        <v>12086</v>
      </c>
      <c r="M27" s="15">
        <v>12095</v>
      </c>
      <c r="N27" s="15">
        <v>7963</v>
      </c>
      <c r="O27" s="15">
        <v>8147</v>
      </c>
      <c r="P27" s="15">
        <v>8071</v>
      </c>
      <c r="Q27" s="15">
        <v>259</v>
      </c>
      <c r="R27" s="15">
        <v>143</v>
      </c>
      <c r="S27" s="15">
        <v>116</v>
      </c>
      <c r="T27" s="15">
        <v>62</v>
      </c>
      <c r="U27" s="15">
        <v>88</v>
      </c>
      <c r="V27" s="15">
        <v>62</v>
      </c>
      <c r="W27" s="15">
        <v>47</v>
      </c>
      <c r="X27" s="15">
        <v>217</v>
      </c>
      <c r="Y27" s="15">
        <v>27</v>
      </c>
      <c r="Z27" s="15">
        <v>190</v>
      </c>
      <c r="AA27" s="15">
        <v>1126</v>
      </c>
      <c r="AB27" s="15">
        <v>582</v>
      </c>
      <c r="AC27" s="15">
        <v>544</v>
      </c>
      <c r="AD27" s="15">
        <v>2103</v>
      </c>
      <c r="AE27" s="15">
        <v>1245</v>
      </c>
      <c r="AF27" s="15">
        <v>858</v>
      </c>
      <c r="AG27" s="15">
        <v>1966</v>
      </c>
      <c r="AH27" s="15">
        <v>77</v>
      </c>
      <c r="AI27" s="15">
        <v>60</v>
      </c>
      <c r="AJ27" s="5"/>
      <c r="AK27" s="16"/>
      <c r="AL27" s="5"/>
      <c r="AN27" s="21"/>
    </row>
    <row r="28" spans="1:40" s="19" customFormat="1" x14ac:dyDescent="0.2">
      <c r="A28" s="13" t="s">
        <v>53</v>
      </c>
      <c r="B28" s="78">
        <v>43</v>
      </c>
      <c r="C28" s="75">
        <v>30</v>
      </c>
      <c r="D28" s="73" t="s">
        <v>36</v>
      </c>
      <c r="E28" s="76">
        <v>7</v>
      </c>
      <c r="F28" s="76">
        <v>2</v>
      </c>
      <c r="G28" s="76">
        <v>1</v>
      </c>
      <c r="H28" s="76">
        <v>3</v>
      </c>
      <c r="I28" s="14">
        <v>25575</v>
      </c>
      <c r="J28" s="15">
        <v>24212</v>
      </c>
      <c r="K28" s="15">
        <v>23716</v>
      </c>
      <c r="L28" s="15">
        <v>11856</v>
      </c>
      <c r="M28" s="15">
        <v>11860</v>
      </c>
      <c r="N28" s="15">
        <v>7962</v>
      </c>
      <c r="O28" s="15">
        <v>7772</v>
      </c>
      <c r="P28" s="15">
        <v>7982</v>
      </c>
      <c r="Q28" s="15">
        <v>267</v>
      </c>
      <c r="R28" s="15">
        <v>142</v>
      </c>
      <c r="S28" s="15">
        <v>125</v>
      </c>
      <c r="T28" s="15">
        <v>72</v>
      </c>
      <c r="U28" s="15">
        <v>53</v>
      </c>
      <c r="V28" s="15">
        <v>82</v>
      </c>
      <c r="W28" s="15">
        <v>60</v>
      </c>
      <c r="X28" s="15">
        <v>229</v>
      </c>
      <c r="Y28" s="15">
        <v>25</v>
      </c>
      <c r="Z28" s="15">
        <v>204</v>
      </c>
      <c r="AA28" s="15">
        <v>1363</v>
      </c>
      <c r="AB28" s="15">
        <v>713</v>
      </c>
      <c r="AC28" s="15">
        <v>650</v>
      </c>
      <c r="AD28" s="15">
        <v>2085</v>
      </c>
      <c r="AE28" s="15">
        <v>1238</v>
      </c>
      <c r="AF28" s="15">
        <v>847</v>
      </c>
      <c r="AG28" s="15">
        <v>1947</v>
      </c>
      <c r="AH28" s="15">
        <v>77</v>
      </c>
      <c r="AI28" s="15">
        <v>61</v>
      </c>
      <c r="AJ28" s="5"/>
      <c r="AK28" s="16"/>
      <c r="AL28" s="5"/>
    </row>
    <row r="29" spans="1:40" s="19" customFormat="1" x14ac:dyDescent="0.2">
      <c r="A29" s="13" t="s">
        <v>54</v>
      </c>
      <c r="B29" s="78">
        <v>43</v>
      </c>
      <c r="C29" s="75">
        <v>30</v>
      </c>
      <c r="D29" s="73" t="s">
        <v>36</v>
      </c>
      <c r="E29" s="76">
        <v>7</v>
      </c>
      <c r="F29" s="76">
        <v>2</v>
      </c>
      <c r="G29" s="76">
        <v>1</v>
      </c>
      <c r="H29" s="76">
        <v>3</v>
      </c>
      <c r="I29" s="14">
        <f>J29+AA29</f>
        <v>25136</v>
      </c>
      <c r="J29" s="15">
        <f>K29+Q29+X29</f>
        <v>23658</v>
      </c>
      <c r="K29" s="15">
        <f>N29+O29+P29</f>
        <v>23161</v>
      </c>
      <c r="L29" s="15">
        <v>11630</v>
      </c>
      <c r="M29" s="15">
        <v>11531</v>
      </c>
      <c r="N29" s="15">
        <v>7896</v>
      </c>
      <c r="O29" s="15">
        <v>7707</v>
      </c>
      <c r="P29" s="15">
        <v>7558</v>
      </c>
      <c r="Q29" s="15">
        <f>T29+U29+V29+W29</f>
        <v>278</v>
      </c>
      <c r="R29" s="15">
        <v>151</v>
      </c>
      <c r="S29" s="15">
        <v>127</v>
      </c>
      <c r="T29" s="15">
        <v>85</v>
      </c>
      <c r="U29" s="15">
        <v>74</v>
      </c>
      <c r="V29" s="15">
        <v>50</v>
      </c>
      <c r="W29" s="15">
        <v>69</v>
      </c>
      <c r="X29" s="15">
        <f>Y29+Z29</f>
        <v>219</v>
      </c>
      <c r="Y29" s="15">
        <v>28</v>
      </c>
      <c r="Z29" s="15">
        <v>191</v>
      </c>
      <c r="AA29" s="15">
        <f>AB29+AC29</f>
        <v>1478</v>
      </c>
      <c r="AB29" s="15">
        <v>756</v>
      </c>
      <c r="AC29" s="15">
        <v>722</v>
      </c>
      <c r="AD29" s="15">
        <f>AG29+AH29+AI29</f>
        <v>2052</v>
      </c>
      <c r="AE29" s="15">
        <v>1203</v>
      </c>
      <c r="AF29" s="15">
        <v>849</v>
      </c>
      <c r="AG29" s="15">
        <v>1917</v>
      </c>
      <c r="AH29" s="15">
        <v>76</v>
      </c>
      <c r="AI29" s="15">
        <v>59</v>
      </c>
      <c r="AJ29" s="5"/>
      <c r="AK29" s="16"/>
      <c r="AL29" s="5"/>
    </row>
    <row r="30" spans="1:40" ht="13.5" thickBot="1" x14ac:dyDescent="0.25">
      <c r="A30" s="22" t="s">
        <v>55</v>
      </c>
      <c r="B30" s="79">
        <v>43</v>
      </c>
      <c r="C30" s="80">
        <v>30</v>
      </c>
      <c r="D30" s="81" t="s">
        <v>36</v>
      </c>
      <c r="E30" s="82">
        <v>7</v>
      </c>
      <c r="F30" s="82">
        <v>2</v>
      </c>
      <c r="G30" s="82">
        <v>1</v>
      </c>
      <c r="H30" s="82">
        <v>3</v>
      </c>
      <c r="I30" s="23">
        <f>J30+AA30</f>
        <v>24864</v>
      </c>
      <c r="J30" s="24">
        <f>K30+Q30+X30</f>
        <v>23350</v>
      </c>
      <c r="K30" s="24">
        <f>N30+O30+P30</f>
        <v>22873</v>
      </c>
      <c r="L30" s="24">
        <v>11642</v>
      </c>
      <c r="M30" s="24">
        <v>11231</v>
      </c>
      <c r="N30" s="24">
        <v>7728</v>
      </c>
      <c r="O30" s="24">
        <v>7635</v>
      </c>
      <c r="P30" s="24">
        <v>7510</v>
      </c>
      <c r="Q30" s="24">
        <f>T30+U30+V30+W30</f>
        <v>268</v>
      </c>
      <c r="R30" s="24">
        <v>153</v>
      </c>
      <c r="S30" s="24">
        <v>115</v>
      </c>
      <c r="T30" s="24">
        <v>75</v>
      </c>
      <c r="U30" s="24">
        <v>89</v>
      </c>
      <c r="V30" s="24">
        <v>62</v>
      </c>
      <c r="W30" s="24">
        <v>42</v>
      </c>
      <c r="X30" s="24">
        <f>Y30+Z30</f>
        <v>209</v>
      </c>
      <c r="Y30" s="24">
        <v>25</v>
      </c>
      <c r="Z30" s="24">
        <v>184</v>
      </c>
      <c r="AA30" s="24">
        <f>AB30+AC30</f>
        <v>1514</v>
      </c>
      <c r="AB30" s="24">
        <v>761</v>
      </c>
      <c r="AC30" s="24">
        <v>753</v>
      </c>
      <c r="AD30" s="24">
        <f>AG30+AH30+AI30</f>
        <v>2060</v>
      </c>
      <c r="AE30" s="24">
        <v>1198</v>
      </c>
      <c r="AF30" s="24">
        <v>862</v>
      </c>
      <c r="AG30" s="24">
        <v>1925</v>
      </c>
      <c r="AH30" s="24">
        <v>76</v>
      </c>
      <c r="AI30" s="24">
        <v>59</v>
      </c>
      <c r="AK30" s="16"/>
    </row>
    <row r="31" spans="1:40" x14ac:dyDescent="0.2">
      <c r="A31" s="25" t="s">
        <v>56</v>
      </c>
    </row>
    <row r="32" spans="1:40" x14ac:dyDescent="0.2">
      <c r="AN32" s="1"/>
    </row>
    <row r="33" spans="1:45" x14ac:dyDescent="0.2">
      <c r="AJ33" s="26"/>
      <c r="AP33" s="27"/>
      <c r="AQ33" s="27"/>
      <c r="AR33" s="27"/>
      <c r="AS33" s="27"/>
    </row>
    <row r="34" spans="1:45" ht="14" x14ac:dyDescent="0.2">
      <c r="I34" s="9"/>
      <c r="J34" s="50" t="s">
        <v>57</v>
      </c>
      <c r="K34" s="50"/>
      <c r="L34" s="50"/>
      <c r="M34" s="50"/>
      <c r="N34" s="50"/>
      <c r="O34" s="50"/>
      <c r="P34" s="5"/>
      <c r="Q34" s="5"/>
      <c r="AJ34" s="26"/>
    </row>
    <row r="35" spans="1:45" ht="12.75" customHeight="1" thickBot="1" x14ac:dyDescent="0.25">
      <c r="A35" s="1" t="s">
        <v>58</v>
      </c>
      <c r="I35" s="5"/>
      <c r="P35" s="5"/>
      <c r="Q35" s="5"/>
      <c r="AJ35" s="26"/>
    </row>
    <row r="36" spans="1:45" ht="24" customHeight="1" x14ac:dyDescent="0.2">
      <c r="A36" s="51" t="s">
        <v>6</v>
      </c>
      <c r="B36" s="53" t="s">
        <v>59</v>
      </c>
      <c r="C36" s="28"/>
      <c r="D36" s="29"/>
      <c r="E36" s="29"/>
      <c r="F36" s="30"/>
      <c r="G36" s="30" t="s">
        <v>60</v>
      </c>
      <c r="H36" s="30"/>
      <c r="I36" s="30"/>
      <c r="J36" s="30" t="s">
        <v>61</v>
      </c>
      <c r="K36" s="30"/>
      <c r="L36" s="30"/>
      <c r="M36" s="30"/>
      <c r="N36" s="30"/>
      <c r="O36" s="30" t="s">
        <v>62</v>
      </c>
      <c r="P36" s="30"/>
      <c r="Q36" s="30"/>
      <c r="R36" s="30" t="s">
        <v>63</v>
      </c>
      <c r="S36" s="30"/>
      <c r="T36" s="30"/>
      <c r="U36" s="31"/>
      <c r="V36" s="55" t="s">
        <v>64</v>
      </c>
      <c r="W36" s="55"/>
      <c r="X36" s="56"/>
      <c r="AE36" s="32"/>
      <c r="AG36" s="19"/>
      <c r="AJ36" s="26"/>
      <c r="AN36" s="1"/>
    </row>
    <row r="37" spans="1:45" x14ac:dyDescent="0.2">
      <c r="A37" s="52"/>
      <c r="B37" s="54"/>
      <c r="C37" s="43" t="s">
        <v>65</v>
      </c>
      <c r="D37" s="43"/>
      <c r="E37" s="43"/>
      <c r="F37" s="44" t="s">
        <v>66</v>
      </c>
      <c r="G37" s="45"/>
      <c r="H37" s="46"/>
      <c r="I37" s="43" t="s">
        <v>67</v>
      </c>
      <c r="J37" s="43"/>
      <c r="K37" s="43"/>
      <c r="L37" s="44" t="s">
        <v>68</v>
      </c>
      <c r="M37" s="45"/>
      <c r="N37" s="46"/>
      <c r="O37" s="41" t="s">
        <v>69</v>
      </c>
      <c r="P37" s="41"/>
      <c r="Q37" s="41"/>
      <c r="R37" s="41"/>
      <c r="S37" s="41"/>
      <c r="T37" s="41"/>
      <c r="U37" s="41"/>
      <c r="V37" s="41"/>
      <c r="W37" s="41"/>
      <c r="X37" s="42"/>
      <c r="AN37" s="1"/>
    </row>
    <row r="38" spans="1:45" x14ac:dyDescent="0.2">
      <c r="A38" s="52"/>
      <c r="B38" s="54"/>
      <c r="C38" s="43"/>
      <c r="D38" s="43"/>
      <c r="E38" s="43"/>
      <c r="F38" s="47"/>
      <c r="G38" s="48"/>
      <c r="H38" s="49"/>
      <c r="I38" s="43"/>
      <c r="J38" s="43"/>
      <c r="K38" s="43"/>
      <c r="L38" s="47"/>
      <c r="M38" s="48"/>
      <c r="N38" s="49"/>
      <c r="O38" s="41" t="s">
        <v>16</v>
      </c>
      <c r="P38" s="41"/>
      <c r="Q38" s="41"/>
      <c r="R38" s="41" t="s">
        <v>70</v>
      </c>
      <c r="S38" s="41"/>
      <c r="T38" s="41" t="s">
        <v>71</v>
      </c>
      <c r="U38" s="41"/>
      <c r="V38" s="41" t="s">
        <v>16</v>
      </c>
      <c r="W38" s="41" t="s">
        <v>26</v>
      </c>
      <c r="X38" s="42" t="s">
        <v>27</v>
      </c>
      <c r="AN38" s="1"/>
    </row>
    <row r="39" spans="1:45" x14ac:dyDescent="0.2">
      <c r="A39" s="52"/>
      <c r="B39" s="54"/>
      <c r="C39" s="11" t="s">
        <v>16</v>
      </c>
      <c r="D39" s="11" t="s">
        <v>26</v>
      </c>
      <c r="E39" s="11" t="s">
        <v>27</v>
      </c>
      <c r="F39" s="11" t="s">
        <v>16</v>
      </c>
      <c r="G39" s="11" t="s">
        <v>26</v>
      </c>
      <c r="H39" s="11" t="s">
        <v>27</v>
      </c>
      <c r="I39" s="11" t="s">
        <v>16</v>
      </c>
      <c r="J39" s="11" t="s">
        <v>26</v>
      </c>
      <c r="K39" s="11" t="s">
        <v>27</v>
      </c>
      <c r="L39" s="11" t="s">
        <v>16</v>
      </c>
      <c r="M39" s="11" t="s">
        <v>26</v>
      </c>
      <c r="N39" s="11" t="s">
        <v>27</v>
      </c>
      <c r="O39" s="11" t="s">
        <v>16</v>
      </c>
      <c r="P39" s="11" t="s">
        <v>26</v>
      </c>
      <c r="Q39" s="11" t="s">
        <v>27</v>
      </c>
      <c r="R39" s="11" t="s">
        <v>26</v>
      </c>
      <c r="S39" s="11" t="s">
        <v>27</v>
      </c>
      <c r="T39" s="11" t="s">
        <v>26</v>
      </c>
      <c r="U39" s="11" t="s">
        <v>27</v>
      </c>
      <c r="V39" s="41"/>
      <c r="W39" s="41"/>
      <c r="X39" s="42"/>
      <c r="AN39" s="1"/>
    </row>
    <row r="40" spans="1:45" x14ac:dyDescent="0.2">
      <c r="A40" s="13" t="s">
        <v>35</v>
      </c>
      <c r="B40" s="33">
        <v>9</v>
      </c>
      <c r="C40" s="34">
        <v>961</v>
      </c>
      <c r="D40" s="34">
        <v>626</v>
      </c>
      <c r="E40" s="34">
        <v>335</v>
      </c>
      <c r="F40" s="34">
        <v>22</v>
      </c>
      <c r="G40" s="34">
        <v>15</v>
      </c>
      <c r="H40" s="34">
        <v>7</v>
      </c>
      <c r="I40" s="34">
        <v>266</v>
      </c>
      <c r="J40" s="34">
        <v>176</v>
      </c>
      <c r="K40" s="34">
        <v>90</v>
      </c>
      <c r="L40" s="34">
        <v>250</v>
      </c>
      <c r="M40" s="34">
        <v>168</v>
      </c>
      <c r="N40" s="34">
        <v>82</v>
      </c>
      <c r="O40" s="34">
        <v>423</v>
      </c>
      <c r="P40" s="34">
        <v>267</v>
      </c>
      <c r="Q40" s="34">
        <v>156</v>
      </c>
      <c r="R40" s="34">
        <v>254</v>
      </c>
      <c r="S40" s="34">
        <v>154</v>
      </c>
      <c r="T40" s="83">
        <v>13</v>
      </c>
      <c r="U40" s="83">
        <v>2</v>
      </c>
      <c r="V40" s="34">
        <v>669</v>
      </c>
      <c r="W40" s="34">
        <v>224</v>
      </c>
      <c r="X40" s="34">
        <v>445</v>
      </c>
      <c r="AK40" s="1"/>
    </row>
    <row r="41" spans="1:45" x14ac:dyDescent="0.2">
      <c r="A41" s="13" t="s">
        <v>37</v>
      </c>
      <c r="B41" s="33">
        <v>9</v>
      </c>
      <c r="C41" s="34">
        <v>992</v>
      </c>
      <c r="D41" s="34">
        <v>637</v>
      </c>
      <c r="E41" s="34">
        <v>355</v>
      </c>
      <c r="F41" s="34">
        <v>21</v>
      </c>
      <c r="G41" s="34">
        <v>15</v>
      </c>
      <c r="H41" s="34">
        <v>6</v>
      </c>
      <c r="I41" s="34">
        <v>273</v>
      </c>
      <c r="J41" s="34">
        <v>174</v>
      </c>
      <c r="K41" s="34">
        <v>99</v>
      </c>
      <c r="L41" s="34">
        <v>264</v>
      </c>
      <c r="M41" s="34">
        <v>165</v>
      </c>
      <c r="N41" s="34">
        <v>99</v>
      </c>
      <c r="O41" s="34">
        <v>434</v>
      </c>
      <c r="P41" s="34">
        <v>283</v>
      </c>
      <c r="Q41" s="34">
        <v>151</v>
      </c>
      <c r="R41" s="34">
        <v>270</v>
      </c>
      <c r="S41" s="34">
        <v>148</v>
      </c>
      <c r="T41" s="83">
        <v>13</v>
      </c>
      <c r="U41" s="83">
        <v>3</v>
      </c>
      <c r="V41" s="34">
        <v>671</v>
      </c>
      <c r="W41" s="34">
        <v>232</v>
      </c>
      <c r="X41" s="34">
        <v>439</v>
      </c>
    </row>
    <row r="42" spans="1:45" x14ac:dyDescent="0.2">
      <c r="A42" s="13" t="s">
        <v>38</v>
      </c>
      <c r="B42" s="33">
        <v>9</v>
      </c>
      <c r="C42" s="34">
        <v>982</v>
      </c>
      <c r="D42" s="34">
        <v>634</v>
      </c>
      <c r="E42" s="34">
        <v>348</v>
      </c>
      <c r="F42" s="34">
        <v>22</v>
      </c>
      <c r="G42" s="34">
        <v>16</v>
      </c>
      <c r="H42" s="34">
        <v>6</v>
      </c>
      <c r="I42" s="34">
        <v>268</v>
      </c>
      <c r="J42" s="34">
        <v>170</v>
      </c>
      <c r="K42" s="34">
        <v>98</v>
      </c>
      <c r="L42" s="34">
        <v>283</v>
      </c>
      <c r="M42" s="34">
        <v>187</v>
      </c>
      <c r="N42" s="34">
        <v>96</v>
      </c>
      <c r="O42" s="34">
        <v>409</v>
      </c>
      <c r="P42" s="34">
        <v>261</v>
      </c>
      <c r="Q42" s="34">
        <v>148</v>
      </c>
      <c r="R42" s="34">
        <v>248</v>
      </c>
      <c r="S42" s="34">
        <v>145</v>
      </c>
      <c r="T42" s="83">
        <v>13</v>
      </c>
      <c r="U42" s="83">
        <v>3</v>
      </c>
      <c r="V42" s="34">
        <v>668</v>
      </c>
      <c r="W42" s="34">
        <v>234</v>
      </c>
      <c r="X42" s="34">
        <v>434</v>
      </c>
    </row>
    <row r="43" spans="1:45" x14ac:dyDescent="0.2">
      <c r="A43" s="13" t="s">
        <v>39</v>
      </c>
      <c r="B43" s="33">
        <v>9</v>
      </c>
      <c r="C43" s="34">
        <v>990</v>
      </c>
      <c r="D43" s="34">
        <v>649</v>
      </c>
      <c r="E43" s="34">
        <v>341</v>
      </c>
      <c r="F43" s="34">
        <v>20</v>
      </c>
      <c r="G43" s="34">
        <v>13</v>
      </c>
      <c r="H43" s="34">
        <v>7</v>
      </c>
      <c r="I43" s="34">
        <v>264</v>
      </c>
      <c r="J43" s="34">
        <v>166</v>
      </c>
      <c r="K43" s="34">
        <v>98</v>
      </c>
      <c r="L43" s="34">
        <v>297</v>
      </c>
      <c r="M43" s="34">
        <v>192</v>
      </c>
      <c r="N43" s="34">
        <v>105</v>
      </c>
      <c r="O43" s="34">
        <v>409</v>
      </c>
      <c r="P43" s="34">
        <v>278</v>
      </c>
      <c r="Q43" s="34">
        <v>131</v>
      </c>
      <c r="R43" s="34">
        <v>270</v>
      </c>
      <c r="S43" s="34">
        <v>128</v>
      </c>
      <c r="T43" s="83">
        <v>8</v>
      </c>
      <c r="U43" s="83">
        <v>3</v>
      </c>
      <c r="V43" s="34">
        <v>682</v>
      </c>
      <c r="W43" s="34">
        <v>242</v>
      </c>
      <c r="X43" s="34">
        <v>440</v>
      </c>
    </row>
    <row r="44" spans="1:45" x14ac:dyDescent="0.2">
      <c r="A44" s="13" t="s">
        <v>40</v>
      </c>
      <c r="B44" s="33">
        <v>9</v>
      </c>
      <c r="C44" s="34">
        <v>1042</v>
      </c>
      <c r="D44" s="34">
        <v>678</v>
      </c>
      <c r="E44" s="34">
        <v>364</v>
      </c>
      <c r="F44" s="34">
        <v>20</v>
      </c>
      <c r="G44" s="34">
        <v>12</v>
      </c>
      <c r="H44" s="34">
        <v>8</v>
      </c>
      <c r="I44" s="34">
        <v>294</v>
      </c>
      <c r="J44" s="34">
        <v>182</v>
      </c>
      <c r="K44" s="34">
        <v>112</v>
      </c>
      <c r="L44" s="34">
        <v>295</v>
      </c>
      <c r="M44" s="34">
        <v>202</v>
      </c>
      <c r="N44" s="34">
        <v>93</v>
      </c>
      <c r="O44" s="34">
        <v>433</v>
      </c>
      <c r="P44" s="34">
        <v>282</v>
      </c>
      <c r="Q44" s="34">
        <v>151</v>
      </c>
      <c r="R44" s="34">
        <v>273</v>
      </c>
      <c r="S44" s="34">
        <v>148</v>
      </c>
      <c r="T44" s="83">
        <v>9</v>
      </c>
      <c r="U44" s="83">
        <v>3</v>
      </c>
      <c r="V44" s="34">
        <v>690</v>
      </c>
      <c r="W44" s="34">
        <v>245</v>
      </c>
      <c r="X44" s="34">
        <v>445</v>
      </c>
    </row>
    <row r="45" spans="1:45" x14ac:dyDescent="0.2">
      <c r="A45" s="18"/>
      <c r="B45" s="3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84"/>
      <c r="U45" s="84"/>
      <c r="V45" s="1"/>
      <c r="W45" s="1"/>
      <c r="X45" s="1"/>
    </row>
    <row r="46" spans="1:45" x14ac:dyDescent="0.2">
      <c r="A46" s="13" t="s">
        <v>41</v>
      </c>
      <c r="B46" s="33">
        <v>9</v>
      </c>
      <c r="C46" s="34">
        <v>1098</v>
      </c>
      <c r="D46" s="34">
        <v>718</v>
      </c>
      <c r="E46" s="34">
        <v>380</v>
      </c>
      <c r="F46" s="34">
        <v>16</v>
      </c>
      <c r="G46" s="34">
        <v>11</v>
      </c>
      <c r="H46" s="34">
        <v>5</v>
      </c>
      <c r="I46" s="34">
        <v>291</v>
      </c>
      <c r="J46" s="34">
        <v>181</v>
      </c>
      <c r="K46" s="34">
        <v>110</v>
      </c>
      <c r="L46" s="34">
        <v>325</v>
      </c>
      <c r="M46" s="34">
        <v>212</v>
      </c>
      <c r="N46" s="34">
        <v>113</v>
      </c>
      <c r="O46" s="34">
        <v>466</v>
      </c>
      <c r="P46" s="34">
        <v>314</v>
      </c>
      <c r="Q46" s="34">
        <v>152</v>
      </c>
      <c r="R46" s="34">
        <v>306</v>
      </c>
      <c r="S46" s="34">
        <v>146</v>
      </c>
      <c r="T46" s="83">
        <v>8</v>
      </c>
      <c r="U46" s="83">
        <v>6</v>
      </c>
      <c r="V46" s="34">
        <v>702</v>
      </c>
      <c r="W46" s="34">
        <v>240</v>
      </c>
      <c r="X46" s="34">
        <v>462</v>
      </c>
    </row>
    <row r="47" spans="1:45" x14ac:dyDescent="0.2">
      <c r="A47" s="13" t="s">
        <v>42</v>
      </c>
      <c r="B47" s="33">
        <v>9</v>
      </c>
      <c r="C47" s="34">
        <v>1124</v>
      </c>
      <c r="D47" s="34">
        <v>734</v>
      </c>
      <c r="E47" s="34">
        <v>390</v>
      </c>
      <c r="F47" s="34">
        <v>14</v>
      </c>
      <c r="G47" s="34">
        <v>11</v>
      </c>
      <c r="H47" s="34">
        <v>3</v>
      </c>
      <c r="I47" s="34">
        <v>303</v>
      </c>
      <c r="J47" s="34">
        <v>195</v>
      </c>
      <c r="K47" s="34">
        <v>108</v>
      </c>
      <c r="L47" s="34">
        <v>314</v>
      </c>
      <c r="M47" s="34">
        <v>203</v>
      </c>
      <c r="N47" s="34">
        <v>111</v>
      </c>
      <c r="O47" s="34">
        <v>493</v>
      </c>
      <c r="P47" s="34">
        <v>325</v>
      </c>
      <c r="Q47" s="34">
        <v>168</v>
      </c>
      <c r="R47" s="34">
        <v>315</v>
      </c>
      <c r="S47" s="34">
        <v>161</v>
      </c>
      <c r="T47" s="83">
        <v>10</v>
      </c>
      <c r="U47" s="83">
        <v>7</v>
      </c>
      <c r="V47" s="34">
        <v>731</v>
      </c>
      <c r="W47" s="34">
        <v>253</v>
      </c>
      <c r="X47" s="34">
        <v>478</v>
      </c>
    </row>
    <row r="48" spans="1:45" x14ac:dyDescent="0.2">
      <c r="A48" s="13" t="s">
        <v>43</v>
      </c>
      <c r="B48" s="33">
        <v>9</v>
      </c>
      <c r="C48" s="34">
        <v>1113</v>
      </c>
      <c r="D48" s="34">
        <v>731</v>
      </c>
      <c r="E48" s="34">
        <v>382</v>
      </c>
      <c r="F48" s="34">
        <v>17</v>
      </c>
      <c r="G48" s="34">
        <v>13</v>
      </c>
      <c r="H48" s="34">
        <v>4</v>
      </c>
      <c r="I48" s="34">
        <v>299</v>
      </c>
      <c r="J48" s="34">
        <v>201</v>
      </c>
      <c r="K48" s="34">
        <v>98</v>
      </c>
      <c r="L48" s="34">
        <v>325</v>
      </c>
      <c r="M48" s="34">
        <v>203</v>
      </c>
      <c r="N48" s="34">
        <v>122</v>
      </c>
      <c r="O48" s="34">
        <v>472</v>
      </c>
      <c r="P48" s="34">
        <v>314</v>
      </c>
      <c r="Q48" s="34">
        <v>158</v>
      </c>
      <c r="R48" s="34">
        <v>306</v>
      </c>
      <c r="S48" s="34">
        <v>152</v>
      </c>
      <c r="T48" s="83">
        <v>8</v>
      </c>
      <c r="U48" s="83">
        <v>6</v>
      </c>
      <c r="V48" s="34">
        <v>727</v>
      </c>
      <c r="W48" s="34">
        <v>250</v>
      </c>
      <c r="X48" s="34">
        <v>477</v>
      </c>
    </row>
    <row r="49" spans="1:36" s="19" customFormat="1" x14ac:dyDescent="0.2">
      <c r="A49" s="13" t="s">
        <v>44</v>
      </c>
      <c r="B49" s="33">
        <v>9</v>
      </c>
      <c r="C49" s="34">
        <v>1122</v>
      </c>
      <c r="D49" s="34">
        <v>724</v>
      </c>
      <c r="E49" s="34">
        <v>398</v>
      </c>
      <c r="F49" s="34">
        <v>18</v>
      </c>
      <c r="G49" s="34">
        <v>12</v>
      </c>
      <c r="H49" s="34">
        <v>6</v>
      </c>
      <c r="I49" s="34">
        <v>304</v>
      </c>
      <c r="J49" s="34">
        <v>199</v>
      </c>
      <c r="K49" s="34">
        <v>105</v>
      </c>
      <c r="L49" s="34">
        <v>316</v>
      </c>
      <c r="M49" s="34">
        <v>205</v>
      </c>
      <c r="N49" s="34">
        <v>111</v>
      </c>
      <c r="O49" s="34">
        <v>484</v>
      </c>
      <c r="P49" s="34">
        <v>308</v>
      </c>
      <c r="Q49" s="34">
        <v>176</v>
      </c>
      <c r="R49" s="34">
        <v>301</v>
      </c>
      <c r="S49" s="34">
        <v>171</v>
      </c>
      <c r="T49" s="83">
        <v>7</v>
      </c>
      <c r="U49" s="83">
        <v>5</v>
      </c>
      <c r="V49" s="34">
        <v>734</v>
      </c>
      <c r="W49" s="34">
        <v>252</v>
      </c>
      <c r="X49" s="34">
        <v>482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">
      <c r="A50" s="13" t="s">
        <v>45</v>
      </c>
      <c r="B50" s="33">
        <v>9</v>
      </c>
      <c r="C50" s="34">
        <v>1140</v>
      </c>
      <c r="D50" s="34">
        <v>727</v>
      </c>
      <c r="E50" s="34">
        <v>413</v>
      </c>
      <c r="F50" s="34">
        <v>17</v>
      </c>
      <c r="G50" s="34">
        <v>12</v>
      </c>
      <c r="H50" s="34">
        <v>5</v>
      </c>
      <c r="I50" s="34">
        <v>302</v>
      </c>
      <c r="J50" s="34">
        <v>199</v>
      </c>
      <c r="K50" s="34">
        <v>103</v>
      </c>
      <c r="L50" s="34">
        <v>347</v>
      </c>
      <c r="M50" s="34">
        <v>224</v>
      </c>
      <c r="N50" s="34">
        <v>123</v>
      </c>
      <c r="O50" s="34">
        <v>474</v>
      </c>
      <c r="P50" s="34">
        <v>292</v>
      </c>
      <c r="Q50" s="34">
        <v>182</v>
      </c>
      <c r="R50" s="34">
        <v>288</v>
      </c>
      <c r="S50" s="34">
        <v>179</v>
      </c>
      <c r="T50" s="83">
        <v>4</v>
      </c>
      <c r="U50" s="83">
        <v>3</v>
      </c>
      <c r="V50" s="34">
        <v>757</v>
      </c>
      <c r="W50" s="34">
        <v>261</v>
      </c>
      <c r="X50" s="34">
        <v>496</v>
      </c>
    </row>
    <row r="51" spans="1:36" x14ac:dyDescent="0.2">
      <c r="A51" s="18"/>
      <c r="B51" s="3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84"/>
      <c r="U51" s="84"/>
      <c r="V51" s="1"/>
      <c r="W51" s="1"/>
      <c r="X51" s="1"/>
    </row>
    <row r="52" spans="1:36" s="19" customFormat="1" x14ac:dyDescent="0.2">
      <c r="A52" s="13" t="s">
        <v>72</v>
      </c>
      <c r="B52" s="33">
        <v>9</v>
      </c>
      <c r="C52" s="34">
        <v>1155</v>
      </c>
      <c r="D52" s="34">
        <v>746</v>
      </c>
      <c r="E52" s="34">
        <v>409</v>
      </c>
      <c r="F52" s="34">
        <v>19</v>
      </c>
      <c r="G52" s="34">
        <v>12</v>
      </c>
      <c r="H52" s="34">
        <v>7</v>
      </c>
      <c r="I52" s="34">
        <v>293</v>
      </c>
      <c r="J52" s="34">
        <v>193</v>
      </c>
      <c r="K52" s="34">
        <v>100</v>
      </c>
      <c r="L52" s="34">
        <v>358</v>
      </c>
      <c r="M52" s="34">
        <v>238</v>
      </c>
      <c r="N52" s="34">
        <v>120</v>
      </c>
      <c r="O52" s="34">
        <v>485</v>
      </c>
      <c r="P52" s="34">
        <v>303</v>
      </c>
      <c r="Q52" s="34">
        <v>182</v>
      </c>
      <c r="R52" s="34">
        <v>299</v>
      </c>
      <c r="S52" s="34">
        <v>179</v>
      </c>
      <c r="T52" s="83">
        <v>4</v>
      </c>
      <c r="U52" s="83">
        <v>3</v>
      </c>
      <c r="V52" s="34">
        <v>776</v>
      </c>
      <c r="W52" s="34">
        <v>263</v>
      </c>
      <c r="X52" s="34">
        <v>513</v>
      </c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A53" s="13" t="s">
        <v>47</v>
      </c>
      <c r="B53" s="33">
        <v>9</v>
      </c>
      <c r="C53" s="34">
        <v>1191</v>
      </c>
      <c r="D53" s="34">
        <v>766</v>
      </c>
      <c r="E53" s="34">
        <v>425</v>
      </c>
      <c r="F53" s="34">
        <v>20</v>
      </c>
      <c r="G53" s="34">
        <v>15</v>
      </c>
      <c r="H53" s="34">
        <v>5</v>
      </c>
      <c r="I53" s="34">
        <v>299</v>
      </c>
      <c r="J53" s="34">
        <v>193</v>
      </c>
      <c r="K53" s="34">
        <v>106</v>
      </c>
      <c r="L53" s="34">
        <v>363</v>
      </c>
      <c r="M53" s="34">
        <v>231</v>
      </c>
      <c r="N53" s="34">
        <v>132</v>
      </c>
      <c r="O53" s="34">
        <v>509</v>
      </c>
      <c r="P53" s="34">
        <v>327</v>
      </c>
      <c r="Q53" s="34">
        <v>182</v>
      </c>
      <c r="R53" s="34">
        <v>319</v>
      </c>
      <c r="S53" s="34">
        <v>179</v>
      </c>
      <c r="T53" s="83">
        <v>8</v>
      </c>
      <c r="U53" s="83">
        <v>3</v>
      </c>
      <c r="V53" s="34">
        <v>781</v>
      </c>
      <c r="W53" s="34">
        <v>264</v>
      </c>
      <c r="X53" s="34">
        <v>517</v>
      </c>
    </row>
    <row r="54" spans="1:36" s="19" customFormat="1" x14ac:dyDescent="0.2">
      <c r="A54" s="13" t="s">
        <v>48</v>
      </c>
      <c r="B54" s="33">
        <v>9</v>
      </c>
      <c r="C54" s="34">
        <v>1170</v>
      </c>
      <c r="D54" s="34">
        <v>768</v>
      </c>
      <c r="E54" s="34">
        <v>402</v>
      </c>
      <c r="F54" s="34">
        <v>23</v>
      </c>
      <c r="G54" s="34">
        <v>18</v>
      </c>
      <c r="H54" s="34">
        <v>5</v>
      </c>
      <c r="I54" s="34">
        <v>290</v>
      </c>
      <c r="J54" s="34">
        <v>188</v>
      </c>
      <c r="K54" s="34">
        <v>102</v>
      </c>
      <c r="L54" s="34">
        <v>334</v>
      </c>
      <c r="M54" s="34">
        <v>220</v>
      </c>
      <c r="N54" s="34">
        <v>114</v>
      </c>
      <c r="O54" s="34">
        <v>523</v>
      </c>
      <c r="P54" s="34">
        <v>342</v>
      </c>
      <c r="Q54" s="34">
        <v>181</v>
      </c>
      <c r="R54" s="34">
        <v>334</v>
      </c>
      <c r="S54" s="34">
        <v>179</v>
      </c>
      <c r="T54" s="83">
        <v>8</v>
      </c>
      <c r="U54" s="83">
        <v>2</v>
      </c>
      <c r="V54" s="34">
        <v>786</v>
      </c>
      <c r="W54" s="34">
        <v>268</v>
      </c>
      <c r="X54" s="34">
        <v>518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19" customFormat="1" x14ac:dyDescent="0.2">
      <c r="A55" s="13" t="s">
        <v>49</v>
      </c>
      <c r="B55" s="33">
        <v>9</v>
      </c>
      <c r="C55" s="34">
        <v>1161</v>
      </c>
      <c r="D55" s="34">
        <v>753</v>
      </c>
      <c r="E55" s="34">
        <v>408</v>
      </c>
      <c r="F55" s="34">
        <v>18</v>
      </c>
      <c r="G55" s="34">
        <v>15</v>
      </c>
      <c r="H55" s="34">
        <v>3</v>
      </c>
      <c r="I55" s="34">
        <v>307</v>
      </c>
      <c r="J55" s="34">
        <v>206</v>
      </c>
      <c r="K55" s="34">
        <v>101</v>
      </c>
      <c r="L55" s="34">
        <v>313</v>
      </c>
      <c r="M55" s="34">
        <v>198</v>
      </c>
      <c r="N55" s="34">
        <v>115</v>
      </c>
      <c r="O55" s="34">
        <v>523</v>
      </c>
      <c r="P55" s="34">
        <v>334</v>
      </c>
      <c r="Q55" s="34">
        <v>189</v>
      </c>
      <c r="R55" s="34">
        <v>330</v>
      </c>
      <c r="S55" s="34">
        <v>188</v>
      </c>
      <c r="T55" s="83">
        <v>4</v>
      </c>
      <c r="U55" s="83">
        <v>1</v>
      </c>
      <c r="V55" s="34">
        <v>790</v>
      </c>
      <c r="W55" s="34">
        <v>277</v>
      </c>
      <c r="X55" s="34">
        <v>513</v>
      </c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19" customFormat="1" x14ac:dyDescent="0.2">
      <c r="A56" s="13" t="s">
        <v>73</v>
      </c>
      <c r="B56" s="33">
        <v>9</v>
      </c>
      <c r="C56" s="34">
        <v>1163</v>
      </c>
      <c r="D56" s="34">
        <v>752</v>
      </c>
      <c r="E56" s="34">
        <v>411</v>
      </c>
      <c r="F56" s="34">
        <v>14</v>
      </c>
      <c r="G56" s="34">
        <v>12</v>
      </c>
      <c r="H56" s="34">
        <v>2</v>
      </c>
      <c r="I56" s="34">
        <v>320</v>
      </c>
      <c r="J56" s="34">
        <v>222</v>
      </c>
      <c r="K56" s="34">
        <v>98</v>
      </c>
      <c r="L56" s="34">
        <v>311</v>
      </c>
      <c r="M56" s="34">
        <v>193</v>
      </c>
      <c r="N56" s="34">
        <v>118</v>
      </c>
      <c r="O56" s="34">
        <v>518</v>
      </c>
      <c r="P56" s="34">
        <v>325</v>
      </c>
      <c r="Q56" s="34">
        <v>193</v>
      </c>
      <c r="R56" s="34">
        <v>323</v>
      </c>
      <c r="S56" s="34">
        <v>193</v>
      </c>
      <c r="T56" s="83">
        <v>2</v>
      </c>
      <c r="U56" s="83" t="s">
        <v>36</v>
      </c>
      <c r="V56" s="34">
        <v>773</v>
      </c>
      <c r="W56" s="34">
        <v>264</v>
      </c>
      <c r="X56" s="34">
        <v>509</v>
      </c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19" customFormat="1" x14ac:dyDescent="0.2">
      <c r="A57" s="18"/>
      <c r="B57" s="3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84"/>
      <c r="U57" s="84"/>
      <c r="V57" s="1"/>
      <c r="W57" s="1"/>
      <c r="X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19" customFormat="1" x14ac:dyDescent="0.2">
      <c r="A58" s="13" t="s">
        <v>51</v>
      </c>
      <c r="B58" s="33">
        <v>9</v>
      </c>
      <c r="C58" s="34">
        <v>1160</v>
      </c>
      <c r="D58" s="34">
        <v>763</v>
      </c>
      <c r="E58" s="34">
        <v>397</v>
      </c>
      <c r="F58" s="34">
        <v>14</v>
      </c>
      <c r="G58" s="34">
        <v>11</v>
      </c>
      <c r="H58" s="34">
        <v>3</v>
      </c>
      <c r="I58" s="34">
        <v>352</v>
      </c>
      <c r="J58" s="34">
        <v>245</v>
      </c>
      <c r="K58" s="34">
        <v>107</v>
      </c>
      <c r="L58" s="34">
        <v>303</v>
      </c>
      <c r="M58" s="34">
        <v>187</v>
      </c>
      <c r="N58" s="34">
        <v>116</v>
      </c>
      <c r="O58" s="34">
        <v>491</v>
      </c>
      <c r="P58" s="34">
        <v>320</v>
      </c>
      <c r="Q58" s="34">
        <v>171</v>
      </c>
      <c r="R58" s="34">
        <v>317</v>
      </c>
      <c r="S58" s="34">
        <v>170</v>
      </c>
      <c r="T58" s="83">
        <v>3</v>
      </c>
      <c r="U58" s="83">
        <v>1</v>
      </c>
      <c r="V58" s="34">
        <v>777</v>
      </c>
      <c r="W58" s="34">
        <v>267</v>
      </c>
      <c r="X58" s="34">
        <v>510</v>
      </c>
      <c r="AJ58" s="5"/>
    </row>
    <row r="59" spans="1:36" s="19" customFormat="1" x14ac:dyDescent="0.2">
      <c r="A59" s="13" t="s">
        <v>52</v>
      </c>
      <c r="B59" s="33">
        <v>9</v>
      </c>
      <c r="C59" s="34">
        <v>1173</v>
      </c>
      <c r="D59" s="34">
        <v>786</v>
      </c>
      <c r="E59" s="34">
        <v>387</v>
      </c>
      <c r="F59" s="34">
        <v>15</v>
      </c>
      <c r="G59" s="34">
        <v>11</v>
      </c>
      <c r="H59" s="34">
        <v>4</v>
      </c>
      <c r="I59" s="34">
        <v>365</v>
      </c>
      <c r="J59" s="34">
        <v>259</v>
      </c>
      <c r="K59" s="34">
        <v>106</v>
      </c>
      <c r="L59" s="34">
        <v>312</v>
      </c>
      <c r="M59" s="34">
        <v>208</v>
      </c>
      <c r="N59" s="34">
        <v>104</v>
      </c>
      <c r="O59" s="34">
        <v>481</v>
      </c>
      <c r="P59" s="34">
        <v>308</v>
      </c>
      <c r="Q59" s="34">
        <v>173</v>
      </c>
      <c r="R59" s="34">
        <v>305</v>
      </c>
      <c r="S59" s="34">
        <v>173</v>
      </c>
      <c r="T59" s="83">
        <v>3</v>
      </c>
      <c r="U59" s="83" t="s">
        <v>36</v>
      </c>
      <c r="V59" s="34">
        <v>727</v>
      </c>
      <c r="W59" s="34">
        <v>238</v>
      </c>
      <c r="X59" s="34">
        <v>489</v>
      </c>
      <c r="AJ59" s="5"/>
    </row>
    <row r="60" spans="1:36" s="19" customFormat="1" x14ac:dyDescent="0.2">
      <c r="A60" s="13" t="s">
        <v>53</v>
      </c>
      <c r="B60" s="33">
        <v>9</v>
      </c>
      <c r="C60" s="34">
        <v>1180</v>
      </c>
      <c r="D60" s="34">
        <v>782</v>
      </c>
      <c r="E60" s="34">
        <v>398</v>
      </c>
      <c r="F60" s="34">
        <v>20</v>
      </c>
      <c r="G60" s="34">
        <v>13</v>
      </c>
      <c r="H60" s="34">
        <v>7</v>
      </c>
      <c r="I60" s="34">
        <v>389</v>
      </c>
      <c r="J60" s="34">
        <v>275</v>
      </c>
      <c r="K60" s="34">
        <v>114</v>
      </c>
      <c r="L60" s="34">
        <v>313</v>
      </c>
      <c r="M60" s="34">
        <v>210</v>
      </c>
      <c r="N60" s="34">
        <v>103</v>
      </c>
      <c r="O60" s="34">
        <v>458</v>
      </c>
      <c r="P60" s="34">
        <v>284</v>
      </c>
      <c r="Q60" s="34">
        <v>174</v>
      </c>
      <c r="R60" s="34">
        <v>281</v>
      </c>
      <c r="S60" s="34">
        <v>174</v>
      </c>
      <c r="T60" s="83">
        <v>3</v>
      </c>
      <c r="U60" s="83" t="s">
        <v>36</v>
      </c>
      <c r="V60" s="34">
        <v>718</v>
      </c>
      <c r="W60" s="34">
        <v>229</v>
      </c>
      <c r="X60" s="34">
        <v>489</v>
      </c>
      <c r="AJ60" s="5"/>
    </row>
    <row r="61" spans="1:36" s="19" customFormat="1" x14ac:dyDescent="0.2">
      <c r="A61" s="13" t="s">
        <v>54</v>
      </c>
      <c r="B61" s="33">
        <v>10</v>
      </c>
      <c r="C61" s="34">
        <v>1176</v>
      </c>
      <c r="D61" s="34">
        <v>788</v>
      </c>
      <c r="E61" s="34">
        <v>388</v>
      </c>
      <c r="F61" s="34">
        <v>18</v>
      </c>
      <c r="G61" s="34">
        <v>13</v>
      </c>
      <c r="H61" s="34">
        <v>5</v>
      </c>
      <c r="I61" s="34">
        <v>386</v>
      </c>
      <c r="J61" s="34">
        <v>279</v>
      </c>
      <c r="K61" s="34">
        <v>107</v>
      </c>
      <c r="L61" s="34">
        <v>332</v>
      </c>
      <c r="M61" s="34">
        <v>223</v>
      </c>
      <c r="N61" s="34">
        <v>109</v>
      </c>
      <c r="O61" s="34">
        <v>440</v>
      </c>
      <c r="P61" s="34">
        <v>273</v>
      </c>
      <c r="Q61" s="34">
        <v>167</v>
      </c>
      <c r="R61" s="34">
        <v>271</v>
      </c>
      <c r="S61" s="34">
        <v>166</v>
      </c>
      <c r="T61" s="83">
        <v>2</v>
      </c>
      <c r="U61" s="83">
        <v>1</v>
      </c>
      <c r="V61" s="34">
        <v>724</v>
      </c>
      <c r="W61" s="34">
        <v>231</v>
      </c>
      <c r="X61" s="34">
        <v>493</v>
      </c>
      <c r="AJ61" s="5"/>
    </row>
    <row r="62" spans="1:36" s="19" customFormat="1" ht="13.5" thickBot="1" x14ac:dyDescent="0.25">
      <c r="A62" s="22" t="s">
        <v>55</v>
      </c>
      <c r="B62" s="36">
        <v>10</v>
      </c>
      <c r="C62" s="37">
        <f>D62+E62</f>
        <v>1201</v>
      </c>
      <c r="D62" s="37">
        <f>IF(SUM(G62,J62,M62,P62)=0,"-",SUM(G62,J62,M62,P62))</f>
        <v>816</v>
      </c>
      <c r="E62" s="37">
        <f t="shared" ref="E62" si="0">IF(SUM(H62,K62,N62,Q62)=0,"-",SUM(H62,K62,N62,Q62))</f>
        <v>385</v>
      </c>
      <c r="F62" s="37">
        <f>IF(SUM(G62:H62)=0,"-",SUM(G62:H62))</f>
        <v>18</v>
      </c>
      <c r="G62" s="37">
        <v>12</v>
      </c>
      <c r="H62" s="37">
        <v>6</v>
      </c>
      <c r="I62" s="37">
        <f>IF(SUM(J62:K62)=0,"-",SUM(J62:K62))</f>
        <v>400</v>
      </c>
      <c r="J62" s="37">
        <v>291</v>
      </c>
      <c r="K62" s="37">
        <v>109</v>
      </c>
      <c r="L62" s="37">
        <f>IF(SUM(M62:N62)=0,"-",SUM(M62:N62))</f>
        <v>328</v>
      </c>
      <c r="M62" s="37">
        <v>213</v>
      </c>
      <c r="N62" s="37">
        <v>115</v>
      </c>
      <c r="O62" s="37">
        <f>P62+Q62</f>
        <v>455</v>
      </c>
      <c r="P62" s="37">
        <f>R62+T62</f>
        <v>300</v>
      </c>
      <c r="Q62" s="37">
        <f>SUM(S62,U62)</f>
        <v>155</v>
      </c>
      <c r="R62" s="37">
        <v>297</v>
      </c>
      <c r="S62" s="37">
        <v>154</v>
      </c>
      <c r="T62" s="85">
        <v>3</v>
      </c>
      <c r="U62" s="85">
        <v>1</v>
      </c>
      <c r="V62" s="37">
        <f>W62+X62</f>
        <v>727</v>
      </c>
      <c r="W62" s="37">
        <v>232</v>
      </c>
      <c r="X62" s="37">
        <v>495</v>
      </c>
      <c r="AJ62" s="5"/>
    </row>
    <row r="63" spans="1:36" x14ac:dyDescent="0.2">
      <c r="A63" s="38" t="s">
        <v>74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  <row r="64" spans="1:36" x14ac:dyDescent="0.2">
      <c r="A64" s="40" t="s">
        <v>75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6" spans="17:17" x14ac:dyDescent="0.2">
      <c r="Q66" s="5"/>
    </row>
  </sheetData>
  <mergeCells count="41">
    <mergeCell ref="G6:G7"/>
    <mergeCell ref="A4:A7"/>
    <mergeCell ref="B4:H5"/>
    <mergeCell ref="I4:AC4"/>
    <mergeCell ref="AD4:AI5"/>
    <mergeCell ref="I5:I7"/>
    <mergeCell ref="J5:J7"/>
    <mergeCell ref="K5:P5"/>
    <mergeCell ref="Q5:W5"/>
    <mergeCell ref="X5:Z5"/>
    <mergeCell ref="AA5:AC6"/>
    <mergeCell ref="B6:B7"/>
    <mergeCell ref="C6:C7"/>
    <mergeCell ref="D6:D7"/>
    <mergeCell ref="E6:E7"/>
    <mergeCell ref="F6:F7"/>
    <mergeCell ref="H6:H7"/>
    <mergeCell ref="K6:P6"/>
    <mergeCell ref="Q6:W6"/>
    <mergeCell ref="X6:Z6"/>
    <mergeCell ref="AD6:AD7"/>
    <mergeCell ref="A36:A39"/>
    <mergeCell ref="B36:B39"/>
    <mergeCell ref="V36:X37"/>
    <mergeCell ref="C37:E38"/>
    <mergeCell ref="F37:H38"/>
    <mergeCell ref="AF6:AF7"/>
    <mergeCell ref="AG6:AG7"/>
    <mergeCell ref="AH6:AH7"/>
    <mergeCell ref="AI6:AI7"/>
    <mergeCell ref="J34:O34"/>
    <mergeCell ref="AE6:AE7"/>
    <mergeCell ref="V38:V39"/>
    <mergeCell ref="W38:W39"/>
    <mergeCell ref="X38:X39"/>
    <mergeCell ref="I37:K38"/>
    <mergeCell ref="L37:N38"/>
    <mergeCell ref="O37:U37"/>
    <mergeCell ref="O38:Q38"/>
    <mergeCell ref="R38:S38"/>
    <mergeCell ref="T38:U38"/>
  </mergeCells>
  <phoneticPr fontId="2"/>
  <printOptions horizontalCentered="1"/>
  <pageMargins left="0.47244094488188981" right="0.31496062992125984" top="0.55118110236220474" bottom="0.31496062992125984" header="0.43307086614173229" footer="0.31496062992125984"/>
  <pageSetup paperSize="9" scale="90" orientation="portrait" r:id="rId1"/>
  <headerFooter alignWithMargins="0"/>
  <colBreaks count="1" manualBreakCount="1">
    <brk id="16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2025-02-06T09:03:17Z</cp:lastPrinted>
  <dcterms:created xsi:type="dcterms:W3CDTF">2025-02-05T11:27:39Z</dcterms:created>
  <dcterms:modified xsi:type="dcterms:W3CDTF">2025-02-06T09:15:59Z</dcterms:modified>
</cp:coreProperties>
</file>