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13.181.34\Disk\政策医療\計画担当\91 病床数適正化支援事業\07 県要綱\"/>
    </mc:Choice>
  </mc:AlternateContent>
  <bookViews>
    <workbookView xWindow="930" yWindow="0" windowWidth="27870" windowHeight="12795"/>
  </bookViews>
  <sheets>
    <sheet name="申請書" sheetId="18" r:id="rId1"/>
    <sheet name="申請書（記載例）" sheetId="17" r:id="rId2"/>
  </sheets>
  <definedNames>
    <definedName name="_xlnm.Print_Area" localSheetId="0">申請書!$A$1:$AQ$26</definedName>
    <definedName name="_xlnm.Print_Area" localSheetId="1">'申請書（記載例）'!$A$1:$AQ$26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18" l="1"/>
  <c r="E20" i="18"/>
  <c r="B20" i="18"/>
  <c r="K20" i="18" s="1"/>
  <c r="V20" i="18" s="1"/>
  <c r="AJ20" i="18" s="1"/>
  <c r="AI7" i="18" s="1"/>
  <c r="AN17" i="18"/>
  <c r="AB17" i="18"/>
  <c r="H20" i="17"/>
  <c r="E20" i="17"/>
  <c r="B20" i="17"/>
  <c r="AN17" i="17"/>
  <c r="AB17" i="17"/>
  <c r="K20" i="17" l="1"/>
  <c r="V20" i="17" s="1"/>
  <c r="AJ20" i="17" s="1"/>
  <c r="AI7" i="17" s="1"/>
</calcChain>
</file>

<file path=xl/sharedStrings.xml><?xml version="1.0" encoding="utf-8"?>
<sst xmlns="http://schemas.openxmlformats.org/spreadsheetml/2006/main" count="84" uniqueCount="39">
  <si>
    <t>　　　　</t>
    <phoneticPr fontId="3"/>
  </si>
  <si>
    <t>円</t>
    <rPh sb="0" eb="1">
      <t>エン</t>
    </rPh>
    <phoneticPr fontId="3"/>
  </si>
  <si>
    <t>代表者職氏名</t>
    <rPh sb="0" eb="3">
      <t>ダイヒョウシャ</t>
    </rPh>
    <rPh sb="3" eb="4">
      <t>ショク</t>
    </rPh>
    <rPh sb="4" eb="6">
      <t>シメイ</t>
    </rPh>
    <phoneticPr fontId="3"/>
  </si>
  <si>
    <t>１　申請者情報</t>
    <rPh sb="2" eb="5">
      <t>シンセイシャ</t>
    </rPh>
    <rPh sb="5" eb="7">
      <t>ジョウホウ</t>
    </rPh>
    <phoneticPr fontId="3"/>
  </si>
  <si>
    <t>法人等所在地</t>
    <rPh sb="0" eb="2">
      <t>ホウジン</t>
    </rPh>
    <rPh sb="2" eb="3">
      <t>トウ</t>
    </rPh>
    <rPh sb="3" eb="6">
      <t>ショザイチ</t>
    </rPh>
    <phoneticPr fontId="3"/>
  </si>
  <si>
    <t>香川県知事　殿</t>
    <rPh sb="0" eb="2">
      <t>カガワ</t>
    </rPh>
    <rPh sb="2" eb="5">
      <t>ケンチジ</t>
    </rPh>
    <rPh sb="6" eb="7">
      <t>ドノ</t>
    </rPh>
    <phoneticPr fontId="3"/>
  </si>
  <si>
    <t>　標記給付金の支給を受けたいので、下記のとおり申請します。</t>
    <rPh sb="1" eb="3">
      <t>ヒョウキ</t>
    </rPh>
    <rPh sb="3" eb="6">
      <t>キュウフキン</t>
    </rPh>
    <rPh sb="7" eb="9">
      <t>シキュウ</t>
    </rPh>
    <rPh sb="10" eb="11">
      <t>ウ</t>
    </rPh>
    <rPh sb="17" eb="19">
      <t>カキ</t>
    </rPh>
    <rPh sb="23" eb="25">
      <t>シンセイ</t>
    </rPh>
    <phoneticPr fontId="3"/>
  </si>
  <si>
    <r>
      <t xml:space="preserve">法人名
</t>
    </r>
    <r>
      <rPr>
        <sz val="8"/>
        <color theme="1"/>
        <rFont val="Meiryo UI"/>
        <family val="3"/>
        <charset val="128"/>
      </rPr>
      <t>（個人事業主の場合は個人名）</t>
    </r>
    <rPh sb="0" eb="3">
      <t>ホウジンメイ</t>
    </rPh>
    <rPh sb="5" eb="10">
      <t>コジンジギョウヌシ</t>
    </rPh>
    <rPh sb="11" eb="13">
      <t>バアイ</t>
    </rPh>
    <rPh sb="14" eb="17">
      <t>コジンメイ</t>
    </rPh>
    <phoneticPr fontId="3"/>
  </si>
  <si>
    <t>住　所</t>
    <rPh sb="0" eb="1">
      <t>ジュウ</t>
    </rPh>
    <rPh sb="2" eb="3">
      <t>ショ</t>
    </rPh>
    <phoneticPr fontId="3"/>
  </si>
  <si>
    <t>郵便番号</t>
    <rPh sb="0" eb="4">
      <t>ユウビンバンゴウ</t>
    </rPh>
    <phoneticPr fontId="3"/>
  </si>
  <si>
    <t>支給申請額：</t>
    <rPh sb="0" eb="2">
      <t>シキュウ</t>
    </rPh>
    <phoneticPr fontId="3"/>
  </si>
  <si>
    <t>医療機関の名称</t>
    <rPh sb="0" eb="2">
      <t>イリョウ</t>
    </rPh>
    <rPh sb="2" eb="4">
      <t>キカン</t>
    </rPh>
    <rPh sb="5" eb="7">
      <t>メイショウ</t>
    </rPh>
    <phoneticPr fontId="3"/>
  </si>
  <si>
    <t>一般</t>
    <rPh sb="0" eb="2">
      <t>イッパン</t>
    </rPh>
    <phoneticPr fontId="3"/>
  </si>
  <si>
    <t>療養</t>
    <rPh sb="0" eb="2">
      <t>リョウヨウ</t>
    </rPh>
    <phoneticPr fontId="3"/>
  </si>
  <si>
    <t>精神</t>
    <rPh sb="0" eb="2">
      <t>セイシン</t>
    </rPh>
    <phoneticPr fontId="3"/>
  </si>
  <si>
    <t>計</t>
    <rPh sb="0" eb="1">
      <t>ケイ</t>
    </rPh>
    <phoneticPr fontId="3"/>
  </si>
  <si>
    <t>削減前の許可病床数Ⓐ</t>
    <rPh sb="0" eb="2">
      <t>サクゲン</t>
    </rPh>
    <rPh sb="2" eb="3">
      <t>マエ</t>
    </rPh>
    <rPh sb="4" eb="6">
      <t>キョカ</t>
    </rPh>
    <rPh sb="6" eb="8">
      <t>ビョウショウ</t>
    </rPh>
    <rPh sb="8" eb="9">
      <t>スウ</t>
    </rPh>
    <phoneticPr fontId="3"/>
  </si>
  <si>
    <t>削減後の許可病床数Ⓑ</t>
    <rPh sb="0" eb="2">
      <t>サクゲン</t>
    </rPh>
    <rPh sb="2" eb="3">
      <t>アト</t>
    </rPh>
    <rPh sb="4" eb="6">
      <t>キョカ</t>
    </rPh>
    <rPh sb="6" eb="8">
      <t>ビョウショウ</t>
    </rPh>
    <rPh sb="8" eb="9">
      <t>スウ</t>
    </rPh>
    <phoneticPr fontId="3"/>
  </si>
  <si>
    <t>削減病床数Ⓒ=Ⓐ－Ⓑ</t>
    <rPh sb="0" eb="2">
      <t>サクゲン</t>
    </rPh>
    <rPh sb="2" eb="4">
      <t>ビョウショウ</t>
    </rPh>
    <rPh sb="4" eb="5">
      <t>スウ</t>
    </rPh>
    <phoneticPr fontId="3"/>
  </si>
  <si>
    <t>Ⓒのうち支給対象から
除外する病床数Ⓓ</t>
    <rPh sb="4" eb="6">
      <t>シキュウ</t>
    </rPh>
    <rPh sb="6" eb="8">
      <t>タイショウ</t>
    </rPh>
    <rPh sb="11" eb="13">
      <t>ジョガイ</t>
    </rPh>
    <rPh sb="15" eb="18">
      <t>ビョウショウスウ</t>
    </rPh>
    <phoneticPr fontId="3"/>
  </si>
  <si>
    <t>支給対象病床数
Ⓔ=Ⓒ－Ⓓ</t>
    <rPh sb="0" eb="2">
      <t>シキュウ</t>
    </rPh>
    <rPh sb="2" eb="4">
      <t>タイショウ</t>
    </rPh>
    <rPh sb="4" eb="7">
      <t>ビョウショウスウ</t>
    </rPh>
    <phoneticPr fontId="3"/>
  </si>
  <si>
    <r>
      <t>単独支援給付金支給
（予定）額</t>
    </r>
    <r>
      <rPr>
        <sz val="9"/>
        <rFont val="Meiryo UI"/>
        <family val="3"/>
        <charset val="128"/>
      </rPr>
      <t>（千円）</t>
    </r>
    <r>
      <rPr>
        <sz val="11"/>
        <rFont val="Meiryo UI"/>
        <family val="3"/>
        <charset val="128"/>
      </rPr>
      <t>Ⓕ</t>
    </r>
    <rPh sb="0" eb="2">
      <t>タンドク</t>
    </rPh>
    <rPh sb="2" eb="4">
      <t>シエン</t>
    </rPh>
    <rPh sb="4" eb="7">
      <t>キュウフキン</t>
    </rPh>
    <rPh sb="7" eb="9">
      <t>シキュウ</t>
    </rPh>
    <rPh sb="11" eb="13">
      <t>ヨテイ</t>
    </rPh>
    <rPh sb="14" eb="15">
      <t>ガク</t>
    </rPh>
    <rPh sb="16" eb="17">
      <t>セン</t>
    </rPh>
    <rPh sb="17" eb="18">
      <t>エン</t>
    </rPh>
    <phoneticPr fontId="3"/>
  </si>
  <si>
    <r>
      <t>支給申請額</t>
    </r>
    <r>
      <rPr>
        <sz val="9"/>
        <rFont val="Meiryo UI"/>
        <family val="3"/>
        <charset val="128"/>
      </rPr>
      <t>（千円）</t>
    </r>
    <r>
      <rPr>
        <sz val="11"/>
        <rFont val="Meiryo UI"/>
        <family val="3"/>
        <charset val="128"/>
      </rPr>
      <t xml:space="preserve">
Ⓖ=Ⓔ*4,104－Ⓕ</t>
    </r>
    <rPh sb="0" eb="2">
      <t>シキュウ</t>
    </rPh>
    <rPh sb="2" eb="4">
      <t>シンセイ</t>
    </rPh>
    <rPh sb="4" eb="5">
      <t>ガク</t>
    </rPh>
    <rPh sb="6" eb="7">
      <t>セン</t>
    </rPh>
    <rPh sb="7" eb="8">
      <t>エン</t>
    </rPh>
    <phoneticPr fontId="3"/>
  </si>
  <si>
    <t>令和　年　月　日</t>
    <rPh sb="0" eb="2">
      <t>レイワ</t>
    </rPh>
    <rPh sb="3" eb="4">
      <t>ネン</t>
    </rPh>
    <rPh sb="5" eb="6">
      <t>ガツ</t>
    </rPh>
    <rPh sb="7" eb="8">
      <t>ニチ</t>
    </rPh>
    <phoneticPr fontId="3"/>
  </si>
  <si>
    <t>病床数適正化支援事業給付金支給申請書</t>
    <rPh sb="0" eb="2">
      <t>ビョウショウ</t>
    </rPh>
    <rPh sb="2" eb="3">
      <t>スウ</t>
    </rPh>
    <rPh sb="3" eb="5">
      <t>テキセイ</t>
    </rPh>
    <rPh sb="5" eb="6">
      <t>カ</t>
    </rPh>
    <rPh sb="6" eb="8">
      <t>シエン</t>
    </rPh>
    <rPh sb="8" eb="10">
      <t>ジギョウ</t>
    </rPh>
    <rPh sb="10" eb="13">
      <t>キュウフキン</t>
    </rPh>
    <rPh sb="13" eb="15">
      <t>シキュウ</t>
    </rPh>
    <rPh sb="15" eb="18">
      <t>シンセイショ</t>
    </rPh>
    <phoneticPr fontId="3"/>
  </si>
  <si>
    <t>（１）病床数適正化支援事業給付金支給要綱に定めのある支給要件を満たしていることを誓約します。
（２）支給要件に該当しない事実や支給決定の取消し事由に該当する事実等が発覚した場合は、速やかに給付金を返還します。
（３）この誓約が虚偽であり、又は、この誓約に反したことにより、当方が不利益を被ることとなっても、異議は一切申し立てません。</t>
    <rPh sb="3" eb="5">
      <t>ビョウショウ</t>
    </rPh>
    <rPh sb="5" eb="6">
      <t>スウ</t>
    </rPh>
    <rPh sb="6" eb="9">
      <t>テキセイカ</t>
    </rPh>
    <rPh sb="9" eb="11">
      <t>シエン</t>
    </rPh>
    <rPh sb="11" eb="13">
      <t>ジギョウ</t>
    </rPh>
    <rPh sb="13" eb="16">
      <t>キュウフキン</t>
    </rPh>
    <rPh sb="16" eb="18">
      <t>シキュウ</t>
    </rPh>
    <rPh sb="18" eb="20">
      <t>ヨウコウ</t>
    </rPh>
    <rPh sb="21" eb="22">
      <t>サダ</t>
    </rPh>
    <rPh sb="26" eb="28">
      <t>シキュウ</t>
    </rPh>
    <rPh sb="28" eb="30">
      <t>ヨウケン</t>
    </rPh>
    <rPh sb="31" eb="32">
      <t>ミ</t>
    </rPh>
    <rPh sb="40" eb="42">
      <t>セイヤク</t>
    </rPh>
    <rPh sb="50" eb="52">
      <t>シキュウ</t>
    </rPh>
    <rPh sb="52" eb="54">
      <t>ヨウケン</t>
    </rPh>
    <rPh sb="55" eb="57">
      <t>ガイトウ</t>
    </rPh>
    <rPh sb="60" eb="62">
      <t>ジジツ</t>
    </rPh>
    <rPh sb="63" eb="65">
      <t>シキュウ</t>
    </rPh>
    <rPh sb="65" eb="67">
      <t>ケッテイ</t>
    </rPh>
    <rPh sb="68" eb="70">
      <t>トリケ</t>
    </rPh>
    <rPh sb="71" eb="73">
      <t>ジユウ</t>
    </rPh>
    <rPh sb="74" eb="76">
      <t>ガイトウ</t>
    </rPh>
    <rPh sb="78" eb="80">
      <t>ジジツ</t>
    </rPh>
    <rPh sb="80" eb="81">
      <t>トウ</t>
    </rPh>
    <rPh sb="82" eb="84">
      <t>ハッカク</t>
    </rPh>
    <rPh sb="86" eb="88">
      <t>バアイ</t>
    </rPh>
    <rPh sb="90" eb="91">
      <t>スミ</t>
    </rPh>
    <rPh sb="94" eb="97">
      <t>キュウフキン</t>
    </rPh>
    <rPh sb="98" eb="100">
      <t>ヘンカン</t>
    </rPh>
    <rPh sb="110" eb="112">
      <t>セイヤク</t>
    </rPh>
    <rPh sb="113" eb="115">
      <t>キョギ</t>
    </rPh>
    <rPh sb="119" eb="120">
      <t>マタ</t>
    </rPh>
    <rPh sb="124" eb="126">
      <t>セイヤク</t>
    </rPh>
    <rPh sb="127" eb="128">
      <t>ハン</t>
    </rPh>
    <rPh sb="136" eb="137">
      <t>トウ</t>
    </rPh>
    <rPh sb="137" eb="138">
      <t>ホウ</t>
    </rPh>
    <rPh sb="139" eb="142">
      <t>フリエキ</t>
    </rPh>
    <rPh sb="143" eb="144">
      <t>コウム</t>
    </rPh>
    <rPh sb="153" eb="155">
      <t>イギ</t>
    </rPh>
    <rPh sb="156" eb="158">
      <t>イッサイ</t>
    </rPh>
    <rPh sb="158" eb="159">
      <t>モウ</t>
    </rPh>
    <rPh sb="160" eb="161">
      <t>タ</t>
    </rPh>
    <phoneticPr fontId="3"/>
  </si>
  <si>
    <t>　①申請書（本紙）
　②病床数の削減を実施したことを証する書類（病院（診療所、助産所）開設許可事項変更届出書　等）
　③支給申請請求書（第２号様式）</t>
    <rPh sb="6" eb="8">
      <t>ホンシ</t>
    </rPh>
    <rPh sb="12" eb="14">
      <t>ビョウショウ</t>
    </rPh>
    <rPh sb="14" eb="15">
      <t>スウ</t>
    </rPh>
    <rPh sb="16" eb="18">
      <t>サクゲン</t>
    </rPh>
    <rPh sb="19" eb="21">
      <t>ジッシ</t>
    </rPh>
    <rPh sb="26" eb="27">
      <t>ショウ</t>
    </rPh>
    <rPh sb="29" eb="31">
      <t>ショルイ</t>
    </rPh>
    <rPh sb="32" eb="34">
      <t>ビョウイン</t>
    </rPh>
    <rPh sb="35" eb="38">
      <t>シンリョウショ</t>
    </rPh>
    <rPh sb="39" eb="41">
      <t>ジョサン</t>
    </rPh>
    <rPh sb="41" eb="42">
      <t>ジョ</t>
    </rPh>
    <rPh sb="43" eb="45">
      <t>カイセツ</t>
    </rPh>
    <rPh sb="45" eb="47">
      <t>キョカ</t>
    </rPh>
    <rPh sb="47" eb="49">
      <t>ジコウ</t>
    </rPh>
    <rPh sb="49" eb="51">
      <t>ヘンコウ</t>
    </rPh>
    <rPh sb="51" eb="54">
      <t>トドケデショ</t>
    </rPh>
    <rPh sb="55" eb="56">
      <t>トウ</t>
    </rPh>
    <rPh sb="60" eb="62">
      <t>シキュウ</t>
    </rPh>
    <rPh sb="62" eb="64">
      <t>シンセイ</t>
    </rPh>
    <rPh sb="64" eb="67">
      <t>セイキュウショ</t>
    </rPh>
    <rPh sb="68" eb="69">
      <t>ダイ</t>
    </rPh>
    <rPh sb="70" eb="71">
      <t>ゴウ</t>
    </rPh>
    <rPh sb="71" eb="73">
      <t>ヨウシキ</t>
    </rPh>
    <phoneticPr fontId="3"/>
  </si>
  <si>
    <t>２　申請内容</t>
    <rPh sb="2" eb="4">
      <t>シンセイ</t>
    </rPh>
    <rPh sb="4" eb="6">
      <t>ナイヨウ</t>
    </rPh>
    <phoneticPr fontId="3"/>
  </si>
  <si>
    <t>３　支給申請に関する誓約事項</t>
    <rPh sb="2" eb="4">
      <t>シキュウ</t>
    </rPh>
    <rPh sb="4" eb="6">
      <t>シンセイ</t>
    </rPh>
    <rPh sb="7" eb="8">
      <t>カン</t>
    </rPh>
    <rPh sb="10" eb="12">
      <t>セイヤク</t>
    </rPh>
    <rPh sb="12" eb="14">
      <t>ジコウ</t>
    </rPh>
    <phoneticPr fontId="3"/>
  </si>
  <si>
    <t>４　提出書類</t>
    <phoneticPr fontId="3"/>
  </si>
  <si>
    <t>病床削減
年月日</t>
    <rPh sb="0" eb="2">
      <t>ビョウショウ</t>
    </rPh>
    <rPh sb="2" eb="4">
      <t>サクゲン</t>
    </rPh>
    <rPh sb="5" eb="8">
      <t>ネンガッピ</t>
    </rPh>
    <phoneticPr fontId="3"/>
  </si>
  <si>
    <t>医療法人社団○○会</t>
    <rPh sb="0" eb="2">
      <t>イリョウ</t>
    </rPh>
    <rPh sb="2" eb="4">
      <t>ホウジン</t>
    </rPh>
    <rPh sb="4" eb="6">
      <t>シャダン</t>
    </rPh>
    <rPh sb="8" eb="9">
      <t>カイ</t>
    </rPh>
    <phoneticPr fontId="3"/>
  </si>
  <si>
    <t>理事長　○○　○○</t>
    <rPh sb="0" eb="3">
      <t>リジチョウ</t>
    </rPh>
    <phoneticPr fontId="3"/>
  </si>
  <si>
    <t>760－9999</t>
    <phoneticPr fontId="3"/>
  </si>
  <si>
    <t>高松市○○町○丁目○番地</t>
    <rPh sb="0" eb="3">
      <t>タカマツシ</t>
    </rPh>
    <rPh sb="5" eb="6">
      <t>マチ</t>
    </rPh>
    <rPh sb="7" eb="8">
      <t>チョウ</t>
    </rPh>
    <rPh sb="8" eb="9">
      <t>メ</t>
    </rPh>
    <rPh sb="10" eb="12">
      <t>バンチ</t>
    </rPh>
    <phoneticPr fontId="3"/>
  </si>
  <si>
    <t>○○病院</t>
    <rPh sb="2" eb="4">
      <t>ビョウイン</t>
    </rPh>
    <phoneticPr fontId="3"/>
  </si>
  <si>
    <r>
      <t>単独支援給付金支給
（予定）額</t>
    </r>
    <r>
      <rPr>
        <sz val="9"/>
        <color theme="1"/>
        <rFont val="Meiryo UI"/>
        <family val="3"/>
        <charset val="128"/>
      </rPr>
      <t>（千円）</t>
    </r>
    <r>
      <rPr>
        <sz val="11"/>
        <color theme="1"/>
        <rFont val="Meiryo UI"/>
        <family val="3"/>
        <charset val="128"/>
      </rPr>
      <t>Ⓕ</t>
    </r>
    <rPh sb="0" eb="2">
      <t>タンドク</t>
    </rPh>
    <rPh sb="2" eb="4">
      <t>シエン</t>
    </rPh>
    <rPh sb="4" eb="7">
      <t>キュウフキン</t>
    </rPh>
    <rPh sb="7" eb="9">
      <t>シキュウ</t>
    </rPh>
    <rPh sb="11" eb="13">
      <t>ヨテイ</t>
    </rPh>
    <rPh sb="14" eb="15">
      <t>ガク</t>
    </rPh>
    <rPh sb="16" eb="17">
      <t>セン</t>
    </rPh>
    <rPh sb="17" eb="18">
      <t>エン</t>
    </rPh>
    <phoneticPr fontId="3"/>
  </si>
  <si>
    <r>
      <t>支給申請額</t>
    </r>
    <r>
      <rPr>
        <sz val="9"/>
        <color theme="1"/>
        <rFont val="Meiryo UI"/>
        <family val="3"/>
        <charset val="128"/>
      </rPr>
      <t>（千円）</t>
    </r>
    <r>
      <rPr>
        <sz val="11"/>
        <color theme="1"/>
        <rFont val="Meiryo UI"/>
        <family val="3"/>
        <charset val="128"/>
      </rPr>
      <t xml:space="preserve">
Ⓖ=Ⓔ*4,104－Ⓕ</t>
    </r>
    <rPh sb="0" eb="2">
      <t>シキュウ</t>
    </rPh>
    <rPh sb="2" eb="4">
      <t>シンセイ</t>
    </rPh>
    <rPh sb="4" eb="5">
      <t>ガク</t>
    </rPh>
    <rPh sb="6" eb="7">
      <t>セン</t>
    </rPh>
    <rPh sb="7" eb="8">
      <t>エン</t>
    </rPh>
    <phoneticPr fontId="3"/>
  </si>
  <si>
    <t>第１号様式</t>
    <rPh sb="0" eb="1">
      <t>ダイ</t>
    </rPh>
    <rPh sb="2" eb="3">
      <t>ゴウ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</si>
</sst>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411]ggge&quot;年&quot;m&quot;月&quot;d&quot;日&quot;;@"/>
  </numFmts>
  <fonts count="13" x14ac:knownFonts="1">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6"/>
      <name val="ＭＳ Ｐゴシック"/>
      <family val="2"/>
      <charset val="128"/>
    </font>
    <font>
      <sz val="11"/>
      <color theme="1"/>
      <name val="Meiryo UI"/>
      <family val="3"/>
      <charset val="128"/>
    </font>
    <font>
      <sz val="11"/>
      <name val="Meiryo UI"/>
      <family val="3"/>
      <charset val="128"/>
    </font>
    <font>
      <b/>
      <sz val="11"/>
      <name val="Meiryo UI"/>
      <family val="3"/>
      <charset val="128"/>
    </font>
    <font>
      <sz val="10"/>
      <color theme="1"/>
      <name val="Meiryo UI"/>
      <family val="3"/>
      <charset val="128"/>
    </font>
    <font>
      <sz val="8"/>
      <color theme="1"/>
      <name val="Meiryo UI"/>
      <family val="3"/>
      <charset val="128"/>
    </font>
    <font>
      <sz val="9"/>
      <name val="Meiryo UI"/>
      <family val="3"/>
      <charset val="128"/>
    </font>
    <font>
      <sz val="11"/>
      <color rgb="FFFF0000"/>
      <name val="Meiryo UI"/>
      <family val="3"/>
      <charset val="128"/>
    </font>
    <font>
      <b/>
      <sz val="11"/>
      <color theme="1"/>
      <name val="Meiryo UI"/>
      <family val="3"/>
      <charset val="128"/>
    </font>
    <font>
      <sz val="9"/>
      <color theme="1"/>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 fillId="0" borderId="0">
      <alignment vertical="center"/>
    </xf>
  </cellStyleXfs>
  <cellXfs count="144">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2" applyFont="1">
      <alignment vertical="center"/>
    </xf>
    <xf numFmtId="0" fontId="4" fillId="0" borderId="0" xfId="0" applyFont="1" applyAlignment="1">
      <alignment horizontal="center" vertical="center"/>
    </xf>
    <xf numFmtId="0" fontId="4" fillId="0" borderId="0" xfId="0" applyFont="1" applyBorder="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5" fillId="2" borderId="0" xfId="0" applyFont="1" applyFill="1" applyAlignment="1">
      <alignment vertical="center"/>
    </xf>
    <xf numFmtId="0" fontId="5" fillId="0" borderId="0" xfId="0" applyFont="1" applyFill="1" applyBorder="1" applyAlignment="1">
      <alignment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protection locked="0"/>
    </xf>
    <xf numFmtId="0" fontId="4" fillId="0" borderId="2" xfId="0" applyFont="1" applyBorder="1" applyAlignment="1">
      <alignment horizontal="left" vertical="center"/>
    </xf>
    <xf numFmtId="0" fontId="5" fillId="0" borderId="0" xfId="0" applyFont="1" applyFill="1" applyBorder="1" applyAlignment="1" applyProtection="1">
      <alignment vertical="center" wrapText="1"/>
      <protection locked="0"/>
    </xf>
    <xf numFmtId="49" fontId="5" fillId="0" borderId="0" xfId="0" applyNumberFormat="1" applyFont="1" applyFill="1" applyBorder="1" applyAlignment="1" applyProtection="1">
      <alignment vertical="center" shrinkToFit="1"/>
      <protection locked="0"/>
    </xf>
    <xf numFmtId="0" fontId="4" fillId="0" borderId="0" xfId="0" applyFont="1" applyFill="1" applyBorder="1" applyAlignment="1" applyProtection="1">
      <alignment vertical="center" wrapText="1"/>
      <protection locked="0"/>
    </xf>
    <xf numFmtId="49" fontId="4" fillId="0" borderId="0" xfId="0" applyNumberFormat="1" applyFont="1" applyFill="1" applyBorder="1" applyAlignment="1" applyProtection="1">
      <alignment vertical="center" shrinkToFit="1"/>
      <protection locked="0"/>
    </xf>
    <xf numFmtId="0" fontId="4" fillId="0" borderId="0" xfId="0" applyFont="1" applyFill="1" applyBorder="1" applyAlignment="1">
      <alignment vertical="center"/>
    </xf>
    <xf numFmtId="0" fontId="4" fillId="0" borderId="0" xfId="0" applyFont="1" applyFill="1" applyBorder="1" applyAlignment="1" applyProtection="1">
      <alignment vertical="center"/>
      <protection locked="0"/>
    </xf>
    <xf numFmtId="0" fontId="4" fillId="0" borderId="0" xfId="0" applyFont="1" applyAlignment="1">
      <alignment vertical="top"/>
    </xf>
    <xf numFmtId="0" fontId="4" fillId="0" borderId="0" xfId="0" applyFont="1" applyAlignment="1">
      <alignment vertical="center"/>
    </xf>
    <xf numFmtId="0" fontId="4" fillId="0" borderId="0" xfId="0" applyFont="1" applyBorder="1" applyAlignment="1">
      <alignment vertical="center"/>
    </xf>
    <xf numFmtId="0" fontId="4" fillId="0" borderId="0" xfId="0" applyFont="1" applyAlignment="1">
      <alignment horizontal="left" vertical="center"/>
    </xf>
    <xf numFmtId="0" fontId="11"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protection locked="0"/>
    </xf>
    <xf numFmtId="0" fontId="4" fillId="2" borderId="0" xfId="0" applyFont="1" applyFill="1" applyAlignment="1">
      <alignment vertical="center"/>
    </xf>
    <xf numFmtId="0" fontId="4" fillId="2" borderId="0" xfId="0" applyFont="1" applyFill="1" applyAlignment="1">
      <alignment horizontal="center" vertical="center"/>
    </xf>
    <xf numFmtId="58" fontId="4" fillId="3" borderId="0" xfId="0" applyNumberFormat="1" applyFont="1" applyFill="1" applyAlignment="1" applyProtection="1">
      <alignment horizontal="right" vertical="center"/>
      <protection locked="0"/>
    </xf>
    <xf numFmtId="0" fontId="4" fillId="3" borderId="0" xfId="0" applyFont="1" applyFill="1" applyAlignment="1" applyProtection="1">
      <alignment horizontal="right" vertical="center"/>
      <protection locked="0"/>
    </xf>
    <xf numFmtId="0" fontId="4" fillId="0" borderId="0" xfId="0" applyFont="1" applyAlignment="1">
      <alignment horizontal="left" vertical="center"/>
    </xf>
    <xf numFmtId="0" fontId="4" fillId="0" borderId="0" xfId="0" applyFont="1" applyAlignment="1">
      <alignment vertical="center"/>
    </xf>
    <xf numFmtId="0" fontId="4" fillId="0" borderId="2" xfId="0" applyFont="1" applyBorder="1" applyAlignment="1">
      <alignment horizontal="right" vertical="center"/>
    </xf>
    <xf numFmtId="38" fontId="4" fillId="0" borderId="2" xfId="0" applyNumberFormat="1" applyFont="1" applyFill="1" applyBorder="1" applyAlignment="1">
      <alignment horizontal="right" vertical="center"/>
    </xf>
    <xf numFmtId="0" fontId="4" fillId="0" borderId="2" xfId="0" applyFont="1" applyFill="1" applyBorder="1" applyAlignment="1">
      <alignment horizontal="right" vertical="center"/>
    </xf>
    <xf numFmtId="0" fontId="4" fillId="0" borderId="1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3" borderId="7"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0" borderId="1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3" borderId="19"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0" borderId="0" xfId="0" applyFont="1" applyBorder="1" applyAlignment="1">
      <alignment shrinkToFit="1"/>
    </xf>
    <xf numFmtId="0" fontId="4" fillId="0" borderId="0" xfId="0" applyFont="1" applyBorder="1" applyAlignment="1">
      <alignment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3" borderId="14" xfId="0" applyFont="1" applyFill="1" applyBorder="1" applyAlignment="1" applyProtection="1">
      <alignment horizontal="left" vertical="center" wrapText="1"/>
      <protection hidden="1"/>
    </xf>
    <xf numFmtId="0" fontId="4" fillId="3" borderId="9" xfId="0" applyFont="1" applyFill="1" applyBorder="1" applyAlignment="1" applyProtection="1">
      <alignment horizontal="left" vertical="center" wrapText="1"/>
      <protection hidden="1"/>
    </xf>
    <xf numFmtId="0" fontId="4" fillId="3" borderId="15" xfId="0" applyFont="1" applyFill="1" applyBorder="1" applyAlignment="1" applyProtection="1">
      <alignment horizontal="left" vertical="center" wrapText="1"/>
      <protection hidden="1"/>
    </xf>
    <xf numFmtId="0" fontId="4" fillId="0" borderId="5" xfId="0" applyFont="1" applyFill="1" applyBorder="1" applyAlignment="1">
      <alignment horizontal="center" vertical="center" wrapText="1"/>
    </xf>
    <xf numFmtId="0" fontId="4" fillId="3" borderId="7" xfId="0" applyFont="1" applyFill="1" applyBorder="1" applyAlignment="1" applyProtection="1">
      <alignment horizontal="left" vertical="center" wrapText="1"/>
      <protection hidden="1"/>
    </xf>
    <xf numFmtId="0" fontId="4" fillId="3" borderId="3" xfId="0" applyFont="1" applyFill="1" applyBorder="1" applyAlignment="1" applyProtection="1">
      <alignment horizontal="left" vertical="center" wrapText="1"/>
      <protection hidden="1"/>
    </xf>
    <xf numFmtId="0" fontId="4" fillId="3" borderId="16" xfId="0" applyFont="1" applyFill="1" applyBorder="1" applyAlignment="1" applyProtection="1">
      <alignment horizontal="left" vertical="center" wrapText="1"/>
      <protection hidden="1"/>
    </xf>
    <xf numFmtId="0" fontId="7" fillId="0" borderId="0" xfId="0" applyFont="1" applyBorder="1" applyAlignment="1">
      <alignment vertical="top" wrapTex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4" fillId="0" borderId="1" xfId="0" applyFont="1" applyBorder="1" applyAlignment="1">
      <alignment horizontal="center" vertical="center"/>
    </xf>
    <xf numFmtId="0" fontId="4" fillId="0" borderId="2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7" xfId="0" applyFont="1" applyBorder="1" applyAlignment="1">
      <alignment horizontal="center" vertical="center"/>
    </xf>
    <xf numFmtId="0" fontId="4" fillId="0" borderId="1" xfId="0" applyFont="1" applyFill="1" applyBorder="1" applyAlignment="1">
      <alignment horizontal="center" vertical="center"/>
    </xf>
    <xf numFmtId="0" fontId="4" fillId="0" borderId="32" xfId="0" applyFont="1" applyFill="1" applyBorder="1" applyAlignment="1">
      <alignment horizontal="center" vertical="center"/>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177" fontId="4" fillId="3" borderId="30" xfId="0" applyNumberFormat="1" applyFont="1" applyFill="1" applyBorder="1" applyAlignment="1">
      <alignment horizontal="center" vertical="center" shrinkToFit="1"/>
    </xf>
    <xf numFmtId="176" fontId="4" fillId="3" borderId="30" xfId="0" applyNumberFormat="1" applyFont="1" applyFill="1" applyBorder="1" applyAlignment="1">
      <alignment horizontal="right" vertical="center"/>
    </xf>
    <xf numFmtId="176" fontId="4" fillId="0" borderId="30" xfId="0" applyNumberFormat="1" applyFont="1" applyFill="1" applyBorder="1" applyAlignment="1">
      <alignment horizontal="right" vertical="center"/>
    </xf>
    <xf numFmtId="176" fontId="4" fillId="0" borderId="31" xfId="0" applyNumberFormat="1" applyFont="1" applyFill="1" applyBorder="1" applyAlignment="1">
      <alignment horizontal="right"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7"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176" fontId="4" fillId="0" borderId="38" xfId="0" applyNumberFormat="1" applyFont="1" applyFill="1" applyBorder="1" applyAlignment="1" applyProtection="1">
      <alignment horizontal="center" vertical="center" wrapText="1"/>
      <protection locked="0"/>
    </xf>
    <xf numFmtId="176" fontId="4" fillId="0" borderId="0" xfId="0" applyNumberFormat="1" applyFont="1" applyFill="1" applyBorder="1" applyAlignment="1" applyProtection="1">
      <alignment horizontal="center" vertical="center" wrapText="1"/>
      <protection locked="0"/>
    </xf>
    <xf numFmtId="176" fontId="4" fillId="0" borderId="39" xfId="0" applyNumberFormat="1" applyFont="1" applyFill="1" applyBorder="1" applyAlignment="1" applyProtection="1">
      <alignment horizontal="center" vertical="center" wrapText="1"/>
      <protection locked="0"/>
    </xf>
    <xf numFmtId="176" fontId="4" fillId="0" borderId="21" xfId="0" applyNumberFormat="1" applyFont="1" applyFill="1" applyBorder="1" applyAlignment="1" applyProtection="1">
      <alignment horizontal="center" vertical="center" wrapText="1"/>
      <protection locked="0"/>
    </xf>
    <xf numFmtId="176" fontId="4" fillId="0" borderId="2" xfId="0" applyNumberFormat="1" applyFont="1" applyFill="1" applyBorder="1" applyAlignment="1" applyProtection="1">
      <alignment horizontal="center" vertical="center" wrapText="1"/>
      <protection locked="0"/>
    </xf>
    <xf numFmtId="176" fontId="4" fillId="0" borderId="13" xfId="0" applyNumberFormat="1" applyFont="1" applyFill="1" applyBorder="1" applyAlignment="1" applyProtection="1">
      <alignment horizontal="center" vertical="center" wrapText="1"/>
      <protection locked="0"/>
    </xf>
    <xf numFmtId="0" fontId="4" fillId="0" borderId="40" xfId="0" applyFont="1" applyFill="1" applyBorder="1" applyAlignment="1" applyProtection="1">
      <alignment horizontal="center" vertical="center" wrapText="1"/>
      <protection locked="0"/>
    </xf>
    <xf numFmtId="0" fontId="4" fillId="0" borderId="32" xfId="0" applyFont="1" applyFill="1" applyBorder="1" applyAlignment="1" applyProtection="1">
      <alignment horizontal="center" vertical="center" wrapText="1"/>
      <protection locked="0"/>
    </xf>
    <xf numFmtId="0" fontId="4" fillId="0" borderId="28" xfId="0" applyFont="1" applyFill="1" applyBorder="1" applyAlignment="1">
      <alignment horizontal="center" vertical="center"/>
    </xf>
    <xf numFmtId="0" fontId="4" fillId="0" borderId="0" xfId="0" applyFont="1" applyAlignment="1">
      <alignment horizontal="left" vertical="top" wrapText="1"/>
    </xf>
    <xf numFmtId="176" fontId="4" fillId="0" borderId="29" xfId="1" applyNumberFormat="1" applyFont="1" applyFill="1" applyBorder="1" applyAlignment="1">
      <alignment horizontal="right" vertical="center"/>
    </xf>
    <xf numFmtId="176" fontId="4" fillId="0" borderId="30" xfId="1" applyNumberFormat="1" applyFont="1" applyFill="1" applyBorder="1" applyAlignment="1">
      <alignment horizontal="right" vertical="center"/>
    </xf>
    <xf numFmtId="176" fontId="4" fillId="3" borderId="30" xfId="1" applyNumberFormat="1" applyFont="1" applyFill="1" applyBorder="1" applyAlignment="1" applyProtection="1">
      <alignment horizontal="right" vertical="center" wrapText="1"/>
      <protection locked="0"/>
    </xf>
    <xf numFmtId="176" fontId="4" fillId="0" borderId="19" xfId="1" applyNumberFormat="1" applyFont="1" applyFill="1" applyBorder="1" applyAlignment="1" applyProtection="1">
      <alignment horizontal="right" vertical="center" wrapText="1"/>
      <protection locked="0"/>
    </xf>
    <xf numFmtId="176" fontId="4" fillId="0" borderId="17" xfId="1" applyNumberFormat="1" applyFont="1" applyFill="1" applyBorder="1" applyAlignment="1" applyProtection="1">
      <alignment horizontal="right" vertical="center" wrapText="1"/>
      <protection locked="0"/>
    </xf>
    <xf numFmtId="176" fontId="4" fillId="0" borderId="18" xfId="1" applyNumberFormat="1" applyFont="1" applyFill="1" applyBorder="1" applyAlignment="1" applyProtection="1">
      <alignment horizontal="right" vertical="center" wrapText="1"/>
      <protection locked="0"/>
    </xf>
    <xf numFmtId="38" fontId="4" fillId="3" borderId="30" xfId="1" applyFont="1" applyFill="1" applyBorder="1" applyAlignment="1" applyProtection="1">
      <alignment horizontal="right" vertical="center" wrapText="1"/>
      <protection locked="0"/>
    </xf>
    <xf numFmtId="38" fontId="4" fillId="0" borderId="30" xfId="1" applyFont="1" applyFill="1" applyBorder="1" applyAlignment="1" applyProtection="1">
      <alignment horizontal="right" vertical="center" wrapText="1"/>
      <protection locked="0"/>
    </xf>
    <xf numFmtId="38" fontId="4" fillId="0" borderId="31" xfId="1" applyFont="1" applyFill="1" applyBorder="1" applyAlignment="1" applyProtection="1">
      <alignment horizontal="right" vertical="center" wrapText="1"/>
      <protection locked="0"/>
    </xf>
    <xf numFmtId="0" fontId="4" fillId="0" borderId="22" xfId="0" applyFont="1" applyFill="1" applyBorder="1" applyAlignment="1" applyProtection="1">
      <alignment horizontal="left" vertical="center" wrapText="1"/>
      <protection locked="0"/>
    </xf>
    <xf numFmtId="0" fontId="4" fillId="0" borderId="23" xfId="0" applyFont="1" applyFill="1" applyBorder="1" applyAlignment="1" applyProtection="1">
      <alignment horizontal="left" vertical="center" wrapText="1"/>
      <protection locked="0"/>
    </xf>
    <xf numFmtId="0" fontId="4" fillId="0" borderId="24" xfId="0" applyFont="1" applyFill="1" applyBorder="1" applyAlignment="1" applyProtection="1">
      <alignment horizontal="left" vertical="center" wrapText="1"/>
      <protection locked="0"/>
    </xf>
    <xf numFmtId="0" fontId="5" fillId="2" borderId="0" xfId="0" applyFont="1" applyFill="1" applyAlignment="1">
      <alignment horizontal="center" vertical="center"/>
    </xf>
    <xf numFmtId="58" fontId="10" fillId="3" borderId="0" xfId="0" applyNumberFormat="1" applyFont="1" applyFill="1" applyAlignment="1" applyProtection="1">
      <alignment horizontal="right" vertical="center"/>
      <protection locked="0"/>
    </xf>
    <xf numFmtId="0" fontId="10" fillId="3" borderId="0" xfId="0" applyFont="1" applyFill="1" applyAlignment="1" applyProtection="1">
      <alignment horizontal="right" vertical="center"/>
      <protection locked="0"/>
    </xf>
    <xf numFmtId="0" fontId="10" fillId="3" borderId="7"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9"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0" fillId="3" borderId="20" xfId="0" applyFont="1" applyFill="1" applyBorder="1" applyAlignment="1">
      <alignment horizontal="left" vertical="center" wrapText="1"/>
    </xf>
    <xf numFmtId="0" fontId="10" fillId="3" borderId="14" xfId="0" applyFont="1" applyFill="1" applyBorder="1" applyAlignment="1" applyProtection="1">
      <alignment horizontal="left" vertical="center" wrapText="1"/>
      <protection hidden="1"/>
    </xf>
    <xf numFmtId="0" fontId="10" fillId="3" borderId="9" xfId="0" applyFont="1" applyFill="1" applyBorder="1" applyAlignment="1" applyProtection="1">
      <alignment horizontal="left" vertical="center" wrapText="1"/>
      <protection hidden="1"/>
    </xf>
    <xf numFmtId="0" fontId="10" fillId="3" borderId="15" xfId="0" applyFont="1" applyFill="1" applyBorder="1" applyAlignment="1" applyProtection="1">
      <alignment horizontal="left" vertical="center" wrapText="1"/>
      <protection hidden="1"/>
    </xf>
    <xf numFmtId="0" fontId="10" fillId="3" borderId="7" xfId="0" applyFont="1" applyFill="1" applyBorder="1" applyAlignment="1" applyProtection="1">
      <alignment horizontal="left" vertical="center" wrapText="1"/>
      <protection hidden="1"/>
    </xf>
    <xf numFmtId="0" fontId="10" fillId="3" borderId="3" xfId="0" applyFont="1" applyFill="1" applyBorder="1" applyAlignment="1" applyProtection="1">
      <alignment horizontal="left" vertical="center" wrapText="1"/>
      <protection hidden="1"/>
    </xf>
    <xf numFmtId="0" fontId="10" fillId="3" borderId="16" xfId="0" applyFont="1" applyFill="1" applyBorder="1" applyAlignment="1" applyProtection="1">
      <alignment horizontal="left" vertical="center" wrapText="1"/>
      <protection hidden="1"/>
    </xf>
    <xf numFmtId="0" fontId="5" fillId="0" borderId="2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3" borderId="29" xfId="0" applyFont="1" applyFill="1" applyBorder="1" applyAlignment="1">
      <alignment horizontal="left" vertical="center" wrapText="1"/>
    </xf>
    <xf numFmtId="0" fontId="10" fillId="3" borderId="30" xfId="0" applyFont="1" applyFill="1" applyBorder="1" applyAlignment="1">
      <alignment horizontal="left" vertical="center" wrapText="1"/>
    </xf>
    <xf numFmtId="177" fontId="10" fillId="3" borderId="30" xfId="0" applyNumberFormat="1" applyFont="1" applyFill="1" applyBorder="1" applyAlignment="1">
      <alignment horizontal="center" vertical="center" shrinkToFit="1"/>
    </xf>
    <xf numFmtId="176" fontId="10" fillId="3" borderId="30" xfId="0" applyNumberFormat="1" applyFont="1" applyFill="1" applyBorder="1" applyAlignment="1">
      <alignment horizontal="right" vertical="center"/>
    </xf>
    <xf numFmtId="0" fontId="5" fillId="0" borderId="37"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176" fontId="5" fillId="0" borderId="38" xfId="0" applyNumberFormat="1" applyFont="1" applyFill="1" applyBorder="1" applyAlignment="1" applyProtection="1">
      <alignment horizontal="center" vertical="center" wrapText="1"/>
      <protection locked="0"/>
    </xf>
    <xf numFmtId="176" fontId="5" fillId="0" borderId="0" xfId="0" applyNumberFormat="1" applyFont="1" applyFill="1" applyBorder="1" applyAlignment="1" applyProtection="1">
      <alignment horizontal="center" vertical="center" wrapText="1"/>
      <protection locked="0"/>
    </xf>
    <xf numFmtId="176" fontId="5" fillId="0" borderId="39" xfId="0" applyNumberFormat="1" applyFont="1" applyFill="1" applyBorder="1" applyAlignment="1" applyProtection="1">
      <alignment horizontal="center" vertical="center" wrapText="1"/>
      <protection locked="0"/>
    </xf>
    <xf numFmtId="176" fontId="5" fillId="0" borderId="21" xfId="0" applyNumberFormat="1" applyFont="1" applyFill="1" applyBorder="1" applyAlignment="1" applyProtection="1">
      <alignment horizontal="center" vertical="center" wrapText="1"/>
      <protection locked="0"/>
    </xf>
    <xf numFmtId="176" fontId="5" fillId="0" borderId="2" xfId="0" applyNumberFormat="1" applyFont="1" applyFill="1" applyBorder="1" applyAlignment="1" applyProtection="1">
      <alignment horizontal="center" vertical="center" wrapText="1"/>
      <protection locked="0"/>
    </xf>
    <xf numFmtId="176" fontId="5" fillId="0" borderId="13" xfId="0" applyNumberFormat="1" applyFont="1" applyFill="1" applyBorder="1" applyAlignment="1" applyProtection="1">
      <alignment horizontal="center" vertical="center" wrapText="1"/>
      <protection locked="0"/>
    </xf>
    <xf numFmtId="0" fontId="5" fillId="0" borderId="40" xfId="0" applyFont="1" applyFill="1" applyBorder="1" applyAlignment="1" applyProtection="1">
      <alignment horizontal="center" vertical="center" wrapText="1"/>
      <protection locked="0"/>
    </xf>
    <xf numFmtId="0" fontId="5" fillId="0" borderId="32" xfId="0" applyFont="1" applyFill="1" applyBorder="1" applyAlignment="1" applyProtection="1">
      <alignment horizontal="center" vertical="center" wrapText="1"/>
      <protection locked="0"/>
    </xf>
    <xf numFmtId="176" fontId="10" fillId="3" borderId="30" xfId="1" applyNumberFormat="1" applyFont="1" applyFill="1" applyBorder="1" applyAlignment="1" applyProtection="1">
      <alignment horizontal="right" vertical="center" wrapText="1"/>
      <protection locked="0"/>
    </xf>
    <xf numFmtId="176" fontId="5" fillId="0" borderId="19" xfId="1" applyNumberFormat="1" applyFont="1" applyFill="1" applyBorder="1" applyAlignment="1" applyProtection="1">
      <alignment horizontal="right" vertical="center" wrapText="1"/>
      <protection locked="0"/>
    </xf>
    <xf numFmtId="176" fontId="5" fillId="0" borderId="17" xfId="1" applyNumberFormat="1" applyFont="1" applyFill="1" applyBorder="1" applyAlignment="1" applyProtection="1">
      <alignment horizontal="right" vertical="center" wrapText="1"/>
      <protection locked="0"/>
    </xf>
    <xf numFmtId="176" fontId="5" fillId="0" borderId="18" xfId="1" applyNumberFormat="1" applyFont="1" applyFill="1" applyBorder="1" applyAlignment="1" applyProtection="1">
      <alignment horizontal="right" vertical="center" wrapText="1"/>
      <protection locked="0"/>
    </xf>
    <xf numFmtId="38" fontId="10" fillId="3" borderId="30" xfId="1" applyFont="1" applyFill="1" applyBorder="1" applyAlignment="1" applyProtection="1">
      <alignment horizontal="right" vertical="center" wrapText="1"/>
      <protection locked="0"/>
    </xf>
    <xf numFmtId="38" fontId="5" fillId="0" borderId="30" xfId="1" applyFont="1" applyFill="1" applyBorder="1" applyAlignment="1" applyProtection="1">
      <alignment horizontal="right" vertical="center" wrapText="1"/>
      <protection locked="0"/>
    </xf>
    <xf numFmtId="38" fontId="5" fillId="0" borderId="31" xfId="1" applyFont="1" applyFill="1" applyBorder="1" applyAlignment="1" applyProtection="1">
      <alignment horizontal="right" vertical="center"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FFFFCC"/>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xdr:col>
      <xdr:colOff>85725</xdr:colOff>
      <xdr:row>13</xdr:row>
      <xdr:rowOff>0</xdr:rowOff>
    </xdr:from>
    <xdr:to>
      <xdr:col>6</xdr:col>
      <xdr:colOff>27454</xdr:colOff>
      <xdr:row>14</xdr:row>
      <xdr:rowOff>94335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809625" y="4248150"/>
          <a:ext cx="341779"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13</xdr:row>
      <xdr:rowOff>0</xdr:rowOff>
    </xdr:from>
    <xdr:to>
      <xdr:col>8</xdr:col>
      <xdr:colOff>113178</xdr:colOff>
      <xdr:row>14</xdr:row>
      <xdr:rowOff>94335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6040000}"/>
            </a:ext>
          </a:extLst>
        </xdr:cNvPr>
        <xdr:cNvSpPr/>
      </xdr:nvSpPr>
      <xdr:spPr bwMode="auto">
        <a:xfrm>
          <a:off x="1323975" y="4248150"/>
          <a:ext cx="313203"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6</xdr:col>
      <xdr:colOff>27454</xdr:colOff>
      <xdr:row>14</xdr:row>
      <xdr:rowOff>93600</xdr:rowOff>
    </xdr:to>
    <xdr:sp macro="" textlink="">
      <xdr:nvSpPr>
        <xdr:cNvPr id="4"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809625" y="4248150"/>
          <a:ext cx="341779" cy="34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13</xdr:row>
      <xdr:rowOff>0</xdr:rowOff>
    </xdr:from>
    <xdr:to>
      <xdr:col>8</xdr:col>
      <xdr:colOff>113178</xdr:colOff>
      <xdr:row>14</xdr:row>
      <xdr:rowOff>94335</xdr:rowOff>
    </xdr:to>
    <xdr:sp macro="" textlink="">
      <xdr:nvSpPr>
        <xdr:cNvPr id="5"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323975" y="4248150"/>
          <a:ext cx="313203"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7</xdr:col>
      <xdr:colOff>57150</xdr:colOff>
      <xdr:row>14</xdr:row>
      <xdr:rowOff>94335</xdr:rowOff>
    </xdr:to>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809625" y="4248150"/>
          <a:ext cx="571500"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13</xdr:row>
      <xdr:rowOff>0</xdr:rowOff>
    </xdr:from>
    <xdr:to>
      <xdr:col>9</xdr:col>
      <xdr:colOff>168647</xdr:colOff>
      <xdr:row>14</xdr:row>
      <xdr:rowOff>94335</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6040000}"/>
            </a:ext>
          </a:extLst>
        </xdr:cNvPr>
        <xdr:cNvSpPr/>
      </xdr:nvSpPr>
      <xdr:spPr bwMode="auto">
        <a:xfrm>
          <a:off x="1323975" y="4248150"/>
          <a:ext cx="568697"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7</xdr:col>
      <xdr:colOff>57150</xdr:colOff>
      <xdr:row>14</xdr:row>
      <xdr:rowOff>93600</xdr:rowOff>
    </xdr:to>
    <xdr:sp macro="" textlink="">
      <xdr:nvSpPr>
        <xdr:cNvPr id="8"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809625" y="4248150"/>
          <a:ext cx="571500" cy="34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13</xdr:row>
      <xdr:rowOff>0</xdr:rowOff>
    </xdr:from>
    <xdr:to>
      <xdr:col>9</xdr:col>
      <xdr:colOff>168647</xdr:colOff>
      <xdr:row>14</xdr:row>
      <xdr:rowOff>94335</xdr:rowOff>
    </xdr:to>
    <xdr:sp macro="" textlink="">
      <xdr:nvSpPr>
        <xdr:cNvPr id="9"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323975" y="4248150"/>
          <a:ext cx="568697"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6</xdr:col>
      <xdr:colOff>27454</xdr:colOff>
      <xdr:row>14</xdr:row>
      <xdr:rowOff>94335</xdr:rowOff>
    </xdr:to>
    <xdr:sp macro="" textlink="">
      <xdr:nvSpPr>
        <xdr:cNvPr id="1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809625" y="4248150"/>
          <a:ext cx="341779"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13</xdr:row>
      <xdr:rowOff>0</xdr:rowOff>
    </xdr:from>
    <xdr:to>
      <xdr:col>8</xdr:col>
      <xdr:colOff>113178</xdr:colOff>
      <xdr:row>14</xdr:row>
      <xdr:rowOff>94335</xdr:rowOff>
    </xdr:to>
    <xdr:sp macro="" textlink="">
      <xdr:nvSpPr>
        <xdr:cNvPr id="1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6040000}"/>
            </a:ext>
          </a:extLst>
        </xdr:cNvPr>
        <xdr:cNvSpPr/>
      </xdr:nvSpPr>
      <xdr:spPr bwMode="auto">
        <a:xfrm>
          <a:off x="1323975" y="4248150"/>
          <a:ext cx="313203"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6</xdr:col>
      <xdr:colOff>27454</xdr:colOff>
      <xdr:row>14</xdr:row>
      <xdr:rowOff>93600</xdr:rowOff>
    </xdr:to>
    <xdr:sp macro="" textlink="">
      <xdr:nvSpPr>
        <xdr:cNvPr id="12"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809625" y="4248150"/>
          <a:ext cx="341779" cy="34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13</xdr:row>
      <xdr:rowOff>0</xdr:rowOff>
    </xdr:from>
    <xdr:to>
      <xdr:col>8</xdr:col>
      <xdr:colOff>113178</xdr:colOff>
      <xdr:row>14</xdr:row>
      <xdr:rowOff>94335</xdr:rowOff>
    </xdr:to>
    <xdr:sp macro="" textlink="">
      <xdr:nvSpPr>
        <xdr:cNvPr id="13"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323975" y="4248150"/>
          <a:ext cx="313203"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7</xdr:col>
      <xdr:colOff>57150</xdr:colOff>
      <xdr:row>14</xdr:row>
      <xdr:rowOff>94335</xdr:rowOff>
    </xdr:to>
    <xdr:sp macro="" textlink="">
      <xdr:nvSpPr>
        <xdr:cNvPr id="1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809625" y="4248150"/>
          <a:ext cx="571500"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13</xdr:row>
      <xdr:rowOff>0</xdr:rowOff>
    </xdr:from>
    <xdr:to>
      <xdr:col>9</xdr:col>
      <xdr:colOff>168647</xdr:colOff>
      <xdr:row>14</xdr:row>
      <xdr:rowOff>94335</xdr:rowOff>
    </xdr:to>
    <xdr:sp macro="" textlink="">
      <xdr:nvSpPr>
        <xdr:cNvPr id="1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6040000}"/>
            </a:ext>
          </a:extLst>
        </xdr:cNvPr>
        <xdr:cNvSpPr/>
      </xdr:nvSpPr>
      <xdr:spPr bwMode="auto">
        <a:xfrm>
          <a:off x="1323975" y="4248150"/>
          <a:ext cx="568697"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7</xdr:col>
      <xdr:colOff>57150</xdr:colOff>
      <xdr:row>14</xdr:row>
      <xdr:rowOff>93600</xdr:rowOff>
    </xdr:to>
    <xdr:sp macro="" textlink="">
      <xdr:nvSpPr>
        <xdr:cNvPr id="16"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809625" y="4248150"/>
          <a:ext cx="571500" cy="34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13</xdr:row>
      <xdr:rowOff>0</xdr:rowOff>
    </xdr:from>
    <xdr:to>
      <xdr:col>9</xdr:col>
      <xdr:colOff>168647</xdr:colOff>
      <xdr:row>14</xdr:row>
      <xdr:rowOff>94335</xdr:rowOff>
    </xdr:to>
    <xdr:sp macro="" textlink="">
      <xdr:nvSpPr>
        <xdr:cNvPr id="17"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323975" y="4248150"/>
          <a:ext cx="568697"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6</xdr:col>
      <xdr:colOff>304800</xdr:colOff>
      <xdr:row>13</xdr:row>
      <xdr:rowOff>0</xdr:rowOff>
    </xdr:from>
    <xdr:to>
      <xdr:col>9</xdr:col>
      <xdr:colOff>168647</xdr:colOff>
      <xdr:row>14</xdr:row>
      <xdr:rowOff>94335</xdr:rowOff>
    </xdr:to>
    <xdr:sp macro="" textlink="">
      <xdr:nvSpPr>
        <xdr:cNvPr id="18"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323975" y="4248150"/>
          <a:ext cx="568697"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6</xdr:col>
      <xdr:colOff>27454</xdr:colOff>
      <xdr:row>14</xdr:row>
      <xdr:rowOff>94335</xdr:rowOff>
    </xdr:to>
    <xdr:sp macro="" textlink="">
      <xdr:nvSpPr>
        <xdr:cNvPr id="19"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809625" y="4248150"/>
          <a:ext cx="341779"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8</xdr:col>
      <xdr:colOff>304800</xdr:colOff>
      <xdr:row>13</xdr:row>
      <xdr:rowOff>0</xdr:rowOff>
    </xdr:from>
    <xdr:to>
      <xdr:col>10</xdr:col>
      <xdr:colOff>113180</xdr:colOff>
      <xdr:row>14</xdr:row>
      <xdr:rowOff>94335</xdr:rowOff>
    </xdr:to>
    <xdr:sp macro="" textlink="">
      <xdr:nvSpPr>
        <xdr:cNvPr id="2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6040000}"/>
            </a:ext>
          </a:extLst>
        </xdr:cNvPr>
        <xdr:cNvSpPr/>
      </xdr:nvSpPr>
      <xdr:spPr bwMode="auto">
        <a:xfrm>
          <a:off x="1724025" y="4248150"/>
          <a:ext cx="313205"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6</xdr:col>
      <xdr:colOff>27454</xdr:colOff>
      <xdr:row>14</xdr:row>
      <xdr:rowOff>93600</xdr:rowOff>
    </xdr:to>
    <xdr:sp macro="" textlink="">
      <xdr:nvSpPr>
        <xdr:cNvPr id="21"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809625" y="4248150"/>
          <a:ext cx="341779" cy="34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8</xdr:col>
      <xdr:colOff>304800</xdr:colOff>
      <xdr:row>13</xdr:row>
      <xdr:rowOff>0</xdr:rowOff>
    </xdr:from>
    <xdr:to>
      <xdr:col>10</xdr:col>
      <xdr:colOff>113180</xdr:colOff>
      <xdr:row>14</xdr:row>
      <xdr:rowOff>94335</xdr:rowOff>
    </xdr:to>
    <xdr:sp macro="" textlink="">
      <xdr:nvSpPr>
        <xdr:cNvPr id="22"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724025" y="4248150"/>
          <a:ext cx="313205"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7</xdr:col>
      <xdr:colOff>57150</xdr:colOff>
      <xdr:row>14</xdr:row>
      <xdr:rowOff>94335</xdr:rowOff>
    </xdr:to>
    <xdr:sp macro="" textlink="">
      <xdr:nvSpPr>
        <xdr:cNvPr id="2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809625" y="4248150"/>
          <a:ext cx="571500"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8</xdr:col>
      <xdr:colOff>304800</xdr:colOff>
      <xdr:row>13</xdr:row>
      <xdr:rowOff>0</xdr:rowOff>
    </xdr:from>
    <xdr:to>
      <xdr:col>11</xdr:col>
      <xdr:colOff>168650</xdr:colOff>
      <xdr:row>14</xdr:row>
      <xdr:rowOff>94335</xdr:rowOff>
    </xdr:to>
    <xdr:sp macro="" textlink="">
      <xdr:nvSpPr>
        <xdr:cNvPr id="2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6040000}"/>
            </a:ext>
          </a:extLst>
        </xdr:cNvPr>
        <xdr:cNvSpPr/>
      </xdr:nvSpPr>
      <xdr:spPr bwMode="auto">
        <a:xfrm>
          <a:off x="1724025" y="4248150"/>
          <a:ext cx="568700"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7</xdr:col>
      <xdr:colOff>57150</xdr:colOff>
      <xdr:row>14</xdr:row>
      <xdr:rowOff>93600</xdr:rowOff>
    </xdr:to>
    <xdr:sp macro="" textlink="">
      <xdr:nvSpPr>
        <xdr:cNvPr id="25"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809625" y="4248150"/>
          <a:ext cx="571500" cy="34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8</xdr:col>
      <xdr:colOff>304800</xdr:colOff>
      <xdr:row>13</xdr:row>
      <xdr:rowOff>0</xdr:rowOff>
    </xdr:from>
    <xdr:to>
      <xdr:col>11</xdr:col>
      <xdr:colOff>168650</xdr:colOff>
      <xdr:row>14</xdr:row>
      <xdr:rowOff>94335</xdr:rowOff>
    </xdr:to>
    <xdr:sp macro="" textlink="">
      <xdr:nvSpPr>
        <xdr:cNvPr id="26"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724025" y="4248150"/>
          <a:ext cx="568700"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6</xdr:col>
      <xdr:colOff>27454</xdr:colOff>
      <xdr:row>14</xdr:row>
      <xdr:rowOff>94335</xdr:rowOff>
    </xdr:to>
    <xdr:sp macro="" textlink="">
      <xdr:nvSpPr>
        <xdr:cNvPr id="2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809625" y="4248150"/>
          <a:ext cx="341779"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8</xdr:col>
      <xdr:colOff>304800</xdr:colOff>
      <xdr:row>13</xdr:row>
      <xdr:rowOff>0</xdr:rowOff>
    </xdr:from>
    <xdr:to>
      <xdr:col>10</xdr:col>
      <xdr:colOff>113180</xdr:colOff>
      <xdr:row>14</xdr:row>
      <xdr:rowOff>94335</xdr:rowOff>
    </xdr:to>
    <xdr:sp macro="" textlink="">
      <xdr:nvSpPr>
        <xdr:cNvPr id="2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6040000}"/>
            </a:ext>
          </a:extLst>
        </xdr:cNvPr>
        <xdr:cNvSpPr/>
      </xdr:nvSpPr>
      <xdr:spPr bwMode="auto">
        <a:xfrm>
          <a:off x="1724025" y="4248150"/>
          <a:ext cx="313205"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6</xdr:col>
      <xdr:colOff>27454</xdr:colOff>
      <xdr:row>14</xdr:row>
      <xdr:rowOff>93600</xdr:rowOff>
    </xdr:to>
    <xdr:sp macro="" textlink="">
      <xdr:nvSpPr>
        <xdr:cNvPr id="29"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809625" y="4248150"/>
          <a:ext cx="341779" cy="34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8</xdr:col>
      <xdr:colOff>304800</xdr:colOff>
      <xdr:row>13</xdr:row>
      <xdr:rowOff>0</xdr:rowOff>
    </xdr:from>
    <xdr:to>
      <xdr:col>10</xdr:col>
      <xdr:colOff>113180</xdr:colOff>
      <xdr:row>14</xdr:row>
      <xdr:rowOff>94335</xdr:rowOff>
    </xdr:to>
    <xdr:sp macro="" textlink="">
      <xdr:nvSpPr>
        <xdr:cNvPr id="30"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724025" y="4248150"/>
          <a:ext cx="313205"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7</xdr:col>
      <xdr:colOff>57150</xdr:colOff>
      <xdr:row>14</xdr:row>
      <xdr:rowOff>94335</xdr:rowOff>
    </xdr:to>
    <xdr:sp macro="" textlink="">
      <xdr:nvSpPr>
        <xdr:cNvPr id="31"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809625" y="4248150"/>
          <a:ext cx="571500"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8</xdr:col>
      <xdr:colOff>304800</xdr:colOff>
      <xdr:row>13</xdr:row>
      <xdr:rowOff>0</xdr:rowOff>
    </xdr:from>
    <xdr:to>
      <xdr:col>11</xdr:col>
      <xdr:colOff>168650</xdr:colOff>
      <xdr:row>14</xdr:row>
      <xdr:rowOff>94335</xdr:rowOff>
    </xdr:to>
    <xdr:sp macro="" textlink="">
      <xdr:nvSpPr>
        <xdr:cNvPr id="3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6040000}"/>
            </a:ext>
          </a:extLst>
        </xdr:cNvPr>
        <xdr:cNvSpPr/>
      </xdr:nvSpPr>
      <xdr:spPr bwMode="auto">
        <a:xfrm>
          <a:off x="1724025" y="4248150"/>
          <a:ext cx="568700"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7</xdr:col>
      <xdr:colOff>57150</xdr:colOff>
      <xdr:row>14</xdr:row>
      <xdr:rowOff>93600</xdr:rowOff>
    </xdr:to>
    <xdr:sp macro="" textlink="">
      <xdr:nvSpPr>
        <xdr:cNvPr id="33"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809625" y="4248150"/>
          <a:ext cx="571500" cy="34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8</xdr:col>
      <xdr:colOff>304800</xdr:colOff>
      <xdr:row>13</xdr:row>
      <xdr:rowOff>0</xdr:rowOff>
    </xdr:from>
    <xdr:to>
      <xdr:col>11</xdr:col>
      <xdr:colOff>168650</xdr:colOff>
      <xdr:row>14</xdr:row>
      <xdr:rowOff>94335</xdr:rowOff>
    </xdr:to>
    <xdr:sp macro="" textlink="">
      <xdr:nvSpPr>
        <xdr:cNvPr id="34"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724025" y="4248150"/>
          <a:ext cx="568700"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8</xdr:col>
      <xdr:colOff>304800</xdr:colOff>
      <xdr:row>13</xdr:row>
      <xdr:rowOff>0</xdr:rowOff>
    </xdr:from>
    <xdr:to>
      <xdr:col>11</xdr:col>
      <xdr:colOff>168650</xdr:colOff>
      <xdr:row>14</xdr:row>
      <xdr:rowOff>94335</xdr:rowOff>
    </xdr:to>
    <xdr:sp macro="" textlink="">
      <xdr:nvSpPr>
        <xdr:cNvPr id="35"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724025" y="4248150"/>
          <a:ext cx="568700"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6</xdr:col>
      <xdr:colOff>27454</xdr:colOff>
      <xdr:row>14</xdr:row>
      <xdr:rowOff>93600</xdr:rowOff>
    </xdr:to>
    <xdr:sp macro="" textlink="">
      <xdr:nvSpPr>
        <xdr:cNvPr id="36"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809625" y="4248150"/>
          <a:ext cx="341779" cy="34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8</xdr:col>
      <xdr:colOff>304800</xdr:colOff>
      <xdr:row>13</xdr:row>
      <xdr:rowOff>0</xdr:rowOff>
    </xdr:from>
    <xdr:to>
      <xdr:col>10</xdr:col>
      <xdr:colOff>113180</xdr:colOff>
      <xdr:row>14</xdr:row>
      <xdr:rowOff>94335</xdr:rowOff>
    </xdr:to>
    <xdr:sp macro="" textlink="">
      <xdr:nvSpPr>
        <xdr:cNvPr id="37"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724025" y="4248150"/>
          <a:ext cx="313205"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7</xdr:col>
      <xdr:colOff>57150</xdr:colOff>
      <xdr:row>14</xdr:row>
      <xdr:rowOff>93600</xdr:rowOff>
    </xdr:to>
    <xdr:sp macro="" textlink="">
      <xdr:nvSpPr>
        <xdr:cNvPr id="38"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809625" y="4248150"/>
          <a:ext cx="571500" cy="34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8</xdr:col>
      <xdr:colOff>304800</xdr:colOff>
      <xdr:row>13</xdr:row>
      <xdr:rowOff>0</xdr:rowOff>
    </xdr:from>
    <xdr:to>
      <xdr:col>11</xdr:col>
      <xdr:colOff>168650</xdr:colOff>
      <xdr:row>14</xdr:row>
      <xdr:rowOff>94335</xdr:rowOff>
    </xdr:to>
    <xdr:sp macro="" textlink="">
      <xdr:nvSpPr>
        <xdr:cNvPr id="39"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724025" y="4248150"/>
          <a:ext cx="568700"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6</xdr:col>
      <xdr:colOff>27454</xdr:colOff>
      <xdr:row>14</xdr:row>
      <xdr:rowOff>93600</xdr:rowOff>
    </xdr:to>
    <xdr:sp macro="" textlink="">
      <xdr:nvSpPr>
        <xdr:cNvPr id="40"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809625" y="4248150"/>
          <a:ext cx="341779" cy="34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8</xdr:col>
      <xdr:colOff>304800</xdr:colOff>
      <xdr:row>13</xdr:row>
      <xdr:rowOff>0</xdr:rowOff>
    </xdr:from>
    <xdr:to>
      <xdr:col>10</xdr:col>
      <xdr:colOff>113180</xdr:colOff>
      <xdr:row>14</xdr:row>
      <xdr:rowOff>94335</xdr:rowOff>
    </xdr:to>
    <xdr:sp macro="" textlink="">
      <xdr:nvSpPr>
        <xdr:cNvPr id="41"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724025" y="4248150"/>
          <a:ext cx="313205"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7</xdr:col>
      <xdr:colOff>57150</xdr:colOff>
      <xdr:row>14</xdr:row>
      <xdr:rowOff>93600</xdr:rowOff>
    </xdr:to>
    <xdr:sp macro="" textlink="">
      <xdr:nvSpPr>
        <xdr:cNvPr id="42"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809625" y="4248150"/>
          <a:ext cx="571500" cy="34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8</xdr:col>
      <xdr:colOff>304800</xdr:colOff>
      <xdr:row>13</xdr:row>
      <xdr:rowOff>0</xdr:rowOff>
    </xdr:from>
    <xdr:to>
      <xdr:col>11</xdr:col>
      <xdr:colOff>168650</xdr:colOff>
      <xdr:row>14</xdr:row>
      <xdr:rowOff>94335</xdr:rowOff>
    </xdr:to>
    <xdr:sp macro="" textlink="">
      <xdr:nvSpPr>
        <xdr:cNvPr id="43"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724025" y="4248150"/>
          <a:ext cx="568700"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8</xdr:col>
      <xdr:colOff>304800</xdr:colOff>
      <xdr:row>13</xdr:row>
      <xdr:rowOff>0</xdr:rowOff>
    </xdr:from>
    <xdr:to>
      <xdr:col>11</xdr:col>
      <xdr:colOff>168650</xdr:colOff>
      <xdr:row>14</xdr:row>
      <xdr:rowOff>94335</xdr:rowOff>
    </xdr:to>
    <xdr:sp macro="" textlink="">
      <xdr:nvSpPr>
        <xdr:cNvPr id="44"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724025" y="4248150"/>
          <a:ext cx="568700"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85725</xdr:colOff>
      <xdr:row>13</xdr:row>
      <xdr:rowOff>0</xdr:rowOff>
    </xdr:from>
    <xdr:to>
      <xdr:col>6</xdr:col>
      <xdr:colOff>27454</xdr:colOff>
      <xdr:row>14</xdr:row>
      <xdr:rowOff>94335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809625" y="4248150"/>
          <a:ext cx="341779"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13</xdr:row>
      <xdr:rowOff>0</xdr:rowOff>
    </xdr:from>
    <xdr:to>
      <xdr:col>8</xdr:col>
      <xdr:colOff>113178</xdr:colOff>
      <xdr:row>14</xdr:row>
      <xdr:rowOff>94335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6040000}"/>
            </a:ext>
          </a:extLst>
        </xdr:cNvPr>
        <xdr:cNvSpPr/>
      </xdr:nvSpPr>
      <xdr:spPr bwMode="auto">
        <a:xfrm>
          <a:off x="1323975" y="4248150"/>
          <a:ext cx="313203"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6</xdr:col>
      <xdr:colOff>27454</xdr:colOff>
      <xdr:row>14</xdr:row>
      <xdr:rowOff>93600</xdr:rowOff>
    </xdr:to>
    <xdr:sp macro="" textlink="">
      <xdr:nvSpPr>
        <xdr:cNvPr id="4"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809625" y="4248150"/>
          <a:ext cx="341779" cy="34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13</xdr:row>
      <xdr:rowOff>0</xdr:rowOff>
    </xdr:from>
    <xdr:to>
      <xdr:col>8</xdr:col>
      <xdr:colOff>113178</xdr:colOff>
      <xdr:row>14</xdr:row>
      <xdr:rowOff>94335</xdr:rowOff>
    </xdr:to>
    <xdr:sp macro="" textlink="">
      <xdr:nvSpPr>
        <xdr:cNvPr id="5"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323975" y="4248150"/>
          <a:ext cx="313203"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7</xdr:col>
      <xdr:colOff>57150</xdr:colOff>
      <xdr:row>14</xdr:row>
      <xdr:rowOff>94335</xdr:rowOff>
    </xdr:to>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809625" y="4248150"/>
          <a:ext cx="571500"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13</xdr:row>
      <xdr:rowOff>0</xdr:rowOff>
    </xdr:from>
    <xdr:to>
      <xdr:col>9</xdr:col>
      <xdr:colOff>168647</xdr:colOff>
      <xdr:row>14</xdr:row>
      <xdr:rowOff>94335</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6040000}"/>
            </a:ext>
          </a:extLst>
        </xdr:cNvPr>
        <xdr:cNvSpPr/>
      </xdr:nvSpPr>
      <xdr:spPr bwMode="auto">
        <a:xfrm>
          <a:off x="1323975" y="4248150"/>
          <a:ext cx="568697"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7</xdr:col>
      <xdr:colOff>57150</xdr:colOff>
      <xdr:row>14</xdr:row>
      <xdr:rowOff>93600</xdr:rowOff>
    </xdr:to>
    <xdr:sp macro="" textlink="">
      <xdr:nvSpPr>
        <xdr:cNvPr id="8"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809625" y="4248150"/>
          <a:ext cx="571500" cy="34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13</xdr:row>
      <xdr:rowOff>0</xdr:rowOff>
    </xdr:from>
    <xdr:to>
      <xdr:col>9</xdr:col>
      <xdr:colOff>168647</xdr:colOff>
      <xdr:row>14</xdr:row>
      <xdr:rowOff>94335</xdr:rowOff>
    </xdr:to>
    <xdr:sp macro="" textlink="">
      <xdr:nvSpPr>
        <xdr:cNvPr id="9"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323975" y="4248150"/>
          <a:ext cx="568697"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6</xdr:col>
      <xdr:colOff>27454</xdr:colOff>
      <xdr:row>14</xdr:row>
      <xdr:rowOff>94335</xdr:rowOff>
    </xdr:to>
    <xdr:sp macro="" textlink="">
      <xdr:nvSpPr>
        <xdr:cNvPr id="1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809625" y="4248150"/>
          <a:ext cx="341779"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13</xdr:row>
      <xdr:rowOff>0</xdr:rowOff>
    </xdr:from>
    <xdr:to>
      <xdr:col>8</xdr:col>
      <xdr:colOff>113178</xdr:colOff>
      <xdr:row>14</xdr:row>
      <xdr:rowOff>94335</xdr:rowOff>
    </xdr:to>
    <xdr:sp macro="" textlink="">
      <xdr:nvSpPr>
        <xdr:cNvPr id="1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6040000}"/>
            </a:ext>
          </a:extLst>
        </xdr:cNvPr>
        <xdr:cNvSpPr/>
      </xdr:nvSpPr>
      <xdr:spPr bwMode="auto">
        <a:xfrm>
          <a:off x="1323975" y="4248150"/>
          <a:ext cx="313203"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6</xdr:col>
      <xdr:colOff>27454</xdr:colOff>
      <xdr:row>14</xdr:row>
      <xdr:rowOff>93600</xdr:rowOff>
    </xdr:to>
    <xdr:sp macro="" textlink="">
      <xdr:nvSpPr>
        <xdr:cNvPr id="12"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809625" y="4248150"/>
          <a:ext cx="341779" cy="34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13</xdr:row>
      <xdr:rowOff>0</xdr:rowOff>
    </xdr:from>
    <xdr:to>
      <xdr:col>8</xdr:col>
      <xdr:colOff>113178</xdr:colOff>
      <xdr:row>14</xdr:row>
      <xdr:rowOff>94335</xdr:rowOff>
    </xdr:to>
    <xdr:sp macro="" textlink="">
      <xdr:nvSpPr>
        <xdr:cNvPr id="13"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323975" y="4248150"/>
          <a:ext cx="313203"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7</xdr:col>
      <xdr:colOff>57150</xdr:colOff>
      <xdr:row>14</xdr:row>
      <xdr:rowOff>94335</xdr:rowOff>
    </xdr:to>
    <xdr:sp macro="" textlink="">
      <xdr:nvSpPr>
        <xdr:cNvPr id="1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809625" y="4248150"/>
          <a:ext cx="571500"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13</xdr:row>
      <xdr:rowOff>0</xdr:rowOff>
    </xdr:from>
    <xdr:to>
      <xdr:col>9</xdr:col>
      <xdr:colOff>168647</xdr:colOff>
      <xdr:row>14</xdr:row>
      <xdr:rowOff>94335</xdr:rowOff>
    </xdr:to>
    <xdr:sp macro="" textlink="">
      <xdr:nvSpPr>
        <xdr:cNvPr id="1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6040000}"/>
            </a:ext>
          </a:extLst>
        </xdr:cNvPr>
        <xdr:cNvSpPr/>
      </xdr:nvSpPr>
      <xdr:spPr bwMode="auto">
        <a:xfrm>
          <a:off x="1323975" y="4248150"/>
          <a:ext cx="568697"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7</xdr:col>
      <xdr:colOff>57150</xdr:colOff>
      <xdr:row>14</xdr:row>
      <xdr:rowOff>93600</xdr:rowOff>
    </xdr:to>
    <xdr:sp macro="" textlink="">
      <xdr:nvSpPr>
        <xdr:cNvPr id="16"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809625" y="4248150"/>
          <a:ext cx="571500" cy="34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13</xdr:row>
      <xdr:rowOff>0</xdr:rowOff>
    </xdr:from>
    <xdr:to>
      <xdr:col>9</xdr:col>
      <xdr:colOff>168647</xdr:colOff>
      <xdr:row>14</xdr:row>
      <xdr:rowOff>94335</xdr:rowOff>
    </xdr:to>
    <xdr:sp macro="" textlink="">
      <xdr:nvSpPr>
        <xdr:cNvPr id="17"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323975" y="4248150"/>
          <a:ext cx="568697"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6</xdr:col>
      <xdr:colOff>304800</xdr:colOff>
      <xdr:row>13</xdr:row>
      <xdr:rowOff>0</xdr:rowOff>
    </xdr:from>
    <xdr:to>
      <xdr:col>9</xdr:col>
      <xdr:colOff>168647</xdr:colOff>
      <xdr:row>14</xdr:row>
      <xdr:rowOff>94335</xdr:rowOff>
    </xdr:to>
    <xdr:sp macro="" textlink="">
      <xdr:nvSpPr>
        <xdr:cNvPr id="18"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323975" y="4248150"/>
          <a:ext cx="568697"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6</xdr:col>
      <xdr:colOff>27454</xdr:colOff>
      <xdr:row>14</xdr:row>
      <xdr:rowOff>94335</xdr:rowOff>
    </xdr:to>
    <xdr:sp macro="" textlink="">
      <xdr:nvSpPr>
        <xdr:cNvPr id="19"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809625" y="4248150"/>
          <a:ext cx="341779"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8</xdr:col>
      <xdr:colOff>304800</xdr:colOff>
      <xdr:row>13</xdr:row>
      <xdr:rowOff>0</xdr:rowOff>
    </xdr:from>
    <xdr:to>
      <xdr:col>10</xdr:col>
      <xdr:colOff>113180</xdr:colOff>
      <xdr:row>14</xdr:row>
      <xdr:rowOff>94335</xdr:rowOff>
    </xdr:to>
    <xdr:sp macro="" textlink="">
      <xdr:nvSpPr>
        <xdr:cNvPr id="2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6040000}"/>
            </a:ext>
          </a:extLst>
        </xdr:cNvPr>
        <xdr:cNvSpPr/>
      </xdr:nvSpPr>
      <xdr:spPr bwMode="auto">
        <a:xfrm>
          <a:off x="1724025" y="4248150"/>
          <a:ext cx="313205"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6</xdr:col>
      <xdr:colOff>27454</xdr:colOff>
      <xdr:row>14</xdr:row>
      <xdr:rowOff>93600</xdr:rowOff>
    </xdr:to>
    <xdr:sp macro="" textlink="">
      <xdr:nvSpPr>
        <xdr:cNvPr id="21"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809625" y="4248150"/>
          <a:ext cx="341779" cy="34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8</xdr:col>
      <xdr:colOff>304800</xdr:colOff>
      <xdr:row>13</xdr:row>
      <xdr:rowOff>0</xdr:rowOff>
    </xdr:from>
    <xdr:to>
      <xdr:col>10</xdr:col>
      <xdr:colOff>113180</xdr:colOff>
      <xdr:row>14</xdr:row>
      <xdr:rowOff>94335</xdr:rowOff>
    </xdr:to>
    <xdr:sp macro="" textlink="">
      <xdr:nvSpPr>
        <xdr:cNvPr id="22"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724025" y="4248150"/>
          <a:ext cx="313205"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7</xdr:col>
      <xdr:colOff>57150</xdr:colOff>
      <xdr:row>14</xdr:row>
      <xdr:rowOff>94335</xdr:rowOff>
    </xdr:to>
    <xdr:sp macro="" textlink="">
      <xdr:nvSpPr>
        <xdr:cNvPr id="2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809625" y="4248150"/>
          <a:ext cx="571500"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8</xdr:col>
      <xdr:colOff>304800</xdr:colOff>
      <xdr:row>13</xdr:row>
      <xdr:rowOff>0</xdr:rowOff>
    </xdr:from>
    <xdr:to>
      <xdr:col>11</xdr:col>
      <xdr:colOff>168650</xdr:colOff>
      <xdr:row>14</xdr:row>
      <xdr:rowOff>94335</xdr:rowOff>
    </xdr:to>
    <xdr:sp macro="" textlink="">
      <xdr:nvSpPr>
        <xdr:cNvPr id="2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6040000}"/>
            </a:ext>
          </a:extLst>
        </xdr:cNvPr>
        <xdr:cNvSpPr/>
      </xdr:nvSpPr>
      <xdr:spPr bwMode="auto">
        <a:xfrm>
          <a:off x="1724025" y="4248150"/>
          <a:ext cx="568700"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7</xdr:col>
      <xdr:colOff>57150</xdr:colOff>
      <xdr:row>14</xdr:row>
      <xdr:rowOff>93600</xdr:rowOff>
    </xdr:to>
    <xdr:sp macro="" textlink="">
      <xdr:nvSpPr>
        <xdr:cNvPr id="25"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809625" y="4248150"/>
          <a:ext cx="571500" cy="34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8</xdr:col>
      <xdr:colOff>304800</xdr:colOff>
      <xdr:row>13</xdr:row>
      <xdr:rowOff>0</xdr:rowOff>
    </xdr:from>
    <xdr:to>
      <xdr:col>11</xdr:col>
      <xdr:colOff>168650</xdr:colOff>
      <xdr:row>14</xdr:row>
      <xdr:rowOff>94335</xdr:rowOff>
    </xdr:to>
    <xdr:sp macro="" textlink="">
      <xdr:nvSpPr>
        <xdr:cNvPr id="26"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724025" y="4248150"/>
          <a:ext cx="568700"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6</xdr:col>
      <xdr:colOff>27454</xdr:colOff>
      <xdr:row>14</xdr:row>
      <xdr:rowOff>94335</xdr:rowOff>
    </xdr:to>
    <xdr:sp macro="" textlink="">
      <xdr:nvSpPr>
        <xdr:cNvPr id="2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809625" y="4248150"/>
          <a:ext cx="341779"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8</xdr:col>
      <xdr:colOff>304800</xdr:colOff>
      <xdr:row>13</xdr:row>
      <xdr:rowOff>0</xdr:rowOff>
    </xdr:from>
    <xdr:to>
      <xdr:col>10</xdr:col>
      <xdr:colOff>113180</xdr:colOff>
      <xdr:row>14</xdr:row>
      <xdr:rowOff>94335</xdr:rowOff>
    </xdr:to>
    <xdr:sp macro="" textlink="">
      <xdr:nvSpPr>
        <xdr:cNvPr id="2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6040000}"/>
            </a:ext>
          </a:extLst>
        </xdr:cNvPr>
        <xdr:cNvSpPr/>
      </xdr:nvSpPr>
      <xdr:spPr bwMode="auto">
        <a:xfrm>
          <a:off x="1724025" y="4248150"/>
          <a:ext cx="313205"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6</xdr:col>
      <xdr:colOff>27454</xdr:colOff>
      <xdr:row>14</xdr:row>
      <xdr:rowOff>93600</xdr:rowOff>
    </xdr:to>
    <xdr:sp macro="" textlink="">
      <xdr:nvSpPr>
        <xdr:cNvPr id="29"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809625" y="4248150"/>
          <a:ext cx="341779" cy="34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8</xdr:col>
      <xdr:colOff>304800</xdr:colOff>
      <xdr:row>13</xdr:row>
      <xdr:rowOff>0</xdr:rowOff>
    </xdr:from>
    <xdr:to>
      <xdr:col>10</xdr:col>
      <xdr:colOff>113180</xdr:colOff>
      <xdr:row>14</xdr:row>
      <xdr:rowOff>94335</xdr:rowOff>
    </xdr:to>
    <xdr:sp macro="" textlink="">
      <xdr:nvSpPr>
        <xdr:cNvPr id="30"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724025" y="4248150"/>
          <a:ext cx="313205"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7</xdr:col>
      <xdr:colOff>57150</xdr:colOff>
      <xdr:row>14</xdr:row>
      <xdr:rowOff>94335</xdr:rowOff>
    </xdr:to>
    <xdr:sp macro="" textlink="">
      <xdr:nvSpPr>
        <xdr:cNvPr id="31"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809625" y="4248150"/>
          <a:ext cx="571500"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8</xdr:col>
      <xdr:colOff>304800</xdr:colOff>
      <xdr:row>13</xdr:row>
      <xdr:rowOff>0</xdr:rowOff>
    </xdr:from>
    <xdr:to>
      <xdr:col>11</xdr:col>
      <xdr:colOff>168650</xdr:colOff>
      <xdr:row>14</xdr:row>
      <xdr:rowOff>94335</xdr:rowOff>
    </xdr:to>
    <xdr:sp macro="" textlink="">
      <xdr:nvSpPr>
        <xdr:cNvPr id="3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6040000}"/>
            </a:ext>
          </a:extLst>
        </xdr:cNvPr>
        <xdr:cNvSpPr/>
      </xdr:nvSpPr>
      <xdr:spPr bwMode="auto">
        <a:xfrm>
          <a:off x="1724025" y="4248150"/>
          <a:ext cx="568700"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7</xdr:col>
      <xdr:colOff>57150</xdr:colOff>
      <xdr:row>14</xdr:row>
      <xdr:rowOff>93600</xdr:rowOff>
    </xdr:to>
    <xdr:sp macro="" textlink="">
      <xdr:nvSpPr>
        <xdr:cNvPr id="33"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809625" y="4248150"/>
          <a:ext cx="571500" cy="34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8</xdr:col>
      <xdr:colOff>304800</xdr:colOff>
      <xdr:row>13</xdr:row>
      <xdr:rowOff>0</xdr:rowOff>
    </xdr:from>
    <xdr:to>
      <xdr:col>11</xdr:col>
      <xdr:colOff>168650</xdr:colOff>
      <xdr:row>14</xdr:row>
      <xdr:rowOff>94335</xdr:rowOff>
    </xdr:to>
    <xdr:sp macro="" textlink="">
      <xdr:nvSpPr>
        <xdr:cNvPr id="34"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724025" y="4248150"/>
          <a:ext cx="568700"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8</xdr:col>
      <xdr:colOff>304800</xdr:colOff>
      <xdr:row>13</xdr:row>
      <xdr:rowOff>0</xdr:rowOff>
    </xdr:from>
    <xdr:to>
      <xdr:col>11</xdr:col>
      <xdr:colOff>168650</xdr:colOff>
      <xdr:row>14</xdr:row>
      <xdr:rowOff>94335</xdr:rowOff>
    </xdr:to>
    <xdr:sp macro="" textlink="">
      <xdr:nvSpPr>
        <xdr:cNvPr id="35"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724025" y="4248150"/>
          <a:ext cx="568700"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6</xdr:col>
      <xdr:colOff>27454</xdr:colOff>
      <xdr:row>14</xdr:row>
      <xdr:rowOff>93600</xdr:rowOff>
    </xdr:to>
    <xdr:sp macro="" textlink="">
      <xdr:nvSpPr>
        <xdr:cNvPr id="36"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809625" y="4248150"/>
          <a:ext cx="341779" cy="34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8</xdr:col>
      <xdr:colOff>304800</xdr:colOff>
      <xdr:row>13</xdr:row>
      <xdr:rowOff>0</xdr:rowOff>
    </xdr:from>
    <xdr:to>
      <xdr:col>10</xdr:col>
      <xdr:colOff>113180</xdr:colOff>
      <xdr:row>14</xdr:row>
      <xdr:rowOff>94335</xdr:rowOff>
    </xdr:to>
    <xdr:sp macro="" textlink="">
      <xdr:nvSpPr>
        <xdr:cNvPr id="37"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724025" y="4248150"/>
          <a:ext cx="313205"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7</xdr:col>
      <xdr:colOff>57150</xdr:colOff>
      <xdr:row>14</xdr:row>
      <xdr:rowOff>93600</xdr:rowOff>
    </xdr:to>
    <xdr:sp macro="" textlink="">
      <xdr:nvSpPr>
        <xdr:cNvPr id="38"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809625" y="4248150"/>
          <a:ext cx="571500" cy="34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8</xdr:col>
      <xdr:colOff>304800</xdr:colOff>
      <xdr:row>13</xdr:row>
      <xdr:rowOff>0</xdr:rowOff>
    </xdr:from>
    <xdr:to>
      <xdr:col>11</xdr:col>
      <xdr:colOff>168650</xdr:colOff>
      <xdr:row>14</xdr:row>
      <xdr:rowOff>94335</xdr:rowOff>
    </xdr:to>
    <xdr:sp macro="" textlink="">
      <xdr:nvSpPr>
        <xdr:cNvPr id="39"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724025" y="4248150"/>
          <a:ext cx="568700"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6</xdr:col>
      <xdr:colOff>27454</xdr:colOff>
      <xdr:row>14</xdr:row>
      <xdr:rowOff>93600</xdr:rowOff>
    </xdr:to>
    <xdr:sp macro="" textlink="">
      <xdr:nvSpPr>
        <xdr:cNvPr id="40"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809625" y="4248150"/>
          <a:ext cx="341779" cy="34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8</xdr:col>
      <xdr:colOff>304800</xdr:colOff>
      <xdr:row>13</xdr:row>
      <xdr:rowOff>0</xdr:rowOff>
    </xdr:from>
    <xdr:to>
      <xdr:col>10</xdr:col>
      <xdr:colOff>113180</xdr:colOff>
      <xdr:row>14</xdr:row>
      <xdr:rowOff>94335</xdr:rowOff>
    </xdr:to>
    <xdr:sp macro="" textlink="">
      <xdr:nvSpPr>
        <xdr:cNvPr id="41"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724025" y="4248150"/>
          <a:ext cx="313205"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13</xdr:row>
      <xdr:rowOff>0</xdr:rowOff>
    </xdr:from>
    <xdr:to>
      <xdr:col>7</xdr:col>
      <xdr:colOff>57150</xdr:colOff>
      <xdr:row>14</xdr:row>
      <xdr:rowOff>93600</xdr:rowOff>
    </xdr:to>
    <xdr:sp macro="" textlink="">
      <xdr:nvSpPr>
        <xdr:cNvPr id="42"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809625" y="4248150"/>
          <a:ext cx="571500" cy="34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8</xdr:col>
      <xdr:colOff>304800</xdr:colOff>
      <xdr:row>13</xdr:row>
      <xdr:rowOff>0</xdr:rowOff>
    </xdr:from>
    <xdr:to>
      <xdr:col>11</xdr:col>
      <xdr:colOff>168650</xdr:colOff>
      <xdr:row>14</xdr:row>
      <xdr:rowOff>94335</xdr:rowOff>
    </xdr:to>
    <xdr:sp macro="" textlink="">
      <xdr:nvSpPr>
        <xdr:cNvPr id="43"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724025" y="4248150"/>
          <a:ext cx="568700"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8</xdr:col>
      <xdr:colOff>304800</xdr:colOff>
      <xdr:row>13</xdr:row>
      <xdr:rowOff>0</xdr:rowOff>
    </xdr:from>
    <xdr:to>
      <xdr:col>11</xdr:col>
      <xdr:colOff>168650</xdr:colOff>
      <xdr:row>14</xdr:row>
      <xdr:rowOff>94335</xdr:rowOff>
    </xdr:to>
    <xdr:sp macro="" textlink="">
      <xdr:nvSpPr>
        <xdr:cNvPr id="44"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1724025" y="4248150"/>
          <a:ext cx="568700" cy="341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xdr:from>
      <xdr:col>37</xdr:col>
      <xdr:colOff>0</xdr:colOff>
      <xdr:row>0</xdr:row>
      <xdr:rowOff>57151</xdr:rowOff>
    </xdr:from>
    <xdr:to>
      <xdr:col>42</xdr:col>
      <xdr:colOff>79875</xdr:colOff>
      <xdr:row>1</xdr:row>
      <xdr:rowOff>169501</xdr:rowOff>
    </xdr:to>
    <xdr:sp macro="" textlink="">
      <xdr:nvSpPr>
        <xdr:cNvPr id="45" name="テキスト ボックス 44"/>
        <xdr:cNvSpPr txBox="1"/>
      </xdr:nvSpPr>
      <xdr:spPr>
        <a:xfrm>
          <a:off x="7324725" y="57151"/>
          <a:ext cx="1080000" cy="36000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latin typeface="Meiryo UI" panose="020B0604030504040204" pitchFamily="50" charset="-128"/>
              <a:ea typeface="Meiryo UI" panose="020B0604030504040204" pitchFamily="50"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7"/>
  <sheetViews>
    <sheetView showGridLines="0" tabSelected="1" view="pageBreakPreview" zoomScaleNormal="100" zoomScaleSheetLayoutView="100" workbookViewId="0">
      <selection activeCell="AS23" sqref="AS23"/>
    </sheetView>
  </sheetViews>
  <sheetFormatPr defaultColWidth="9" defaultRowHeight="20.100000000000001" customHeight="1" x14ac:dyDescent="0.15"/>
  <cols>
    <col min="1" max="1" width="1.625" style="1" customWidth="1"/>
    <col min="2" max="42" width="2.625" style="1" customWidth="1"/>
    <col min="43" max="43" width="1.625" style="3" customWidth="1"/>
    <col min="44" max="16384" width="9" style="3"/>
  </cols>
  <sheetData>
    <row r="1" spans="1:42" ht="20.100000000000001" customHeight="1" x14ac:dyDescent="0.15">
      <c r="B1" s="1" t="s">
        <v>38</v>
      </c>
      <c r="AG1" s="17"/>
      <c r="AH1" s="17"/>
      <c r="AI1" s="17"/>
      <c r="AJ1" s="23"/>
      <c r="AK1" s="24"/>
      <c r="AL1" s="24"/>
      <c r="AM1" s="24"/>
      <c r="AN1" s="24"/>
      <c r="AO1" s="24"/>
      <c r="AP1" s="24"/>
    </row>
    <row r="2" spans="1:42" ht="20.100000000000001" customHeight="1" x14ac:dyDescent="0.15">
      <c r="A2" s="20" t="s">
        <v>0</v>
      </c>
      <c r="B2" s="20"/>
      <c r="C2" s="25"/>
      <c r="D2" s="26" t="s">
        <v>24</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5"/>
      <c r="AO2" s="25"/>
      <c r="AP2" s="25"/>
    </row>
    <row r="3" spans="1:42" ht="20.100000000000001" customHeight="1" x14ac:dyDescent="0.15">
      <c r="A3" s="20"/>
      <c r="B3" s="20"/>
      <c r="AI3" s="27" t="s">
        <v>23</v>
      </c>
      <c r="AJ3" s="28"/>
      <c r="AK3" s="28"/>
      <c r="AL3" s="28"/>
      <c r="AM3" s="28"/>
      <c r="AN3" s="28"/>
      <c r="AO3" s="28"/>
      <c r="AP3" s="28"/>
    </row>
    <row r="4" spans="1:42" ht="20.100000000000001" customHeight="1" x14ac:dyDescent="0.15">
      <c r="B4" s="29" t="s">
        <v>5</v>
      </c>
      <c r="C4" s="29"/>
      <c r="D4" s="29"/>
      <c r="E4" s="29"/>
      <c r="F4" s="29"/>
      <c r="G4" s="29"/>
      <c r="H4" s="22"/>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row>
    <row r="5" spans="1:42" ht="20.100000000000001" customHeight="1" x14ac:dyDescent="0.15">
      <c r="B5" s="4"/>
      <c r="C5" s="4"/>
      <c r="D5" s="4"/>
      <c r="E5" s="4"/>
      <c r="F5" s="4"/>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row>
    <row r="6" spans="1:42" ht="20.100000000000001" customHeight="1" x14ac:dyDescent="0.15">
      <c r="B6" s="30" t="s">
        <v>6</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row>
    <row r="7" spans="1:42" ht="20.100000000000001" customHeight="1" x14ac:dyDescent="0.15">
      <c r="AD7" s="31" t="s">
        <v>10</v>
      </c>
      <c r="AE7" s="31"/>
      <c r="AF7" s="31"/>
      <c r="AG7" s="31"/>
      <c r="AH7" s="31"/>
      <c r="AI7" s="32" t="str">
        <f>IFERROR(AJ20*1000,"")</f>
        <v/>
      </c>
      <c r="AJ7" s="33"/>
      <c r="AK7" s="33"/>
      <c r="AL7" s="33"/>
      <c r="AM7" s="33"/>
      <c r="AN7" s="33"/>
      <c r="AO7" s="33"/>
      <c r="AP7" s="12" t="s">
        <v>1</v>
      </c>
    </row>
    <row r="8" spans="1:42" ht="20.100000000000001" customHeight="1" thickBot="1" x14ac:dyDescent="0.3">
      <c r="B8" s="1" t="s">
        <v>3</v>
      </c>
      <c r="AL8" s="52"/>
      <c r="AM8" s="52"/>
      <c r="AN8" s="53"/>
      <c r="AO8" s="53"/>
      <c r="AP8" s="53"/>
    </row>
    <row r="9" spans="1:42" ht="39.950000000000003" customHeight="1" x14ac:dyDescent="0.15">
      <c r="B9" s="54" t="s">
        <v>7</v>
      </c>
      <c r="C9" s="55"/>
      <c r="D9" s="55"/>
      <c r="E9" s="55"/>
      <c r="F9" s="55"/>
      <c r="G9" s="55"/>
      <c r="H9" s="55"/>
      <c r="I9" s="56"/>
      <c r="J9" s="57"/>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9"/>
    </row>
    <row r="10" spans="1:42" ht="39.950000000000003" customHeight="1" x14ac:dyDescent="0.15">
      <c r="B10" s="60" t="s">
        <v>2</v>
      </c>
      <c r="C10" s="41"/>
      <c r="D10" s="41"/>
      <c r="E10" s="41"/>
      <c r="F10" s="41"/>
      <c r="G10" s="41"/>
      <c r="H10" s="41"/>
      <c r="I10" s="42"/>
      <c r="J10" s="61"/>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3"/>
    </row>
    <row r="11" spans="1:42" ht="39.950000000000003" customHeight="1" x14ac:dyDescent="0.15">
      <c r="B11" s="34" t="s">
        <v>4</v>
      </c>
      <c r="C11" s="35"/>
      <c r="D11" s="35"/>
      <c r="E11" s="35"/>
      <c r="F11" s="35"/>
      <c r="G11" s="35"/>
      <c r="H11" s="35"/>
      <c r="I11" s="36"/>
      <c r="J11" s="40" t="s">
        <v>9</v>
      </c>
      <c r="K11" s="41"/>
      <c r="L11" s="41"/>
      <c r="M11" s="41"/>
      <c r="N11" s="42"/>
      <c r="O11" s="43"/>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5"/>
    </row>
    <row r="12" spans="1:42" ht="39.950000000000003" customHeight="1" thickBot="1" x14ac:dyDescent="0.2">
      <c r="B12" s="37"/>
      <c r="C12" s="38"/>
      <c r="D12" s="38"/>
      <c r="E12" s="38"/>
      <c r="F12" s="38"/>
      <c r="G12" s="38"/>
      <c r="H12" s="38"/>
      <c r="I12" s="39"/>
      <c r="J12" s="46" t="s">
        <v>8</v>
      </c>
      <c r="K12" s="47"/>
      <c r="L12" s="47"/>
      <c r="M12" s="47"/>
      <c r="N12" s="48"/>
      <c r="O12" s="49"/>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1"/>
    </row>
    <row r="13" spans="1:42" ht="20.100000000000001" customHeight="1" x14ac:dyDescent="0.15">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row>
    <row r="14" spans="1:42" ht="20.100000000000001" customHeight="1" thickBot="1" x14ac:dyDescent="0.2">
      <c r="B14" s="1" t="s">
        <v>27</v>
      </c>
      <c r="Y14" s="5"/>
    </row>
    <row r="15" spans="1:42" ht="20.100000000000001" customHeight="1" x14ac:dyDescent="0.15">
      <c r="B15" s="65" t="s">
        <v>11</v>
      </c>
      <c r="C15" s="66"/>
      <c r="D15" s="66"/>
      <c r="E15" s="66"/>
      <c r="F15" s="66"/>
      <c r="G15" s="66"/>
      <c r="H15" s="66"/>
      <c r="I15" s="66"/>
      <c r="J15" s="66"/>
      <c r="K15" s="66"/>
      <c r="L15" s="66"/>
      <c r="M15" s="69" t="s">
        <v>30</v>
      </c>
      <c r="N15" s="69"/>
      <c r="O15" s="69"/>
      <c r="P15" s="69"/>
      <c r="Q15" s="69"/>
      <c r="R15" s="69"/>
      <c r="S15" s="66" t="s">
        <v>16</v>
      </c>
      <c r="T15" s="66"/>
      <c r="U15" s="66"/>
      <c r="V15" s="66"/>
      <c r="W15" s="66"/>
      <c r="X15" s="66"/>
      <c r="Y15" s="66"/>
      <c r="Z15" s="66"/>
      <c r="AA15" s="66"/>
      <c r="AB15" s="66"/>
      <c r="AC15" s="66"/>
      <c r="AD15" s="66"/>
      <c r="AE15" s="66" t="s">
        <v>17</v>
      </c>
      <c r="AF15" s="66"/>
      <c r="AG15" s="66"/>
      <c r="AH15" s="66"/>
      <c r="AI15" s="66"/>
      <c r="AJ15" s="66"/>
      <c r="AK15" s="66"/>
      <c r="AL15" s="66"/>
      <c r="AM15" s="66"/>
      <c r="AN15" s="66"/>
      <c r="AO15" s="66"/>
      <c r="AP15" s="71"/>
    </row>
    <row r="16" spans="1:42" ht="20.100000000000001" customHeight="1" x14ac:dyDescent="0.15">
      <c r="B16" s="67"/>
      <c r="C16" s="68"/>
      <c r="D16" s="68"/>
      <c r="E16" s="68"/>
      <c r="F16" s="68"/>
      <c r="G16" s="68"/>
      <c r="H16" s="68"/>
      <c r="I16" s="68"/>
      <c r="J16" s="68"/>
      <c r="K16" s="68"/>
      <c r="L16" s="68"/>
      <c r="M16" s="70"/>
      <c r="N16" s="70"/>
      <c r="O16" s="70"/>
      <c r="P16" s="70"/>
      <c r="Q16" s="70"/>
      <c r="R16" s="70"/>
      <c r="S16" s="72" t="s">
        <v>12</v>
      </c>
      <c r="T16" s="72"/>
      <c r="U16" s="72"/>
      <c r="V16" s="72" t="s">
        <v>13</v>
      </c>
      <c r="W16" s="72"/>
      <c r="X16" s="72"/>
      <c r="Y16" s="72" t="s">
        <v>14</v>
      </c>
      <c r="Z16" s="72"/>
      <c r="AA16" s="72"/>
      <c r="AB16" s="72" t="s">
        <v>15</v>
      </c>
      <c r="AC16" s="72"/>
      <c r="AD16" s="72"/>
      <c r="AE16" s="72" t="s">
        <v>12</v>
      </c>
      <c r="AF16" s="72"/>
      <c r="AG16" s="72"/>
      <c r="AH16" s="72" t="s">
        <v>13</v>
      </c>
      <c r="AI16" s="72"/>
      <c r="AJ16" s="72"/>
      <c r="AK16" s="72" t="s">
        <v>14</v>
      </c>
      <c r="AL16" s="72"/>
      <c r="AM16" s="72"/>
      <c r="AN16" s="72" t="s">
        <v>15</v>
      </c>
      <c r="AO16" s="72"/>
      <c r="AP16" s="73"/>
    </row>
    <row r="17" spans="2:42" ht="39.950000000000003" customHeight="1" thickBot="1" x14ac:dyDescent="0.2">
      <c r="B17" s="74"/>
      <c r="C17" s="75"/>
      <c r="D17" s="75"/>
      <c r="E17" s="75"/>
      <c r="F17" s="75"/>
      <c r="G17" s="75"/>
      <c r="H17" s="75"/>
      <c r="I17" s="75"/>
      <c r="J17" s="75"/>
      <c r="K17" s="75"/>
      <c r="L17" s="75"/>
      <c r="M17" s="76"/>
      <c r="N17" s="76"/>
      <c r="O17" s="76"/>
      <c r="P17" s="76"/>
      <c r="Q17" s="76"/>
      <c r="R17" s="76"/>
      <c r="S17" s="77"/>
      <c r="T17" s="77"/>
      <c r="U17" s="77"/>
      <c r="V17" s="77"/>
      <c r="W17" s="77"/>
      <c r="X17" s="77"/>
      <c r="Y17" s="77"/>
      <c r="Z17" s="77"/>
      <c r="AA17" s="77"/>
      <c r="AB17" s="78" t="str">
        <f>IF(SUM(S17:AA17)=0,"",SUM(S17:AA17))</f>
        <v/>
      </c>
      <c r="AC17" s="78"/>
      <c r="AD17" s="78"/>
      <c r="AE17" s="77"/>
      <c r="AF17" s="77"/>
      <c r="AG17" s="77"/>
      <c r="AH17" s="77"/>
      <c r="AI17" s="77"/>
      <c r="AJ17" s="77"/>
      <c r="AK17" s="77"/>
      <c r="AL17" s="77"/>
      <c r="AM17" s="77"/>
      <c r="AN17" s="78" t="str">
        <f>IF(SUM(AE17:AM17)=0,"",SUM(AE17:AM17))</f>
        <v/>
      </c>
      <c r="AO17" s="78"/>
      <c r="AP17" s="79"/>
    </row>
    <row r="18" spans="2:42" ht="20.100000000000001" customHeight="1" x14ac:dyDescent="0.15">
      <c r="B18" s="80" t="s">
        <v>18</v>
      </c>
      <c r="C18" s="81"/>
      <c r="D18" s="81"/>
      <c r="E18" s="81"/>
      <c r="F18" s="81"/>
      <c r="G18" s="81"/>
      <c r="H18" s="81"/>
      <c r="I18" s="81"/>
      <c r="J18" s="81"/>
      <c r="K18" s="81"/>
      <c r="L18" s="81"/>
      <c r="M18" s="81"/>
      <c r="N18" s="82" t="s">
        <v>19</v>
      </c>
      <c r="O18" s="82"/>
      <c r="P18" s="82"/>
      <c r="Q18" s="82"/>
      <c r="R18" s="82"/>
      <c r="S18" s="82"/>
      <c r="T18" s="82"/>
      <c r="U18" s="82"/>
      <c r="V18" s="84" t="s">
        <v>20</v>
      </c>
      <c r="W18" s="85"/>
      <c r="X18" s="85"/>
      <c r="Y18" s="85"/>
      <c r="Z18" s="85"/>
      <c r="AA18" s="86"/>
      <c r="AB18" s="82" t="s">
        <v>36</v>
      </c>
      <c r="AC18" s="82"/>
      <c r="AD18" s="82"/>
      <c r="AE18" s="82"/>
      <c r="AF18" s="82"/>
      <c r="AG18" s="82"/>
      <c r="AH18" s="82"/>
      <c r="AI18" s="82"/>
      <c r="AJ18" s="82" t="s">
        <v>37</v>
      </c>
      <c r="AK18" s="82"/>
      <c r="AL18" s="82"/>
      <c r="AM18" s="82"/>
      <c r="AN18" s="82"/>
      <c r="AO18" s="82"/>
      <c r="AP18" s="90"/>
    </row>
    <row r="19" spans="2:42" ht="20.100000000000001" customHeight="1" x14ac:dyDescent="0.15">
      <c r="B19" s="92" t="s">
        <v>12</v>
      </c>
      <c r="C19" s="72"/>
      <c r="D19" s="72"/>
      <c r="E19" s="72" t="s">
        <v>13</v>
      </c>
      <c r="F19" s="72"/>
      <c r="G19" s="72"/>
      <c r="H19" s="72" t="s">
        <v>14</v>
      </c>
      <c r="I19" s="72"/>
      <c r="J19" s="72"/>
      <c r="K19" s="72" t="s">
        <v>15</v>
      </c>
      <c r="L19" s="72"/>
      <c r="M19" s="72"/>
      <c r="N19" s="83"/>
      <c r="O19" s="83"/>
      <c r="P19" s="83"/>
      <c r="Q19" s="83"/>
      <c r="R19" s="83"/>
      <c r="S19" s="83"/>
      <c r="T19" s="83"/>
      <c r="U19" s="83"/>
      <c r="V19" s="87"/>
      <c r="W19" s="88"/>
      <c r="X19" s="88"/>
      <c r="Y19" s="88"/>
      <c r="Z19" s="88"/>
      <c r="AA19" s="89"/>
      <c r="AB19" s="83"/>
      <c r="AC19" s="83"/>
      <c r="AD19" s="83"/>
      <c r="AE19" s="83"/>
      <c r="AF19" s="83"/>
      <c r="AG19" s="83"/>
      <c r="AH19" s="83"/>
      <c r="AI19" s="83"/>
      <c r="AJ19" s="83"/>
      <c r="AK19" s="83"/>
      <c r="AL19" s="83"/>
      <c r="AM19" s="83"/>
      <c r="AN19" s="83"/>
      <c r="AO19" s="83"/>
      <c r="AP19" s="91"/>
    </row>
    <row r="20" spans="2:42" ht="39.950000000000003" customHeight="1" thickBot="1" x14ac:dyDescent="0.2">
      <c r="B20" s="94" t="str">
        <f>IF(S17-AE17=0,"",S17-AE17)</f>
        <v/>
      </c>
      <c r="C20" s="95"/>
      <c r="D20" s="95"/>
      <c r="E20" s="95" t="str">
        <f>IF(V17-AH17=0,"",V17-AH17)</f>
        <v/>
      </c>
      <c r="F20" s="95"/>
      <c r="G20" s="95"/>
      <c r="H20" s="95" t="str">
        <f>IF(Y17-AK17=0,"",Y17-AK17)</f>
        <v/>
      </c>
      <c r="I20" s="95"/>
      <c r="J20" s="95"/>
      <c r="K20" s="95" t="str">
        <f>IF(SUM(B20:J20)=0,"",SUM(B20:J20))</f>
        <v/>
      </c>
      <c r="L20" s="95"/>
      <c r="M20" s="95"/>
      <c r="N20" s="96"/>
      <c r="O20" s="96"/>
      <c r="P20" s="96"/>
      <c r="Q20" s="96"/>
      <c r="R20" s="96"/>
      <c r="S20" s="96"/>
      <c r="T20" s="96"/>
      <c r="U20" s="96"/>
      <c r="V20" s="97" t="str">
        <f>IFERROR(K20-N20,"")</f>
        <v/>
      </c>
      <c r="W20" s="98"/>
      <c r="X20" s="98"/>
      <c r="Y20" s="98"/>
      <c r="Z20" s="98"/>
      <c r="AA20" s="99"/>
      <c r="AB20" s="100"/>
      <c r="AC20" s="100"/>
      <c r="AD20" s="100"/>
      <c r="AE20" s="100"/>
      <c r="AF20" s="100"/>
      <c r="AG20" s="100"/>
      <c r="AH20" s="100"/>
      <c r="AI20" s="100"/>
      <c r="AJ20" s="101" t="str">
        <f>IFERROR(V20*4104-AB20,"")</f>
        <v/>
      </c>
      <c r="AK20" s="101"/>
      <c r="AL20" s="101"/>
      <c r="AM20" s="101"/>
      <c r="AN20" s="101"/>
      <c r="AO20" s="101"/>
      <c r="AP20" s="102"/>
    </row>
    <row r="21" spans="2:42" ht="20.100000000000001" customHeight="1" x14ac:dyDescent="0.15">
      <c r="B21" s="15"/>
      <c r="C21" s="15"/>
      <c r="D21" s="15"/>
      <c r="E21" s="16"/>
      <c r="F21" s="16"/>
      <c r="G21" s="16"/>
      <c r="H21" s="16"/>
      <c r="I21" s="15"/>
      <c r="J21" s="15"/>
      <c r="K21" s="15"/>
      <c r="L21" s="15"/>
      <c r="M21" s="15"/>
      <c r="N21" s="15"/>
      <c r="O21" s="15"/>
      <c r="P21" s="15"/>
      <c r="Q21" s="15"/>
      <c r="R21" s="15"/>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row>
    <row r="22" spans="2:42" ht="20.100000000000001" customHeight="1" thickBot="1" x14ac:dyDescent="0.2">
      <c r="B22" s="18" t="s">
        <v>28</v>
      </c>
      <c r="C22" s="15"/>
      <c r="D22" s="15"/>
      <c r="E22" s="16"/>
      <c r="F22" s="16"/>
      <c r="G22" s="16"/>
      <c r="H22" s="16"/>
      <c r="I22" s="15"/>
      <c r="J22" s="15"/>
      <c r="K22" s="15"/>
      <c r="L22" s="15"/>
      <c r="M22" s="15"/>
      <c r="N22" s="15"/>
      <c r="O22" s="15"/>
      <c r="P22" s="15"/>
      <c r="Q22" s="15"/>
      <c r="R22" s="15"/>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row>
    <row r="23" spans="2:42" ht="69.95" customHeight="1" thickBot="1" x14ac:dyDescent="0.2">
      <c r="B23" s="103" t="s">
        <v>25</v>
      </c>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5"/>
    </row>
    <row r="24" spans="2:42" ht="20.100000000000001" customHeight="1" x14ac:dyDescent="0.15">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row>
    <row r="25" spans="2:42" ht="20.100000000000001" customHeight="1" x14ac:dyDescent="0.15">
      <c r="B25" s="21" t="s">
        <v>29</v>
      </c>
      <c r="C25" s="21"/>
      <c r="D25" s="21"/>
      <c r="E25" s="21"/>
      <c r="F25" s="21"/>
      <c r="G25" s="21"/>
      <c r="H25" s="21"/>
      <c r="I25" s="21"/>
      <c r="J25" s="21"/>
      <c r="K25" s="21"/>
      <c r="L25" s="21"/>
      <c r="M25" s="21"/>
      <c r="N25" s="21"/>
      <c r="O25" s="21"/>
      <c r="P25" s="21"/>
      <c r="Q25" s="21"/>
      <c r="R25" s="21"/>
      <c r="S25" s="21"/>
      <c r="T25" s="21"/>
      <c r="U25" s="21"/>
      <c r="V25" s="21"/>
      <c r="W25" s="21"/>
      <c r="X25" s="21"/>
      <c r="Y25" s="7"/>
      <c r="Z25" s="7"/>
      <c r="AA25" s="7"/>
      <c r="AB25" s="7"/>
      <c r="AC25" s="7"/>
      <c r="AD25" s="7"/>
      <c r="AE25" s="7"/>
      <c r="AF25" s="7"/>
      <c r="AG25" s="7"/>
      <c r="AH25" s="7"/>
      <c r="AI25" s="7"/>
      <c r="AJ25" s="7"/>
      <c r="AK25" s="7"/>
      <c r="AL25" s="7"/>
      <c r="AM25" s="7"/>
      <c r="AN25" s="6"/>
      <c r="AO25" s="6"/>
      <c r="AP25" s="6"/>
    </row>
    <row r="26" spans="2:42" ht="60" customHeight="1" x14ac:dyDescent="0.15">
      <c r="B26" s="93" t="s">
        <v>26</v>
      </c>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row>
    <row r="27" spans="2:42" ht="20.100000000000001" customHeight="1" x14ac:dyDescent="0.15">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row>
  </sheetData>
  <mergeCells count="58">
    <mergeCell ref="B26:AP26"/>
    <mergeCell ref="H19:J19"/>
    <mergeCell ref="K19:M19"/>
    <mergeCell ref="B20:D20"/>
    <mergeCell ref="E20:G20"/>
    <mergeCell ref="H20:J20"/>
    <mergeCell ref="K20:M20"/>
    <mergeCell ref="N20:U20"/>
    <mergeCell ref="V20:AA20"/>
    <mergeCell ref="AB20:AI20"/>
    <mergeCell ref="AJ20:AP20"/>
    <mergeCell ref="B23:AP23"/>
    <mergeCell ref="B18:M18"/>
    <mergeCell ref="N18:U19"/>
    <mergeCell ref="V18:AA19"/>
    <mergeCell ref="AB18:AI19"/>
    <mergeCell ref="AJ18:AP19"/>
    <mergeCell ref="B19:D19"/>
    <mergeCell ref="E19:G19"/>
    <mergeCell ref="AB17:AD17"/>
    <mergeCell ref="AE17:AG17"/>
    <mergeCell ref="AH17:AJ17"/>
    <mergeCell ref="AK17:AM17"/>
    <mergeCell ref="AN17:AP17"/>
    <mergeCell ref="B17:L17"/>
    <mergeCell ref="M17:R17"/>
    <mergeCell ref="S17:U17"/>
    <mergeCell ref="V17:X17"/>
    <mergeCell ref="Y17:AA17"/>
    <mergeCell ref="B13:AP13"/>
    <mergeCell ref="B15:L16"/>
    <mergeCell ref="M15:R16"/>
    <mergeCell ref="S15:AD15"/>
    <mergeCell ref="AE15:AP15"/>
    <mergeCell ref="S16:U16"/>
    <mergeCell ref="V16:X16"/>
    <mergeCell ref="Y16:AA16"/>
    <mergeCell ref="AB16:AD16"/>
    <mergeCell ref="AE16:AG16"/>
    <mergeCell ref="AH16:AJ16"/>
    <mergeCell ref="AK16:AM16"/>
    <mergeCell ref="AN16:AP16"/>
    <mergeCell ref="AL8:AP8"/>
    <mergeCell ref="B9:I9"/>
    <mergeCell ref="J9:AP9"/>
    <mergeCell ref="B10:I10"/>
    <mergeCell ref="J10:AP10"/>
    <mergeCell ref="B11:I12"/>
    <mergeCell ref="J11:N11"/>
    <mergeCell ref="O11:AP11"/>
    <mergeCell ref="J12:N12"/>
    <mergeCell ref="O12:AP12"/>
    <mergeCell ref="D2:AM2"/>
    <mergeCell ref="AI3:AP3"/>
    <mergeCell ref="B4:G4"/>
    <mergeCell ref="B6:AP6"/>
    <mergeCell ref="AD7:AH7"/>
    <mergeCell ref="AI7:AO7"/>
  </mergeCells>
  <phoneticPr fontId="3"/>
  <pageMargins left="0.78740157480314965" right="0.59055118110236227" top="0.74803149606299213" bottom="0.74803149606299213" header="0.31496062992125984" footer="0.31496062992125984"/>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7"/>
  <sheetViews>
    <sheetView showGridLines="0" view="pageBreakPreview" zoomScaleNormal="100" zoomScaleSheetLayoutView="100" workbookViewId="0">
      <selection activeCell="AS4" sqref="AS4"/>
    </sheetView>
  </sheetViews>
  <sheetFormatPr defaultColWidth="9" defaultRowHeight="20.100000000000001" customHeight="1" x14ac:dyDescent="0.15"/>
  <cols>
    <col min="1" max="1" width="1.625" style="1" customWidth="1"/>
    <col min="2" max="42" width="2.625" style="1" customWidth="1"/>
    <col min="43" max="43" width="1.625" style="3" customWidth="1"/>
    <col min="44" max="16384" width="9" style="3"/>
  </cols>
  <sheetData>
    <row r="1" spans="1:42" ht="20.100000000000001" customHeight="1" x14ac:dyDescent="0.15">
      <c r="B1" s="2" t="s">
        <v>38</v>
      </c>
      <c r="C1" s="2"/>
      <c r="D1" s="2"/>
      <c r="E1" s="2"/>
      <c r="F1" s="2"/>
      <c r="G1" s="2"/>
      <c r="H1" s="2"/>
      <c r="I1" s="2"/>
      <c r="J1" s="2"/>
      <c r="K1" s="2"/>
      <c r="L1" s="2"/>
      <c r="M1" s="2"/>
      <c r="N1" s="2"/>
      <c r="O1" s="2"/>
      <c r="P1" s="2"/>
      <c r="Q1" s="2"/>
      <c r="R1" s="2"/>
      <c r="S1" s="2"/>
      <c r="T1" s="2"/>
      <c r="U1" s="2"/>
      <c r="V1" s="2"/>
      <c r="W1" s="2"/>
      <c r="X1" s="2"/>
      <c r="Y1" s="2"/>
      <c r="AG1" s="9"/>
      <c r="AH1" s="9"/>
      <c r="AI1" s="9"/>
      <c r="AJ1" s="10"/>
      <c r="AK1" s="11"/>
      <c r="AL1" s="11"/>
      <c r="AM1" s="11"/>
      <c r="AN1" s="11"/>
      <c r="AO1" s="11"/>
      <c r="AP1" s="11"/>
    </row>
    <row r="2" spans="1:42" ht="20.100000000000001" customHeight="1" x14ac:dyDescent="0.15">
      <c r="A2" s="20" t="s">
        <v>0</v>
      </c>
      <c r="B2" s="20"/>
      <c r="C2" s="8"/>
      <c r="D2" s="106" t="s">
        <v>24</v>
      </c>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8"/>
      <c r="AO2" s="8"/>
      <c r="AP2" s="8"/>
    </row>
    <row r="3" spans="1:42" ht="20.100000000000001" customHeight="1" x14ac:dyDescent="0.15">
      <c r="A3" s="20"/>
      <c r="B3" s="20"/>
      <c r="AI3" s="107">
        <v>45848</v>
      </c>
      <c r="AJ3" s="108"/>
      <c r="AK3" s="108"/>
      <c r="AL3" s="108"/>
      <c r="AM3" s="108"/>
      <c r="AN3" s="108"/>
      <c r="AO3" s="108"/>
      <c r="AP3" s="108"/>
    </row>
    <row r="4" spans="1:42" ht="20.100000000000001" customHeight="1" x14ac:dyDescent="0.15">
      <c r="B4" s="29" t="s">
        <v>5</v>
      </c>
      <c r="C4" s="29"/>
      <c r="D4" s="29"/>
      <c r="E4" s="29"/>
      <c r="F4" s="29"/>
      <c r="G4" s="29"/>
      <c r="H4" s="22"/>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row>
    <row r="5" spans="1:42" ht="20.100000000000001" customHeight="1" x14ac:dyDescent="0.15">
      <c r="B5" s="4"/>
      <c r="C5" s="4"/>
      <c r="D5" s="4"/>
      <c r="E5" s="4"/>
      <c r="F5" s="4"/>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row>
    <row r="6" spans="1:42" ht="20.100000000000001" customHeight="1" x14ac:dyDescent="0.15">
      <c r="B6" s="30" t="s">
        <v>6</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row>
    <row r="7" spans="1:42" ht="20.100000000000001" customHeight="1" x14ac:dyDescent="0.15">
      <c r="AD7" s="31" t="s">
        <v>10</v>
      </c>
      <c r="AE7" s="31"/>
      <c r="AF7" s="31"/>
      <c r="AG7" s="31"/>
      <c r="AH7" s="31"/>
      <c r="AI7" s="32">
        <f>IFERROR(AJ20*1000,"")</f>
        <v>16416000</v>
      </c>
      <c r="AJ7" s="33"/>
      <c r="AK7" s="33"/>
      <c r="AL7" s="33"/>
      <c r="AM7" s="33"/>
      <c r="AN7" s="33"/>
      <c r="AO7" s="33"/>
      <c r="AP7" s="12" t="s">
        <v>1</v>
      </c>
    </row>
    <row r="8" spans="1:42" ht="20.100000000000001" customHeight="1" thickBot="1" x14ac:dyDescent="0.3">
      <c r="B8" s="1" t="s">
        <v>3</v>
      </c>
      <c r="AL8" s="52"/>
      <c r="AM8" s="52"/>
      <c r="AN8" s="53"/>
      <c r="AO8" s="53"/>
      <c r="AP8" s="53"/>
    </row>
    <row r="9" spans="1:42" ht="39.950000000000003" customHeight="1" x14ac:dyDescent="0.15">
      <c r="B9" s="54" t="s">
        <v>7</v>
      </c>
      <c r="C9" s="55"/>
      <c r="D9" s="55"/>
      <c r="E9" s="55"/>
      <c r="F9" s="55"/>
      <c r="G9" s="55"/>
      <c r="H9" s="55"/>
      <c r="I9" s="56"/>
      <c r="J9" s="115" t="s">
        <v>31</v>
      </c>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7"/>
    </row>
    <row r="10" spans="1:42" ht="39.950000000000003" customHeight="1" x14ac:dyDescent="0.15">
      <c r="B10" s="60" t="s">
        <v>2</v>
      </c>
      <c r="C10" s="41"/>
      <c r="D10" s="41"/>
      <c r="E10" s="41"/>
      <c r="F10" s="41"/>
      <c r="G10" s="41"/>
      <c r="H10" s="41"/>
      <c r="I10" s="42"/>
      <c r="J10" s="118" t="s">
        <v>32</v>
      </c>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20"/>
    </row>
    <row r="11" spans="1:42" ht="39.950000000000003" customHeight="1" x14ac:dyDescent="0.15">
      <c r="B11" s="34" t="s">
        <v>4</v>
      </c>
      <c r="C11" s="35"/>
      <c r="D11" s="35"/>
      <c r="E11" s="35"/>
      <c r="F11" s="35"/>
      <c r="G11" s="35"/>
      <c r="H11" s="35"/>
      <c r="I11" s="36"/>
      <c r="J11" s="40" t="s">
        <v>9</v>
      </c>
      <c r="K11" s="41"/>
      <c r="L11" s="41"/>
      <c r="M11" s="41"/>
      <c r="N11" s="42"/>
      <c r="O11" s="109" t="s">
        <v>33</v>
      </c>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1"/>
    </row>
    <row r="12" spans="1:42" ht="39.950000000000003" customHeight="1" thickBot="1" x14ac:dyDescent="0.2">
      <c r="B12" s="37"/>
      <c r="C12" s="38"/>
      <c r="D12" s="38"/>
      <c r="E12" s="38"/>
      <c r="F12" s="38"/>
      <c r="G12" s="38"/>
      <c r="H12" s="38"/>
      <c r="I12" s="39"/>
      <c r="J12" s="46" t="s">
        <v>8</v>
      </c>
      <c r="K12" s="47"/>
      <c r="L12" s="47"/>
      <c r="M12" s="47"/>
      <c r="N12" s="48"/>
      <c r="O12" s="112" t="s">
        <v>34</v>
      </c>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4"/>
    </row>
    <row r="13" spans="1:42" ht="20.100000000000001" customHeight="1" x14ac:dyDescent="0.15">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row>
    <row r="14" spans="1:42" ht="20.100000000000001" customHeight="1" thickBot="1" x14ac:dyDescent="0.2">
      <c r="B14" s="1" t="s">
        <v>27</v>
      </c>
      <c r="Y14" s="5"/>
    </row>
    <row r="15" spans="1:42" ht="20.100000000000001" customHeight="1" x14ac:dyDescent="0.15">
      <c r="B15" s="65" t="s">
        <v>11</v>
      </c>
      <c r="C15" s="66"/>
      <c r="D15" s="66"/>
      <c r="E15" s="66"/>
      <c r="F15" s="66"/>
      <c r="G15" s="66"/>
      <c r="H15" s="66"/>
      <c r="I15" s="66"/>
      <c r="J15" s="66"/>
      <c r="K15" s="66"/>
      <c r="L15" s="66"/>
      <c r="M15" s="121" t="s">
        <v>30</v>
      </c>
      <c r="N15" s="121"/>
      <c r="O15" s="121"/>
      <c r="P15" s="121"/>
      <c r="Q15" s="121"/>
      <c r="R15" s="121"/>
      <c r="S15" s="66" t="s">
        <v>16</v>
      </c>
      <c r="T15" s="66"/>
      <c r="U15" s="66"/>
      <c r="V15" s="66"/>
      <c r="W15" s="66"/>
      <c r="X15" s="66"/>
      <c r="Y15" s="66"/>
      <c r="Z15" s="66"/>
      <c r="AA15" s="66"/>
      <c r="AB15" s="66"/>
      <c r="AC15" s="66"/>
      <c r="AD15" s="66"/>
      <c r="AE15" s="66" t="s">
        <v>17</v>
      </c>
      <c r="AF15" s="66"/>
      <c r="AG15" s="66"/>
      <c r="AH15" s="66"/>
      <c r="AI15" s="66"/>
      <c r="AJ15" s="66"/>
      <c r="AK15" s="66"/>
      <c r="AL15" s="66"/>
      <c r="AM15" s="66"/>
      <c r="AN15" s="66"/>
      <c r="AO15" s="66"/>
      <c r="AP15" s="71"/>
    </row>
    <row r="16" spans="1:42" ht="20.100000000000001" customHeight="1" x14ac:dyDescent="0.15">
      <c r="B16" s="67"/>
      <c r="C16" s="68"/>
      <c r="D16" s="68"/>
      <c r="E16" s="68"/>
      <c r="F16" s="68"/>
      <c r="G16" s="68"/>
      <c r="H16" s="68"/>
      <c r="I16" s="68"/>
      <c r="J16" s="68"/>
      <c r="K16" s="68"/>
      <c r="L16" s="68"/>
      <c r="M16" s="122"/>
      <c r="N16" s="122"/>
      <c r="O16" s="122"/>
      <c r="P16" s="122"/>
      <c r="Q16" s="122"/>
      <c r="R16" s="122"/>
      <c r="S16" s="72" t="s">
        <v>12</v>
      </c>
      <c r="T16" s="72"/>
      <c r="U16" s="72"/>
      <c r="V16" s="72" t="s">
        <v>13</v>
      </c>
      <c r="W16" s="72"/>
      <c r="X16" s="72"/>
      <c r="Y16" s="72" t="s">
        <v>14</v>
      </c>
      <c r="Z16" s="72"/>
      <c r="AA16" s="72"/>
      <c r="AB16" s="72" t="s">
        <v>15</v>
      </c>
      <c r="AC16" s="72"/>
      <c r="AD16" s="72"/>
      <c r="AE16" s="72" t="s">
        <v>12</v>
      </c>
      <c r="AF16" s="72"/>
      <c r="AG16" s="72"/>
      <c r="AH16" s="72" t="s">
        <v>13</v>
      </c>
      <c r="AI16" s="72"/>
      <c r="AJ16" s="72"/>
      <c r="AK16" s="72" t="s">
        <v>14</v>
      </c>
      <c r="AL16" s="72"/>
      <c r="AM16" s="72"/>
      <c r="AN16" s="72" t="s">
        <v>15</v>
      </c>
      <c r="AO16" s="72"/>
      <c r="AP16" s="73"/>
    </row>
    <row r="17" spans="2:42" ht="39.950000000000003" customHeight="1" thickBot="1" x14ac:dyDescent="0.2">
      <c r="B17" s="123" t="s">
        <v>35</v>
      </c>
      <c r="C17" s="124"/>
      <c r="D17" s="124"/>
      <c r="E17" s="124"/>
      <c r="F17" s="124"/>
      <c r="G17" s="124"/>
      <c r="H17" s="124"/>
      <c r="I17" s="124"/>
      <c r="J17" s="124"/>
      <c r="K17" s="124"/>
      <c r="L17" s="124"/>
      <c r="M17" s="125">
        <v>45838</v>
      </c>
      <c r="N17" s="125"/>
      <c r="O17" s="125"/>
      <c r="P17" s="125"/>
      <c r="Q17" s="125"/>
      <c r="R17" s="125"/>
      <c r="S17" s="126">
        <v>80</v>
      </c>
      <c r="T17" s="126"/>
      <c r="U17" s="126"/>
      <c r="V17" s="126">
        <v>15</v>
      </c>
      <c r="W17" s="126"/>
      <c r="X17" s="126"/>
      <c r="Y17" s="126"/>
      <c r="Z17" s="126"/>
      <c r="AA17" s="126"/>
      <c r="AB17" s="78">
        <f>IF(SUM(S17:AA17)=0,"",SUM(S17:AA17))</f>
        <v>95</v>
      </c>
      <c r="AC17" s="78"/>
      <c r="AD17" s="78"/>
      <c r="AE17" s="126">
        <v>78</v>
      </c>
      <c r="AF17" s="126"/>
      <c r="AG17" s="126"/>
      <c r="AH17" s="126">
        <v>13</v>
      </c>
      <c r="AI17" s="126"/>
      <c r="AJ17" s="126"/>
      <c r="AK17" s="126"/>
      <c r="AL17" s="126"/>
      <c r="AM17" s="126"/>
      <c r="AN17" s="78">
        <f>IF(SUM(AE17:AM17)=0,"",SUM(AE17:AM17))</f>
        <v>91</v>
      </c>
      <c r="AO17" s="78"/>
      <c r="AP17" s="79"/>
    </row>
    <row r="18" spans="2:42" ht="20.100000000000001" customHeight="1" x14ac:dyDescent="0.15">
      <c r="B18" s="80" t="s">
        <v>18</v>
      </c>
      <c r="C18" s="81"/>
      <c r="D18" s="81"/>
      <c r="E18" s="81"/>
      <c r="F18" s="81"/>
      <c r="G18" s="81"/>
      <c r="H18" s="81"/>
      <c r="I18" s="81"/>
      <c r="J18" s="81"/>
      <c r="K18" s="81"/>
      <c r="L18" s="81"/>
      <c r="M18" s="81"/>
      <c r="N18" s="127" t="s">
        <v>19</v>
      </c>
      <c r="O18" s="127"/>
      <c r="P18" s="127"/>
      <c r="Q18" s="127"/>
      <c r="R18" s="127"/>
      <c r="S18" s="127"/>
      <c r="T18" s="127"/>
      <c r="U18" s="127"/>
      <c r="V18" s="129" t="s">
        <v>20</v>
      </c>
      <c r="W18" s="130"/>
      <c r="X18" s="130"/>
      <c r="Y18" s="130"/>
      <c r="Z18" s="130"/>
      <c r="AA18" s="131"/>
      <c r="AB18" s="127" t="s">
        <v>21</v>
      </c>
      <c r="AC18" s="127"/>
      <c r="AD18" s="127"/>
      <c r="AE18" s="127"/>
      <c r="AF18" s="127"/>
      <c r="AG18" s="127"/>
      <c r="AH18" s="127"/>
      <c r="AI18" s="127"/>
      <c r="AJ18" s="127" t="s">
        <v>22</v>
      </c>
      <c r="AK18" s="127"/>
      <c r="AL18" s="127"/>
      <c r="AM18" s="127"/>
      <c r="AN18" s="127"/>
      <c r="AO18" s="127"/>
      <c r="AP18" s="135"/>
    </row>
    <row r="19" spans="2:42" ht="20.100000000000001" customHeight="1" x14ac:dyDescent="0.15">
      <c r="B19" s="92" t="s">
        <v>12</v>
      </c>
      <c r="C19" s="72"/>
      <c r="D19" s="72"/>
      <c r="E19" s="72" t="s">
        <v>13</v>
      </c>
      <c r="F19" s="72"/>
      <c r="G19" s="72"/>
      <c r="H19" s="72" t="s">
        <v>14</v>
      </c>
      <c r="I19" s="72"/>
      <c r="J19" s="72"/>
      <c r="K19" s="72" t="s">
        <v>15</v>
      </c>
      <c r="L19" s="72"/>
      <c r="M19" s="72"/>
      <c r="N19" s="128"/>
      <c r="O19" s="128"/>
      <c r="P19" s="128"/>
      <c r="Q19" s="128"/>
      <c r="R19" s="128"/>
      <c r="S19" s="128"/>
      <c r="T19" s="128"/>
      <c r="U19" s="128"/>
      <c r="V19" s="132"/>
      <c r="W19" s="133"/>
      <c r="X19" s="133"/>
      <c r="Y19" s="133"/>
      <c r="Z19" s="133"/>
      <c r="AA19" s="134"/>
      <c r="AB19" s="128"/>
      <c r="AC19" s="128"/>
      <c r="AD19" s="128"/>
      <c r="AE19" s="128"/>
      <c r="AF19" s="128"/>
      <c r="AG19" s="128"/>
      <c r="AH19" s="128"/>
      <c r="AI19" s="128"/>
      <c r="AJ19" s="128"/>
      <c r="AK19" s="128"/>
      <c r="AL19" s="128"/>
      <c r="AM19" s="128"/>
      <c r="AN19" s="128"/>
      <c r="AO19" s="128"/>
      <c r="AP19" s="136"/>
    </row>
    <row r="20" spans="2:42" ht="39.950000000000003" customHeight="1" thickBot="1" x14ac:dyDescent="0.2">
      <c r="B20" s="94">
        <f>IF(S17-AE17=0,"",S17-AE17)</f>
        <v>2</v>
      </c>
      <c r="C20" s="95"/>
      <c r="D20" s="95"/>
      <c r="E20" s="95">
        <f>IF(V17-AH17=0,"",V17-AH17)</f>
        <v>2</v>
      </c>
      <c r="F20" s="95"/>
      <c r="G20" s="95"/>
      <c r="H20" s="95" t="str">
        <f>IF(Y17-AK17=0,"",Y17-AK17)</f>
        <v/>
      </c>
      <c r="I20" s="95"/>
      <c r="J20" s="95"/>
      <c r="K20" s="95">
        <f>IF(SUM(B20:J20)=0,"",SUM(B20:J20))</f>
        <v>4</v>
      </c>
      <c r="L20" s="95"/>
      <c r="M20" s="95"/>
      <c r="N20" s="137">
        <v>0</v>
      </c>
      <c r="O20" s="137"/>
      <c r="P20" s="137"/>
      <c r="Q20" s="137"/>
      <c r="R20" s="137"/>
      <c r="S20" s="137"/>
      <c r="T20" s="137"/>
      <c r="U20" s="137"/>
      <c r="V20" s="138">
        <f>IFERROR(K20-N20,"")</f>
        <v>4</v>
      </c>
      <c r="W20" s="139"/>
      <c r="X20" s="139"/>
      <c r="Y20" s="139"/>
      <c r="Z20" s="139"/>
      <c r="AA20" s="140"/>
      <c r="AB20" s="141">
        <v>0</v>
      </c>
      <c r="AC20" s="141"/>
      <c r="AD20" s="141"/>
      <c r="AE20" s="141"/>
      <c r="AF20" s="141"/>
      <c r="AG20" s="141"/>
      <c r="AH20" s="141"/>
      <c r="AI20" s="141"/>
      <c r="AJ20" s="142">
        <f>IFERROR(V20*4104-AB20,"")</f>
        <v>16416</v>
      </c>
      <c r="AK20" s="142"/>
      <c r="AL20" s="142"/>
      <c r="AM20" s="142"/>
      <c r="AN20" s="142"/>
      <c r="AO20" s="142"/>
      <c r="AP20" s="143"/>
    </row>
    <row r="21" spans="2:42" ht="20.100000000000001" customHeight="1" x14ac:dyDescent="0.15">
      <c r="B21" s="13"/>
      <c r="C21" s="13"/>
      <c r="D21" s="13"/>
      <c r="E21" s="14"/>
      <c r="F21" s="14"/>
      <c r="G21" s="14"/>
      <c r="H21" s="14"/>
      <c r="I21" s="13"/>
      <c r="J21" s="13"/>
      <c r="K21" s="13"/>
      <c r="L21" s="13"/>
      <c r="M21" s="13"/>
      <c r="N21" s="13"/>
      <c r="O21" s="13"/>
      <c r="P21" s="13"/>
      <c r="Q21" s="13"/>
      <c r="R21" s="13"/>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row>
    <row r="22" spans="2:42" ht="20.100000000000001" customHeight="1" thickBot="1" x14ac:dyDescent="0.2">
      <c r="B22" s="18" t="s">
        <v>28</v>
      </c>
      <c r="C22" s="15"/>
      <c r="D22" s="15"/>
      <c r="E22" s="16"/>
      <c r="F22" s="16"/>
      <c r="G22" s="16"/>
      <c r="H22" s="16"/>
      <c r="I22" s="15"/>
      <c r="J22" s="15"/>
      <c r="K22" s="15"/>
      <c r="L22" s="15"/>
      <c r="M22" s="15"/>
      <c r="N22" s="15"/>
      <c r="O22" s="15"/>
      <c r="P22" s="15"/>
      <c r="Q22" s="15"/>
      <c r="R22" s="15"/>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row>
    <row r="23" spans="2:42" ht="69.95" customHeight="1" thickBot="1" x14ac:dyDescent="0.2">
      <c r="B23" s="103" t="s">
        <v>25</v>
      </c>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5"/>
    </row>
    <row r="24" spans="2:42" ht="20.100000000000001" customHeight="1" x14ac:dyDescent="0.15">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row>
    <row r="25" spans="2:42" ht="20.100000000000001" customHeight="1" x14ac:dyDescent="0.15">
      <c r="B25" s="21" t="s">
        <v>29</v>
      </c>
      <c r="C25" s="21"/>
      <c r="D25" s="21"/>
      <c r="E25" s="21"/>
      <c r="F25" s="21"/>
      <c r="G25" s="21"/>
      <c r="H25" s="21"/>
      <c r="I25" s="21"/>
      <c r="J25" s="21"/>
      <c r="K25" s="21"/>
      <c r="L25" s="21"/>
      <c r="M25" s="21"/>
      <c r="N25" s="21"/>
      <c r="O25" s="21"/>
      <c r="P25" s="21"/>
      <c r="Q25" s="21"/>
      <c r="R25" s="21"/>
      <c r="S25" s="21"/>
      <c r="T25" s="21"/>
      <c r="U25" s="21"/>
      <c r="V25" s="21"/>
      <c r="W25" s="21"/>
      <c r="X25" s="21"/>
      <c r="Y25" s="7"/>
      <c r="Z25" s="7"/>
      <c r="AA25" s="7"/>
      <c r="AB25" s="7"/>
      <c r="AC25" s="7"/>
      <c r="AD25" s="7"/>
      <c r="AE25" s="7"/>
      <c r="AF25" s="7"/>
      <c r="AG25" s="7"/>
      <c r="AH25" s="7"/>
      <c r="AI25" s="7"/>
      <c r="AJ25" s="7"/>
      <c r="AK25" s="7"/>
      <c r="AL25" s="7"/>
      <c r="AM25" s="7"/>
      <c r="AN25" s="6"/>
      <c r="AO25" s="6"/>
      <c r="AP25" s="6"/>
    </row>
    <row r="26" spans="2:42" ht="60" customHeight="1" x14ac:dyDescent="0.15">
      <c r="B26" s="93" t="s">
        <v>26</v>
      </c>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row>
    <row r="27" spans="2:42" ht="20.100000000000001" customHeight="1" x14ac:dyDescent="0.15">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row>
  </sheetData>
  <mergeCells count="58">
    <mergeCell ref="B26:AP26"/>
    <mergeCell ref="H19:J19"/>
    <mergeCell ref="K19:M19"/>
    <mergeCell ref="B20:D20"/>
    <mergeCell ref="E20:G20"/>
    <mergeCell ref="H20:J20"/>
    <mergeCell ref="K20:M20"/>
    <mergeCell ref="N20:U20"/>
    <mergeCell ref="V20:AA20"/>
    <mergeCell ref="AB20:AI20"/>
    <mergeCell ref="AJ20:AP20"/>
    <mergeCell ref="B23:AP23"/>
    <mergeCell ref="B18:M18"/>
    <mergeCell ref="N18:U19"/>
    <mergeCell ref="V18:AA19"/>
    <mergeCell ref="AB18:AI19"/>
    <mergeCell ref="AJ18:AP19"/>
    <mergeCell ref="B19:D19"/>
    <mergeCell ref="E19:G19"/>
    <mergeCell ref="AB17:AD17"/>
    <mergeCell ref="AE17:AG17"/>
    <mergeCell ref="AH17:AJ17"/>
    <mergeCell ref="AK17:AM17"/>
    <mergeCell ref="AN17:AP17"/>
    <mergeCell ref="B17:L17"/>
    <mergeCell ref="M17:R17"/>
    <mergeCell ref="S17:U17"/>
    <mergeCell ref="V17:X17"/>
    <mergeCell ref="Y17:AA17"/>
    <mergeCell ref="B13:AP13"/>
    <mergeCell ref="B15:L16"/>
    <mergeCell ref="M15:R16"/>
    <mergeCell ref="S15:AD15"/>
    <mergeCell ref="AE15:AP15"/>
    <mergeCell ref="S16:U16"/>
    <mergeCell ref="V16:X16"/>
    <mergeCell ref="Y16:AA16"/>
    <mergeCell ref="AB16:AD16"/>
    <mergeCell ref="AE16:AG16"/>
    <mergeCell ref="AH16:AJ16"/>
    <mergeCell ref="AK16:AM16"/>
    <mergeCell ref="AN16:AP16"/>
    <mergeCell ref="AL8:AP8"/>
    <mergeCell ref="B9:I9"/>
    <mergeCell ref="J9:AP9"/>
    <mergeCell ref="B10:I10"/>
    <mergeCell ref="J10:AP10"/>
    <mergeCell ref="B11:I12"/>
    <mergeCell ref="J11:N11"/>
    <mergeCell ref="O11:AP11"/>
    <mergeCell ref="J12:N12"/>
    <mergeCell ref="O12:AP12"/>
    <mergeCell ref="D2:AM2"/>
    <mergeCell ref="AI3:AP3"/>
    <mergeCell ref="B4:G4"/>
    <mergeCell ref="B6:AP6"/>
    <mergeCell ref="AD7:AH7"/>
    <mergeCell ref="AI7:AO7"/>
  </mergeCells>
  <phoneticPr fontId="3"/>
  <pageMargins left="0.78740157480314965" right="0.59055118110236227" top="0.74803149606299213" bottom="0.74803149606299213" header="0.31496062992125984" footer="0.31496062992125984"/>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申請書（記載例）</vt:lpstr>
      <vt:lpstr>申請書!Print_Area</vt:lpstr>
      <vt:lpstr>'申請書（記載例）'!Print_Area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SG19700のC20-3986</cp:lastModifiedBy>
  <cp:lastPrinted>2025-06-02T01:16:44Z</cp:lastPrinted>
  <dcterms:created xsi:type="dcterms:W3CDTF">2022-08-13T03:58:22Z</dcterms:created>
  <dcterms:modified xsi:type="dcterms:W3CDTF">2025-08-13T08:20:48Z</dcterms:modified>
</cp:coreProperties>
</file>