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3選挙区開票\【選挙区】開票確定（最終）\"/>
    </mc:Choice>
  </mc:AlternateContent>
  <bookViews>
    <workbookView xWindow="0" yWindow="0" windowWidth="28800" windowHeight="10176"/>
  </bookViews>
  <sheets>
    <sheet name="候補者等別得票数・得票率_香川県選挙区" sheetId="1" r:id="rId1"/>
  </sheets>
  <calcPr calcId="162913"/>
</workbook>
</file>

<file path=xl/calcChain.xml><?xml version="1.0" encoding="utf-8"?>
<calcChain xmlns="http://schemas.openxmlformats.org/spreadsheetml/2006/main">
  <c r="N22" i="1" l="1"/>
  <c r="L22" i="1"/>
  <c r="M22" i="1" s="1"/>
  <c r="J22" i="1"/>
  <c r="K22" i="1" s="1"/>
  <c r="H22" i="1"/>
  <c r="I22" i="1" s="1"/>
  <c r="F22" i="1"/>
  <c r="G22" i="1" s="1"/>
  <c r="D22" i="1"/>
  <c r="E22" i="1" s="1"/>
  <c r="B22" i="1"/>
  <c r="C22" i="1" s="1"/>
  <c r="M21" i="1"/>
  <c r="K21" i="1"/>
  <c r="I21" i="1"/>
  <c r="G21" i="1"/>
  <c r="E21" i="1"/>
  <c r="C21" i="1"/>
  <c r="M20" i="1"/>
  <c r="K20" i="1"/>
  <c r="I20" i="1"/>
  <c r="G20" i="1"/>
  <c r="E20" i="1"/>
  <c r="C20" i="1"/>
  <c r="M19" i="1"/>
  <c r="K19" i="1"/>
  <c r="I19" i="1"/>
  <c r="G19" i="1"/>
  <c r="E19" i="1"/>
  <c r="C19" i="1"/>
  <c r="M18" i="1"/>
  <c r="K18" i="1"/>
  <c r="I18" i="1"/>
  <c r="G18" i="1"/>
  <c r="E18" i="1"/>
  <c r="C18" i="1"/>
  <c r="M17" i="1"/>
  <c r="K17" i="1"/>
  <c r="I17" i="1"/>
  <c r="G17" i="1"/>
  <c r="E17" i="1"/>
  <c r="C17" i="1"/>
  <c r="M16" i="1"/>
  <c r="K16" i="1"/>
  <c r="I16" i="1"/>
  <c r="G16" i="1"/>
  <c r="E16" i="1"/>
  <c r="C16" i="1"/>
  <c r="M15" i="1"/>
  <c r="K15" i="1"/>
  <c r="I15" i="1"/>
  <c r="G15" i="1"/>
  <c r="E15" i="1"/>
  <c r="C15" i="1"/>
  <c r="M14" i="1"/>
  <c r="K14" i="1"/>
  <c r="I14" i="1"/>
  <c r="G14" i="1"/>
  <c r="E14" i="1"/>
  <c r="C14" i="1"/>
  <c r="M13" i="1"/>
  <c r="K13" i="1"/>
  <c r="I13" i="1"/>
  <c r="G13" i="1"/>
  <c r="E13" i="1"/>
  <c r="C13" i="1"/>
  <c r="M12" i="1"/>
  <c r="K12" i="1"/>
  <c r="I12" i="1"/>
  <c r="G12" i="1"/>
  <c r="E12" i="1"/>
  <c r="C12" i="1"/>
  <c r="M11" i="1"/>
  <c r="K11" i="1"/>
  <c r="I11" i="1"/>
  <c r="G11" i="1"/>
  <c r="E11" i="1"/>
  <c r="C11" i="1"/>
  <c r="M10" i="1"/>
  <c r="K10" i="1"/>
  <c r="I10" i="1"/>
  <c r="G10" i="1"/>
  <c r="E10" i="1"/>
  <c r="C10" i="1"/>
  <c r="M9" i="1"/>
  <c r="K9" i="1"/>
  <c r="I9" i="1"/>
  <c r="G9" i="1"/>
  <c r="E9" i="1"/>
  <c r="C9" i="1"/>
  <c r="M8" i="1"/>
  <c r="K8" i="1"/>
  <c r="I8" i="1"/>
  <c r="G8" i="1"/>
  <c r="E8" i="1"/>
  <c r="C8" i="1"/>
  <c r="M7" i="1"/>
  <c r="K7" i="1"/>
  <c r="I7" i="1"/>
  <c r="G7" i="1"/>
  <c r="E7" i="1"/>
  <c r="C7" i="1"/>
  <c r="M6" i="1"/>
  <c r="K6" i="1"/>
  <c r="I6" i="1"/>
  <c r="G6" i="1"/>
  <c r="E6" i="1"/>
  <c r="C6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<sst xmlns="http://schemas.openxmlformats.org/spreadsheetml/2006/main" count="41" uniqueCount="31">
  <si>
    <t>選挙区　候補者別 得票数・得票率</t>
  </si>
  <si>
    <t>香川県選挙区</t>
  </si>
  <si>
    <t>区分</t>
  </si>
  <si>
    <t>町川ジュンコ
(無所属)</t>
  </si>
  <si>
    <t>原田ひでかず
(国民民主党)</t>
  </si>
  <si>
    <t>小林なおみ
(参政党)</t>
  </si>
  <si>
    <t>三宅しんご
(自由民主党)</t>
  </si>
  <si>
    <t>長尾まさき
(日本共産党)</t>
  </si>
  <si>
    <t>野呂美和子
(NHK党)</t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</si>
  <si>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</si>
  <si>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</si>
  <si>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</si>
  <si>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</si>
  <si>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</si>
  <si>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</si>
  <si>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</si>
  <si>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</si>
  <si>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</si>
  <si>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</si>
  <si>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</si>
  <si>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</si>
  <si>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</si>
  <si>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</si>
  <si>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</si>
  <si>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</si>
  <si>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</si>
  <si>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</si>
  <si>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</si>
  <si>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</si>
  <si>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香川県選挙区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</si>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</sst>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1" fillId="0" borderId="0" xfId="0" applyNumberFormat="1" applyFont="1" applyAlignment="1" applyProtection="1">
      <alignment horizontal="center" vertical="center" shrinkToFit="1"/>
    </xf>
    <xf numFmtId="0" fontId="18" fillId="0" borderId="10" xfId="0" applyNumberFormat="1" applyFont="1" applyBorder="1" applyAlignment="1" applyProtection="1">
      <alignment horizontal="left" vertical="center" shrinkToFit="1"/>
    </xf>
    <xf numFmtId="0" fontId="19" fillId="0" borderId="11" xfId="0" applyNumberFormat="1" applyFont="1" applyBorder="1" applyAlignment="1" applyProtection="1">
      <alignment horizontal="center" vertical="center" shrinkToFit="1"/>
    </xf>
    <xf numFmtId="0" fontId="19" fillId="0" borderId="13" xfId="0" applyNumberFormat="1" applyFont="1" applyBorder="1" applyAlignment="1" applyProtection="1">
      <alignment horizontal="center" vertical="center" shrinkToFit="1"/>
    </xf>
    <xf numFmtId="0" fontId="19" fillId="0" borderId="14" xfId="0" applyNumberFormat="1" applyFont="1" applyBorder="1" applyAlignment="1" applyProtection="1">
      <alignment horizontal="center" vertical="center" shrinkToFit="1"/>
    </xf>
    <xf numFmtId="0" fontId="20" fillId="0" borderId="11" xfId="0" applyNumberFormat="1" applyFont="1" applyBorder="1" applyAlignment="1" applyProtection="1">
      <alignment horizontal="center" vertical="center" wrapText="1" shrinkToFit="1"/>
    </xf>
    <xf numFmtId="0" fontId="20" fillId="0" borderId="15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vertical="center" shrinkToFit="1"/>
    </xf>
    <xf numFmtId="38" fontId="19" fillId="0" borderId="11" xfId="0" applyNumberFormat="1" applyFont="1" applyBorder="1" applyAlignment="1" applyProtection="1">
      <alignment vertical="center"/>
    </xf>
    <xf numFmtId="40" fontId="19" fillId="0" borderId="11" xfId="0" applyNumberFormat="1" applyFont="1" applyBorder="1" applyAlignment="1" applyProtection="1">
      <alignment vertical="center"/>
    </xf>
    <xf numFmtId="0" fontId="19" fillId="0" borderId="12" xfId="0" applyNumberFormat="1" applyFont="1" applyBorder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sqref="A1:N1"/>
    </sheetView>
  </sheetViews>
  <sheetFormatPr defaultRowHeight="13.2" x14ac:dyDescent="0.2"/>
  <cols>
    <col min="1" max="1" width="17.21875" bestFit="1" customWidth="1"/>
    <col min="2" max="2" width="10.33203125" bestFit="1" customWidth="1"/>
    <col min="3" max="3" width="9.21875" bestFit="1" customWidth="1"/>
    <col min="4" max="4" width="10.33203125" bestFit="1" customWidth="1"/>
    <col min="5" max="5" width="9.21875" bestFit="1" customWidth="1"/>
    <col min="6" max="6" width="10.33203125" bestFit="1" customWidth="1"/>
    <col min="7" max="7" width="9.21875" bestFit="1" customWidth="1"/>
    <col min="8" max="8" width="10.33203125" bestFit="1" customWidth="1"/>
    <col min="9" max="9" width="9.21875" bestFit="1" customWidth="1"/>
    <col min="10" max="10" width="10.33203125" bestFit="1" customWidth="1"/>
    <col min="11" max="11" width="9.21875" bestFit="1" customWidth="1"/>
    <col min="12" max="12" width="10.33203125" bestFit="1" customWidth="1"/>
    <col min="13" max="13" width="9.21875" bestFit="1" customWidth="1"/>
    <col min="14" max="14" width="10.33203125" bestFit="1" customWidth="1"/>
    <col min="15" max="15" width="9.21875" bestFit="1" customWidth="1"/>
    <col min="16" max="16" width="10.33203125" bestFit="1" customWidth="1"/>
    <col min="17" max="17" width="9.21875" bestFit="1" customWidth="1"/>
    <col min="18" max="18" width="10.33203125" bestFit="1" customWidth="1"/>
    <col min="19" max="19" width="9.21875" bestFit="1" customWidth="1"/>
    <col min="20" max="20" width="10.33203125" bestFit="1" customWidth="1"/>
  </cols>
  <sheetData>
    <row r="1" spans="1:14" ht="22.0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5.05" customHeight="1" x14ac:dyDescent="0.2">
      <c r="A2" s="2" t="s">
        <v>1</v>
      </c>
      <c r="B2" s="2"/>
      <c r="C2" s="2"/>
    </row>
    <row r="3" spans="1:14" ht="25.05" customHeight="1" x14ac:dyDescent="0.2">
      <c r="A3" s="4" t="s">
        <v>2</v>
      </c>
      <c r="B3" s="7" t="s">
        <v>3</v>
      </c>
      <c r="C3" s="8"/>
      <c r="D3" s="7" t="s">
        <v>4</v>
      </c>
      <c r="E3" s="8"/>
      <c r="F3" s="7" t="s">
        <v>5</v>
      </c>
      <c r="G3" s="8"/>
      <c r="H3" s="7" t="s">
        <v>6</v>
      </c>
      <c r="I3" s="8"/>
      <c r="J3" s="7" t="s">
        <v>7</v>
      </c>
      <c r="K3" s="8"/>
      <c r="L3" s="7" t="s">
        <v>8</v>
      </c>
      <c r="M3" s="8"/>
      <c r="N3" s="4" t="s">
        <v>9</v>
      </c>
    </row>
    <row r="4" spans="1:14" ht="15" customHeight="1" x14ac:dyDescent="0.2">
      <c r="A4" s="5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5"/>
    </row>
    <row r="5" spans="1:14" ht="15" customHeight="1" x14ac:dyDescent="0.2">
      <c r="A5" s="9" t="s">
        <v>12</v>
      </c>
      <c r="B5" s="10">
        <v>10860</v>
      </c>
      <c r="C5" s="11">
        <f t="shared" ref="C5:C22" si="0">ROUND(B5/$N5*100,2)</f>
        <v>5.65</v>
      </c>
      <c r="D5" s="10">
        <v>79027</v>
      </c>
      <c r="E5" s="11">
        <f t="shared" ref="E5:E22" si="1">ROUND(D5/$N5*100,2)</f>
        <v>41.11</v>
      </c>
      <c r="F5" s="10">
        <v>29141</v>
      </c>
      <c r="G5" s="11">
        <f t="shared" ref="G5:G22" si="2">ROUND(F5/$N5*100,2)</f>
        <v>15.16</v>
      </c>
      <c r="H5" s="10">
        <v>61787</v>
      </c>
      <c r="I5" s="11">
        <f t="shared" ref="I5:I22" si="3">ROUND(H5/$N5*100,2)</f>
        <v>32.14</v>
      </c>
      <c r="J5" s="10">
        <v>9155</v>
      </c>
      <c r="K5" s="11">
        <f t="shared" ref="K5:K22" si="4">ROUND(J5/$N5*100,2)</f>
        <v>4.76</v>
      </c>
      <c r="L5" s="10">
        <v>2283</v>
      </c>
      <c r="M5" s="11">
        <f t="shared" ref="M5:M22" si="5">ROUND(L5/$N5*100,2)</f>
        <v>1.19</v>
      </c>
      <c r="N5" s="10">
        <v>192253</v>
      </c>
    </row>
    <row r="6" spans="1:14" ht="15" customHeight="1" x14ac:dyDescent="0.2">
      <c r="A6" s="9" t="s">
        <v>13</v>
      </c>
      <c r="B6" s="10">
        <v>1947</v>
      </c>
      <c r="C6" s="11">
        <f t="shared" si="0"/>
        <v>4.04</v>
      </c>
      <c r="D6" s="10">
        <v>19338</v>
      </c>
      <c r="E6" s="11">
        <f t="shared" si="1"/>
        <v>40.159999999999997</v>
      </c>
      <c r="F6" s="10">
        <v>8044</v>
      </c>
      <c r="G6" s="11">
        <f t="shared" si="2"/>
        <v>16.71</v>
      </c>
      <c r="H6" s="10">
        <v>16071</v>
      </c>
      <c r="I6" s="11">
        <f t="shared" si="3"/>
        <v>33.380000000000003</v>
      </c>
      <c r="J6" s="10">
        <v>2095</v>
      </c>
      <c r="K6" s="11">
        <f t="shared" si="4"/>
        <v>4.3499999999999996</v>
      </c>
      <c r="L6" s="10">
        <v>657</v>
      </c>
      <c r="M6" s="11">
        <f t="shared" si="5"/>
        <v>1.36</v>
      </c>
      <c r="N6" s="10">
        <v>48152</v>
      </c>
    </row>
    <row r="7" spans="1:14" ht="15" customHeight="1" x14ac:dyDescent="0.2">
      <c r="A7" s="9" t="s">
        <v>14</v>
      </c>
      <c r="B7" s="10">
        <v>790</v>
      </c>
      <c r="C7" s="11">
        <f t="shared" si="0"/>
        <v>3.57</v>
      </c>
      <c r="D7" s="10">
        <v>9457</v>
      </c>
      <c r="E7" s="11">
        <f t="shared" si="1"/>
        <v>42.7</v>
      </c>
      <c r="F7" s="10">
        <v>2569</v>
      </c>
      <c r="G7" s="11">
        <f t="shared" si="2"/>
        <v>11.6</v>
      </c>
      <c r="H7" s="10">
        <v>8348</v>
      </c>
      <c r="I7" s="11">
        <f t="shared" si="3"/>
        <v>37.700000000000003</v>
      </c>
      <c r="J7" s="10">
        <v>748</v>
      </c>
      <c r="K7" s="11">
        <f t="shared" si="4"/>
        <v>3.38</v>
      </c>
      <c r="L7" s="10">
        <v>233</v>
      </c>
      <c r="M7" s="11">
        <f t="shared" si="5"/>
        <v>1.05</v>
      </c>
      <c r="N7" s="10">
        <v>22145</v>
      </c>
    </row>
    <row r="8" spans="1:14" ht="15" customHeight="1" x14ac:dyDescent="0.2">
      <c r="A8" s="9" t="s">
        <v>15</v>
      </c>
      <c r="B8" s="10">
        <v>594</v>
      </c>
      <c r="C8" s="11">
        <f t="shared" si="0"/>
        <v>4.32</v>
      </c>
      <c r="D8" s="10">
        <v>4529</v>
      </c>
      <c r="E8" s="11">
        <f t="shared" si="1"/>
        <v>32.950000000000003</v>
      </c>
      <c r="F8" s="10">
        <v>2428</v>
      </c>
      <c r="G8" s="11">
        <f t="shared" si="2"/>
        <v>17.66</v>
      </c>
      <c r="H8" s="10">
        <v>5455</v>
      </c>
      <c r="I8" s="11">
        <f t="shared" si="3"/>
        <v>39.68</v>
      </c>
      <c r="J8" s="10">
        <v>593</v>
      </c>
      <c r="K8" s="11">
        <f t="shared" si="4"/>
        <v>4.3099999999999996</v>
      </c>
      <c r="L8" s="10">
        <v>147</v>
      </c>
      <c r="M8" s="11">
        <f t="shared" si="5"/>
        <v>1.07</v>
      </c>
      <c r="N8" s="10">
        <v>13746</v>
      </c>
    </row>
    <row r="9" spans="1:14" ht="15" customHeight="1" x14ac:dyDescent="0.2">
      <c r="A9" s="9" t="s">
        <v>16</v>
      </c>
      <c r="B9" s="10">
        <v>1124</v>
      </c>
      <c r="C9" s="11">
        <f t="shared" si="0"/>
        <v>4.5</v>
      </c>
      <c r="D9" s="10">
        <v>8731</v>
      </c>
      <c r="E9" s="11">
        <f t="shared" si="1"/>
        <v>34.93</v>
      </c>
      <c r="F9" s="10">
        <v>3930</v>
      </c>
      <c r="G9" s="11">
        <f t="shared" si="2"/>
        <v>15.72</v>
      </c>
      <c r="H9" s="10">
        <v>9748</v>
      </c>
      <c r="I9" s="11">
        <f t="shared" si="3"/>
        <v>38.99</v>
      </c>
      <c r="J9" s="10">
        <v>1113</v>
      </c>
      <c r="K9" s="11">
        <f t="shared" si="4"/>
        <v>4.45</v>
      </c>
      <c r="L9" s="10">
        <v>353</v>
      </c>
      <c r="M9" s="11">
        <f t="shared" si="5"/>
        <v>1.41</v>
      </c>
      <c r="N9" s="10">
        <v>24999</v>
      </c>
    </row>
    <row r="10" spans="1:14" ht="15" customHeight="1" x14ac:dyDescent="0.2">
      <c r="A10" s="9" t="s">
        <v>17</v>
      </c>
      <c r="B10" s="10">
        <v>566</v>
      </c>
      <c r="C10" s="11">
        <f t="shared" si="0"/>
        <v>2.5499999999999998</v>
      </c>
      <c r="D10" s="10">
        <v>11145</v>
      </c>
      <c r="E10" s="11">
        <f t="shared" si="1"/>
        <v>50.18</v>
      </c>
      <c r="F10" s="10">
        <v>2012</v>
      </c>
      <c r="G10" s="11">
        <f t="shared" si="2"/>
        <v>9.06</v>
      </c>
      <c r="H10" s="10">
        <v>7614</v>
      </c>
      <c r="I10" s="11">
        <f t="shared" si="3"/>
        <v>34.28</v>
      </c>
      <c r="J10" s="10">
        <v>663</v>
      </c>
      <c r="K10" s="11">
        <f t="shared" si="4"/>
        <v>2.99</v>
      </c>
      <c r="L10" s="10">
        <v>210</v>
      </c>
      <c r="M10" s="11">
        <f t="shared" si="5"/>
        <v>0.95</v>
      </c>
      <c r="N10" s="10">
        <v>22210</v>
      </c>
    </row>
    <row r="11" spans="1:14" ht="15" customHeight="1" x14ac:dyDescent="0.2">
      <c r="A11" s="9" t="s">
        <v>18</v>
      </c>
      <c r="B11" s="10">
        <v>366</v>
      </c>
      <c r="C11" s="11">
        <f t="shared" si="0"/>
        <v>2.71</v>
      </c>
      <c r="D11" s="10">
        <v>6377</v>
      </c>
      <c r="E11" s="11">
        <f t="shared" si="1"/>
        <v>47.25</v>
      </c>
      <c r="F11" s="10">
        <v>1365</v>
      </c>
      <c r="G11" s="11">
        <f t="shared" si="2"/>
        <v>10.11</v>
      </c>
      <c r="H11" s="10">
        <v>4770</v>
      </c>
      <c r="I11" s="11">
        <f t="shared" si="3"/>
        <v>35.340000000000003</v>
      </c>
      <c r="J11" s="10">
        <v>482</v>
      </c>
      <c r="K11" s="11">
        <f t="shared" si="4"/>
        <v>3.57</v>
      </c>
      <c r="L11" s="10">
        <v>137</v>
      </c>
      <c r="M11" s="11">
        <f t="shared" si="5"/>
        <v>1.02</v>
      </c>
      <c r="N11" s="10">
        <v>13497</v>
      </c>
    </row>
    <row r="12" spans="1:14" ht="15" customHeight="1" x14ac:dyDescent="0.2">
      <c r="A12" s="9" t="s">
        <v>19</v>
      </c>
      <c r="B12" s="10">
        <v>1114</v>
      </c>
      <c r="C12" s="11">
        <f t="shared" si="0"/>
        <v>4.0199999999999996</v>
      </c>
      <c r="D12" s="10">
        <v>9659</v>
      </c>
      <c r="E12" s="11">
        <f t="shared" si="1"/>
        <v>34.82</v>
      </c>
      <c r="F12" s="10">
        <v>4103</v>
      </c>
      <c r="G12" s="11">
        <f t="shared" si="2"/>
        <v>14.79</v>
      </c>
      <c r="H12" s="10">
        <v>11305</v>
      </c>
      <c r="I12" s="11">
        <f t="shared" si="3"/>
        <v>40.75</v>
      </c>
      <c r="J12" s="10">
        <v>1259</v>
      </c>
      <c r="K12" s="11">
        <f t="shared" si="4"/>
        <v>4.54</v>
      </c>
      <c r="L12" s="10">
        <v>302</v>
      </c>
      <c r="M12" s="11">
        <f t="shared" si="5"/>
        <v>1.0900000000000001</v>
      </c>
      <c r="N12" s="10">
        <v>27742</v>
      </c>
    </row>
    <row r="13" spans="1:14" ht="15" customHeight="1" x14ac:dyDescent="0.2">
      <c r="A13" s="9" t="s">
        <v>20</v>
      </c>
      <c r="B13" s="10">
        <v>661</v>
      </c>
      <c r="C13" s="11">
        <f t="shared" si="0"/>
        <v>10.48</v>
      </c>
      <c r="D13" s="10">
        <v>1666</v>
      </c>
      <c r="E13" s="11">
        <f t="shared" si="1"/>
        <v>26.42</v>
      </c>
      <c r="F13" s="10">
        <v>769</v>
      </c>
      <c r="G13" s="11">
        <f t="shared" si="2"/>
        <v>12.19</v>
      </c>
      <c r="H13" s="10">
        <v>2804</v>
      </c>
      <c r="I13" s="11">
        <f t="shared" si="3"/>
        <v>44.47</v>
      </c>
      <c r="J13" s="10">
        <v>342</v>
      </c>
      <c r="K13" s="11">
        <f t="shared" si="4"/>
        <v>5.42</v>
      </c>
      <c r="L13" s="10">
        <v>64</v>
      </c>
      <c r="M13" s="11">
        <f t="shared" si="5"/>
        <v>1.01</v>
      </c>
      <c r="N13" s="10">
        <v>6306</v>
      </c>
    </row>
    <row r="14" spans="1:14" ht="15" customHeight="1" x14ac:dyDescent="0.2">
      <c r="A14" s="9" t="s">
        <v>21</v>
      </c>
      <c r="B14" s="10">
        <v>741</v>
      </c>
      <c r="C14" s="11">
        <f t="shared" si="0"/>
        <v>11.18</v>
      </c>
      <c r="D14" s="10">
        <v>1766</v>
      </c>
      <c r="E14" s="11">
        <f t="shared" si="1"/>
        <v>26.64</v>
      </c>
      <c r="F14" s="10">
        <v>844</v>
      </c>
      <c r="G14" s="11">
        <f t="shared" si="2"/>
        <v>12.73</v>
      </c>
      <c r="H14" s="10">
        <v>2799</v>
      </c>
      <c r="I14" s="11">
        <f t="shared" si="3"/>
        <v>42.22</v>
      </c>
      <c r="J14" s="10">
        <v>413</v>
      </c>
      <c r="K14" s="11">
        <f t="shared" si="4"/>
        <v>6.23</v>
      </c>
      <c r="L14" s="10">
        <v>67</v>
      </c>
      <c r="M14" s="11">
        <f t="shared" si="5"/>
        <v>1.01</v>
      </c>
      <c r="N14" s="10">
        <v>6630</v>
      </c>
    </row>
    <row r="15" spans="1:14" ht="15" customHeight="1" x14ac:dyDescent="0.2">
      <c r="A15" s="9" t="s">
        <v>22</v>
      </c>
      <c r="B15" s="10">
        <v>674</v>
      </c>
      <c r="C15" s="11">
        <f t="shared" si="0"/>
        <v>5.19</v>
      </c>
      <c r="D15" s="10">
        <v>6122</v>
      </c>
      <c r="E15" s="11">
        <f t="shared" si="1"/>
        <v>47.12</v>
      </c>
      <c r="F15" s="10">
        <v>1449</v>
      </c>
      <c r="G15" s="11">
        <f t="shared" si="2"/>
        <v>11.15</v>
      </c>
      <c r="H15" s="10">
        <v>4064</v>
      </c>
      <c r="I15" s="11">
        <f t="shared" si="3"/>
        <v>31.28</v>
      </c>
      <c r="J15" s="10">
        <v>562</v>
      </c>
      <c r="K15" s="11">
        <f t="shared" si="4"/>
        <v>4.33</v>
      </c>
      <c r="L15" s="10">
        <v>121</v>
      </c>
      <c r="M15" s="11">
        <f t="shared" si="5"/>
        <v>0.93</v>
      </c>
      <c r="N15" s="10">
        <v>12992</v>
      </c>
    </row>
    <row r="16" spans="1:14" ht="15" customHeight="1" x14ac:dyDescent="0.2">
      <c r="A16" s="9" t="s">
        <v>23</v>
      </c>
      <c r="B16" s="10">
        <v>129</v>
      </c>
      <c r="C16" s="11">
        <f t="shared" si="0"/>
        <v>8.58</v>
      </c>
      <c r="D16" s="10">
        <v>486</v>
      </c>
      <c r="E16" s="11">
        <f t="shared" si="1"/>
        <v>32.31</v>
      </c>
      <c r="F16" s="10">
        <v>239</v>
      </c>
      <c r="G16" s="11">
        <f t="shared" si="2"/>
        <v>15.89</v>
      </c>
      <c r="H16" s="10">
        <v>576</v>
      </c>
      <c r="I16" s="11">
        <f t="shared" si="3"/>
        <v>38.299999999999997</v>
      </c>
      <c r="J16" s="10">
        <v>57</v>
      </c>
      <c r="K16" s="11">
        <f t="shared" si="4"/>
        <v>3.79</v>
      </c>
      <c r="L16" s="10">
        <v>17</v>
      </c>
      <c r="M16" s="11">
        <f t="shared" si="5"/>
        <v>1.1299999999999999</v>
      </c>
      <c r="N16" s="10">
        <v>1504</v>
      </c>
    </row>
    <row r="17" spans="1:14" ht="15" customHeight="1" x14ac:dyDescent="0.2">
      <c r="A17" s="9" t="s">
        <v>24</v>
      </c>
      <c r="B17" s="10">
        <v>391</v>
      </c>
      <c r="C17" s="11">
        <f t="shared" si="0"/>
        <v>4.7699999999999996</v>
      </c>
      <c r="D17" s="10">
        <v>3678</v>
      </c>
      <c r="E17" s="11">
        <f t="shared" si="1"/>
        <v>44.83</v>
      </c>
      <c r="F17" s="10">
        <v>1421</v>
      </c>
      <c r="G17" s="11">
        <f t="shared" si="2"/>
        <v>17.32</v>
      </c>
      <c r="H17" s="10">
        <v>2329</v>
      </c>
      <c r="I17" s="11">
        <f t="shared" si="3"/>
        <v>28.39</v>
      </c>
      <c r="J17" s="10">
        <v>280</v>
      </c>
      <c r="K17" s="11">
        <f t="shared" si="4"/>
        <v>3.41</v>
      </c>
      <c r="L17" s="10">
        <v>106</v>
      </c>
      <c r="M17" s="11">
        <f t="shared" si="5"/>
        <v>1.29</v>
      </c>
      <c r="N17" s="10">
        <v>8205</v>
      </c>
    </row>
    <row r="18" spans="1:14" ht="15" customHeight="1" x14ac:dyDescent="0.2">
      <c r="A18" s="9" t="s">
        <v>25</v>
      </c>
      <c r="B18" s="10">
        <v>524</v>
      </c>
      <c r="C18" s="11">
        <f t="shared" si="0"/>
        <v>4.53</v>
      </c>
      <c r="D18" s="10">
        <v>5093</v>
      </c>
      <c r="E18" s="11">
        <f t="shared" si="1"/>
        <v>44.04</v>
      </c>
      <c r="F18" s="10">
        <v>1255</v>
      </c>
      <c r="G18" s="11">
        <f t="shared" si="2"/>
        <v>10.85</v>
      </c>
      <c r="H18" s="10">
        <v>4135</v>
      </c>
      <c r="I18" s="11">
        <f t="shared" si="3"/>
        <v>35.75</v>
      </c>
      <c r="J18" s="10">
        <v>442</v>
      </c>
      <c r="K18" s="11">
        <f t="shared" si="4"/>
        <v>3.82</v>
      </c>
      <c r="L18" s="10">
        <v>116</v>
      </c>
      <c r="M18" s="11">
        <f t="shared" si="5"/>
        <v>1</v>
      </c>
      <c r="N18" s="10">
        <v>11565</v>
      </c>
    </row>
    <row r="19" spans="1:14" ht="15" customHeight="1" x14ac:dyDescent="0.2">
      <c r="A19" s="9" t="s">
        <v>26</v>
      </c>
      <c r="B19" s="10">
        <v>150</v>
      </c>
      <c r="C19" s="11">
        <f t="shared" si="0"/>
        <v>3.96</v>
      </c>
      <c r="D19" s="10">
        <v>1279</v>
      </c>
      <c r="E19" s="11">
        <f t="shared" si="1"/>
        <v>33.729999999999997</v>
      </c>
      <c r="F19" s="10">
        <v>589</v>
      </c>
      <c r="G19" s="11">
        <f t="shared" si="2"/>
        <v>15.53</v>
      </c>
      <c r="H19" s="10">
        <v>1568</v>
      </c>
      <c r="I19" s="11">
        <f t="shared" si="3"/>
        <v>41.35</v>
      </c>
      <c r="J19" s="10">
        <v>165</v>
      </c>
      <c r="K19" s="11">
        <f t="shared" si="4"/>
        <v>4.3499999999999996</v>
      </c>
      <c r="L19" s="10">
        <v>41</v>
      </c>
      <c r="M19" s="11">
        <f t="shared" si="5"/>
        <v>1.08</v>
      </c>
      <c r="N19" s="10">
        <v>3792</v>
      </c>
    </row>
    <row r="20" spans="1:14" ht="15" customHeight="1" x14ac:dyDescent="0.2">
      <c r="A20" s="9" t="s">
        <v>27</v>
      </c>
      <c r="B20" s="10">
        <v>457</v>
      </c>
      <c r="C20" s="11">
        <f t="shared" si="0"/>
        <v>4.78</v>
      </c>
      <c r="D20" s="10">
        <v>3483</v>
      </c>
      <c r="E20" s="11">
        <f t="shared" si="1"/>
        <v>36.47</v>
      </c>
      <c r="F20" s="10">
        <v>1551</v>
      </c>
      <c r="G20" s="11">
        <f t="shared" si="2"/>
        <v>16.239999999999998</v>
      </c>
      <c r="H20" s="10">
        <v>3506</v>
      </c>
      <c r="I20" s="11">
        <f t="shared" si="3"/>
        <v>36.71</v>
      </c>
      <c r="J20" s="10">
        <v>420</v>
      </c>
      <c r="K20" s="11">
        <f t="shared" si="4"/>
        <v>4.4000000000000004</v>
      </c>
      <c r="L20" s="10">
        <v>134</v>
      </c>
      <c r="M20" s="11">
        <f t="shared" si="5"/>
        <v>1.4</v>
      </c>
      <c r="N20" s="10">
        <v>9551</v>
      </c>
    </row>
    <row r="21" spans="1:14" ht="15" customHeight="1" x14ac:dyDescent="0.2">
      <c r="A21" s="9" t="s">
        <v>28</v>
      </c>
      <c r="B21" s="10">
        <v>316</v>
      </c>
      <c r="C21" s="11">
        <f t="shared" si="0"/>
        <v>4.0999999999999996</v>
      </c>
      <c r="D21" s="10">
        <v>2892</v>
      </c>
      <c r="E21" s="11">
        <f t="shared" si="1"/>
        <v>37.549999999999997</v>
      </c>
      <c r="F21" s="10">
        <v>1080</v>
      </c>
      <c r="G21" s="11">
        <f t="shared" si="2"/>
        <v>14.02</v>
      </c>
      <c r="H21" s="10">
        <v>3023</v>
      </c>
      <c r="I21" s="11">
        <f t="shared" si="3"/>
        <v>39.25</v>
      </c>
      <c r="J21" s="10">
        <v>294</v>
      </c>
      <c r="K21" s="11">
        <f t="shared" si="4"/>
        <v>3.82</v>
      </c>
      <c r="L21" s="10">
        <v>97</v>
      </c>
      <c r="M21" s="11">
        <f t="shared" si="5"/>
        <v>1.26</v>
      </c>
      <c r="N21" s="10">
        <v>7702</v>
      </c>
    </row>
    <row r="22" spans="1:14" ht="15" customHeight="1" x14ac:dyDescent="0.2">
      <c r="A22" s="3" t="s">
        <v>29</v>
      </c>
      <c r="B22" s="10">
        <f>SUBTOTAL(9,B5:B21)</f>
        <v>21404</v>
      </c>
      <c r="C22" s="11">
        <f t="shared" si="0"/>
        <v>4.9400000000000004</v>
      </c>
      <c r="D22" s="10">
        <f>SUBTOTAL(9,D5:D21)</f>
        <v>174728</v>
      </c>
      <c r="E22" s="11">
        <f t="shared" si="1"/>
        <v>40.35</v>
      </c>
      <c r="F22" s="10">
        <f>SUBTOTAL(9,F5:F21)</f>
        <v>62789</v>
      </c>
      <c r="G22" s="11">
        <f t="shared" si="2"/>
        <v>14.5</v>
      </c>
      <c r="H22" s="10">
        <f>SUBTOTAL(9,H5:H21)</f>
        <v>149902</v>
      </c>
      <c r="I22" s="11">
        <f t="shared" si="3"/>
        <v>34.619999999999997</v>
      </c>
      <c r="J22" s="10">
        <f>SUBTOTAL(9,J5:J21)</f>
        <v>19083</v>
      </c>
      <c r="K22" s="11">
        <f t="shared" si="4"/>
        <v>4.41</v>
      </c>
      <c r="L22" s="10">
        <f>SUBTOTAL(9,L5:L21)</f>
        <v>5085</v>
      </c>
      <c r="M22" s="11">
        <f t="shared" si="5"/>
        <v>1.17</v>
      </c>
      <c r="N22" s="10">
        <f>SUBTOTAL(9,N5:N21)</f>
        <v>432991</v>
      </c>
    </row>
    <row r="23" spans="1:14" ht="22.05" customHeight="1" x14ac:dyDescent="0.2">
      <c r="A23" s="12" t="s">
        <v>30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</sheetData>
  <mergeCells count="11">
    <mergeCell ref="A23:K23"/>
    <mergeCell ref="A1:N1"/>
    <mergeCell ref="A2:C2"/>
    <mergeCell ref="A3:A4"/>
    <mergeCell ref="B3:C3"/>
    <mergeCell ref="D3:E3"/>
    <mergeCell ref="F3:G3"/>
    <mergeCell ref="H3:I3"/>
    <mergeCell ref="J3:K3"/>
    <mergeCell ref="L3:M3"/>
    <mergeCell ref="N3:N4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候補者等別得票数・得票率_香川県選挙区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SG12630のC20-1416</cp:lastModifiedBy>
  <dcterms:created xsi:type="dcterms:W3CDTF">2025-07-20T17:00:12Z</dcterms:created>
  <dcterms:modified xsi:type="dcterms:W3CDTF">2025-07-20T17:00:14Z</dcterms:modified>
</cp:coreProperties>
</file>