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181.34\Disk\政策医療\計画担当\02 地域医療構想\91 照会・調査・その他\20250922〆 地域医療構想の取組の推進に向けた調査の提出について\02 医療機関あて回答依頼\起案\"/>
    </mc:Choice>
  </mc:AlternateContent>
  <bookViews>
    <workbookView xWindow="930" yWindow="0" windowWidth="20880" windowHeight="8415" activeTab="2"/>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5" hidden="1">'様式 (1.21修正前)'!$A$7:$AP$7</definedName>
    <definedName name="_xlnm.Print_Area" localSheetId="0">【様式１】医療機関の基本的情報!$A$1:$U$10</definedName>
    <definedName name="_xlnm.Print_Area" localSheetId="1">【様式２】病床の運用状況!$A$1:$L$19</definedName>
    <definedName name="_xlnm.Print_Area" localSheetId="2">【様式３】機能転換状況!$A$1:$I$19</definedName>
    <definedName name="_xlnm.Print_Area" localSheetId="3">【様式４】再編等の状況!$A$1:$F$9</definedName>
    <definedName name="病床確保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1" l="1"/>
  <c r="Q8" i="1"/>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U9" i="1"/>
  <c r="Q9" i="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B7" i="2"/>
  <c r="B6" i="2"/>
  <c r="B5" i="2"/>
  <c r="B4" i="2"/>
  <c r="B3" i="2"/>
  <c r="AN8" i="5" l="1"/>
  <c r="AK38" i="5"/>
  <c r="AP8" i="5" l="1"/>
  <c r="AP38" i="5" s="1"/>
  <c r="AN38" i="5"/>
</calcChain>
</file>

<file path=xl/sharedStrings.xml><?xml version="1.0" encoding="utf-8"?>
<sst xmlns="http://schemas.openxmlformats.org/spreadsheetml/2006/main" count="440" uniqueCount="327">
  <si>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</si>
  <si>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</si>
  <si>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</si>
  <si>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</si>
  <si>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</si>
  <si>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</si>
  <si>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</si>
  <si>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</si>
  <si>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診療科名</t>
    <rPh sb="0" eb="3">
      <t>シンリョウカ</t>
    </rPh>
    <rPh sb="3" eb="4">
      <t>メイ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</si>
  <si>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</si>
  <si>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</si>
  <si>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</si>
  <si>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</si>
  <si>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</si>
  <si>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</si>
  <si>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</si>
  <si>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</si>
  <si>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</si>
  <si>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</si>
  <si>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</si>
  <si>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</si>
  <si>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</si>
  <si>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</si>
  <si>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</si>
  <si>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</si>
  <si>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</si>
  <si>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</si>
  <si>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</si>
  <si>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</si>
  <si>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</si>
  <si>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</si>
  <si>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</si>
  <si>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</si>
  <si>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</si>
  <si>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</si>
  <si>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病床数</t>
    <rPh sb="0" eb="3">
      <t>ビョウショウスウ</t>
    </rPh>
    <phoneticPr fontId="2"/>
  </si>
  <si>
    <t>算定する入院料</t>
    <rPh sb="0" eb="2">
      <t>サンテイ</t>
    </rPh>
    <rPh sb="4" eb="7">
      <t>ニュウインリョウ</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</si>
  <si>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</si>
  <si>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</si>
  <si>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</si>
  <si>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</si>
  <si>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</si>
  <si>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</si>
  <si>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</si>
  <si>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</si>
  <si>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</si>
  <si>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</si>
  <si>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</si>
  <si>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</si>
  <si>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</si>
  <si>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</si>
  <si>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</si>
  <si>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</si>
  <si>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</si>
  <si>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</si>
  <si>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</si>
  <si>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</si>
  <si>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</si>
  <si>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</si>
  <si>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</si>
  <si>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</si>
  <si>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</si>
  <si>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</si>
  <si>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</si>
  <si>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</si>
  <si>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</si>
  <si>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</si>
  <si>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</si>
  <si>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</si>
  <si>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</si>
  <si>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</si>
  <si>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</si>
  <si>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</si>
  <si>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</si>
  <si>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</si>
  <si>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</si>
  <si>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</si>
  <si>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</si>
  <si>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</si>
  <si>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</si>
  <si>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</si>
  <si>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</si>
  <si>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</si>
  <si>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</si>
  <si>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</si>
  <si>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</si>
  <si>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</si>
  <si>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</si>
  <si>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</si>
  <si>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</si>
  <si>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</si>
  <si>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</si>
  <si>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</si>
  <si>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</si>
  <si>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</si>
  <si>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</si>
  <si>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</si>
  <si>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</si>
  <si>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</si>
  <si>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</si>
  <si>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</si>
  <si>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</si>
  <si>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</si>
  <si>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</si>
  <si>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</si>
  <si>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</si>
  <si>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</si>
  <si>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</si>
  <si>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</si>
  <si>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</si>
  <si>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</si>
  <si>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</si>
  <si>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</si>
  <si>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</si>
  <si>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</si>
  <si>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</si>
  <si>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</si>
  <si>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</si>
  <si>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</si>
  <si>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</si>
  <si>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</si>
  <si>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</si>
  <si>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</si>
  <si>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</si>
  <si>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</si>
  <si>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</si>
  <si>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</si>
  <si>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</si>
  <si>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</si>
  <si>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</si>
  <si>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</si>
  <si>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</si>
  <si>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</si>
  <si>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</si>
  <si>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</si>
  <si>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</si>
  <si>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</si>
  <si>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</si>
  <si>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</si>
  <si>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</si>
  <si>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</si>
  <si>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</si>
  <si>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</si>
  <si>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</si>
  <si>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</si>
  <si>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</si>
  <si>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</si>
  <si>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</si>
  <si>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</si>
  <si>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</si>
  <si>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</si>
  <si>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</si>
  <si>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</si>
  <si>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</si>
  <si>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</si>
  <si>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</si>
  <si>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</si>
  <si>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</si>
  <si>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</si>
  <si>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</si>
  <si>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</si>
  <si>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</si>
  <si>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</si>
  <si>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</si>
  <si>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</si>
  <si>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</si>
  <si>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</si>
  <si>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</si>
  <si>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</si>
  <si>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</si>
  <si>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</si>
  <si>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</si>
  <si>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</si>
  <si>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</si>
  <si>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</si>
  <si>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</si>
  <si>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</si>
  <si>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</si>
  <si>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</si>
  <si>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</si>
  <si>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</si>
  <si>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</si>
  <si>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</si>
  <si>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</si>
  <si>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</si>
  <si>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</si>
  <si>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</si>
  <si>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</si>
  <si>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</si>
  <si>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</si>
  <si>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</si>
  <si>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</si>
  <si>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</si>
  <si>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</si>
  <si>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</si>
  <si>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</si>
  <si>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</si>
  <si>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</si>
  <si>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</si>
  <si>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</si>
  <si>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</si>
  <si>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</si>
  <si>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</si>
  <si>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</si>
  <si>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</si>
  <si>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</si>
  <si>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</si>
  <si>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</si>
  <si>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</si>
  <si>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</si>
  <si>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</si>
  <si>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</si>
  <si>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</si>
  <si>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</si>
  <si>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</si>
  <si>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</si>
  <si>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</si>
  <si>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</si>
  <si>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</si>
  <si>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</si>
  <si>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</si>
  <si>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</si>
  <si>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</si>
  <si>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</si>
  <si>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</si>
  <si>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</si>
  <si>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</si>
  <si>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</si>
  <si>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</si>
  <si>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</si>
  <si>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</si>
  <si>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</si>
  <si>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</si>
  <si>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</si>
  <si>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</si>
  <si>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</si>
  <si>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</si>
  <si>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</si>
  <si>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</si>
  <si>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</si>
  <si>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</si>
  <si>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</si>
  <si>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</si>
  <si>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</si>
  <si>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</si>
  <si>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</si>
  <si>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</si>
  <si>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</si>
  <si>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</si>
  <si>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</si>
  <si>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</si>
  <si>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</si>
  <si>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</si>
  <si>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</si>
  <si>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</si>
  <si>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</si>
  <si>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</si>
  <si>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</si>
  <si>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</si>
  <si>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</si>
  <si>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</si>
  <si>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</si>
  <si>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</si>
  <si>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</si>
  <si>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</si>
  <si>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</si>
  <si>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</si>
  <si>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</si>
  <si>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</si>
  <si>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</si>
  <si>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</si>
  <si>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</si>
  <si>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</si>
  <si>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</si>
  <si>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</si>
  <si>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</si>
  <si>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</si>
  <si>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</si>
  <si>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</si>
  <si>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</si>
  <si>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</si>
  <si>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</si>
  <si>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</si>
  <si>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</si>
  <si>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</si>
  <si>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</si>
  <si>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</si>
  <si>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</si>
  <si>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</si>
  <si>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病床稼働率（※４）</t>
    <rPh sb="0" eb="2">
      <t>ビョウショウ</t>
    </rPh>
    <rPh sb="2" eb="4">
      <t>カドウ</t>
    </rPh>
    <rPh sb="4" eb="5">
      <t>リツ</t>
    </rPh>
    <phoneticPr fontId="2"/>
  </si>
  <si>
    <t>（※１）各年度の経常収支が赤字の医療機関については金額を記載。（マイナスで記載）黒字の場合は記載しないこと。
（※２）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３）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４）医療機関全体の病床稼働率を記載すること。算出にあたっては直近３か月間（令和７年４月～６月）の「（在院患者数＋退院患者数）／（病院または診療所全体の病床数×３か月の日数）」とすること。</t>
    <rPh sb="69" eb="71">
      <t>ザイタク</t>
    </rPh>
    <rPh sb="71" eb="73">
      <t>リョウヨウ</t>
    </rPh>
    <rPh sb="73" eb="75">
      <t>シエン</t>
    </rPh>
    <rPh sb="118" eb="119">
      <t>マタ</t>
    </rPh>
    <rPh sb="120" eb="123">
      <t>セイシンカ</t>
    </rPh>
    <rPh sb="123" eb="125">
      <t>ザイタク</t>
    </rPh>
    <rPh sb="125" eb="127">
      <t>カンジャ</t>
    </rPh>
    <rPh sb="127" eb="129">
      <t>シエン</t>
    </rPh>
    <rPh sb="129" eb="132">
      <t>カンリリョウ</t>
    </rPh>
    <rPh sb="154" eb="156">
      <t>バアイ</t>
    </rPh>
    <rPh sb="215" eb="216">
      <t>マタ</t>
    </rPh>
    <rPh sb="217" eb="220">
      <t>セイシンカ</t>
    </rPh>
    <rPh sb="220" eb="222">
      <t>ザイタク</t>
    </rPh>
    <rPh sb="222" eb="224">
      <t>カンジャ</t>
    </rPh>
    <rPh sb="224" eb="226">
      <t>シエン</t>
    </rPh>
    <rPh sb="226" eb="229">
      <t>カンリリョウ</t>
    </rPh>
    <rPh sb="235" eb="236">
      <t>トド</t>
    </rPh>
    <rPh sb="237" eb="238">
      <t>デ</t>
    </rPh>
    <rPh sb="239" eb="241">
      <t>ヨテイ</t>
    </rPh>
    <rPh sb="244" eb="246">
      <t>バアイ</t>
    </rPh>
    <rPh sb="247" eb="248">
      <t>マタ</t>
    </rPh>
    <rPh sb="249" eb="251">
      <t>ゲンザイ</t>
    </rPh>
    <rPh sb="251" eb="253">
      <t>トドケデ</t>
    </rPh>
    <rPh sb="254" eb="255">
      <t>オコナ</t>
    </rPh>
    <rPh sb="260" eb="262">
      <t>コンゴ</t>
    </rPh>
    <rPh sb="265" eb="267">
      <t>ザイタク</t>
    </rPh>
    <rPh sb="267" eb="269">
      <t>イリョウ</t>
    </rPh>
    <rPh sb="270" eb="272">
      <t>テイキョウ</t>
    </rPh>
    <rPh sb="272" eb="274">
      <t>タイセイ</t>
    </rPh>
    <rPh sb="275" eb="277">
      <t>キノウ</t>
    </rPh>
    <rPh sb="278" eb="280">
      <t>カクジュウ</t>
    </rPh>
    <rPh sb="283" eb="284">
      <t>オコナ</t>
    </rPh>
    <rPh sb="285" eb="287">
      <t>ヨテイ</t>
    </rPh>
    <rPh sb="290" eb="292">
      <t>バアイ</t>
    </rPh>
    <rPh sb="297" eb="299">
      <t>イリョウ</t>
    </rPh>
    <rPh sb="299" eb="301">
      <t>キカン</t>
    </rPh>
    <rPh sb="301" eb="303">
      <t>ゼンタイ</t>
    </rPh>
    <rPh sb="304" eb="306">
      <t>ビョウショウ</t>
    </rPh>
    <rPh sb="306" eb="308">
      <t>カドウ</t>
    </rPh>
    <rPh sb="308" eb="309">
      <t>リツ</t>
    </rPh>
    <rPh sb="310" eb="312">
      <t>キサイ</t>
    </rPh>
    <rPh sb="317" eb="319">
      <t>サンシュツ</t>
    </rPh>
    <rPh sb="332" eb="334">
      <t>レイワ</t>
    </rPh>
    <rPh sb="335" eb="336">
      <t>ネン</t>
    </rPh>
    <rPh sb="337" eb="338">
      <t>ガツ</t>
    </rPh>
    <rPh sb="340" eb="341">
      <t>ガツ</t>
    </rPh>
    <phoneticPr fontId="2"/>
  </si>
  <si>
    <t>記載例</t>
    <rPh sb="0" eb="2">
      <t>キサイ</t>
    </rPh>
    <rPh sb="2" eb="3">
      <t>レイ</t>
    </rPh>
    <phoneticPr fontId="2"/>
  </si>
  <si>
    <t>医療法人社団○○会　△△病院</t>
    <rPh sb="0" eb="2">
      <t>イリョウ</t>
    </rPh>
    <rPh sb="2" eb="4">
      <t>ホウジン</t>
    </rPh>
    <rPh sb="4" eb="6">
      <t>シャダン</t>
    </rPh>
    <rPh sb="8" eb="9">
      <t>カイ</t>
    </rPh>
    <rPh sb="12" eb="14">
      <t>ビョウイン</t>
    </rPh>
    <phoneticPr fontId="2"/>
  </si>
  <si>
    <t>40床</t>
    <rPh sb="2" eb="3">
      <t>ショウ</t>
    </rPh>
    <phoneticPr fontId="2"/>
  </si>
  <si>
    <t>算定する入院料
（※１～３）</t>
    <rPh sb="0" eb="2">
      <t>サンテイ</t>
    </rPh>
    <rPh sb="4" eb="7">
      <t>ニュウインリョウ</t>
    </rPh>
    <phoneticPr fontId="2"/>
  </si>
  <si>
    <t>No</t>
    <phoneticPr fontId="2"/>
  </si>
  <si>
    <t>有</t>
  </si>
  <si>
    <t>病床削減に伴い入院医療を中止する
診療科</t>
    <rPh sb="0" eb="2">
      <t>ビョウショウ</t>
    </rPh>
    <rPh sb="2" eb="4">
      <t>サクゲン</t>
    </rPh>
    <rPh sb="5" eb="6">
      <t>トモナ</t>
    </rPh>
    <rPh sb="7" eb="9">
      <t>ニュウイン</t>
    </rPh>
    <rPh sb="9" eb="11">
      <t>イリョウ</t>
    </rPh>
    <rPh sb="12" eb="14">
      <t>チュウシ</t>
    </rPh>
    <rPh sb="17" eb="20">
      <t>シンリョウカ</t>
    </rPh>
    <phoneticPr fontId="2"/>
  </si>
  <si>
    <t>継続</t>
  </si>
  <si>
    <t>赤字額（千円）（※１）</t>
    <rPh sb="0" eb="2">
      <t>アカジ</t>
    </rPh>
    <rPh sb="2" eb="3">
      <t>ガク</t>
    </rPh>
    <rPh sb="4" eb="6">
      <t>センエン</t>
    </rPh>
    <phoneticPr fontId="2"/>
  </si>
  <si>
    <t>令和４年度</t>
    <phoneticPr fontId="2"/>
  </si>
  <si>
    <t>令和５年度</t>
    <phoneticPr fontId="2"/>
  </si>
  <si>
    <t>令和６年度</t>
    <phoneticPr fontId="2"/>
  </si>
  <si>
    <t>左記以外にある
場合はこちらに
記載すること</t>
    <rPh sb="0" eb="2">
      <t>サキ</t>
    </rPh>
    <rPh sb="2" eb="4">
      <t>イガイ</t>
    </rPh>
    <rPh sb="8" eb="10">
      <t>バアイ</t>
    </rPh>
    <rPh sb="16" eb="18">
      <t>キサイ</t>
    </rPh>
    <phoneticPr fontId="2"/>
  </si>
  <si>
    <t>在宅医療（※２）の提供状況</t>
    <rPh sb="0" eb="2">
      <t>ザイタク</t>
    </rPh>
    <rPh sb="2" eb="4">
      <t>イリョウ</t>
    </rPh>
    <rPh sb="9" eb="11">
      <t>テイキョウ</t>
    </rPh>
    <rPh sb="11" eb="13">
      <t>ジョウキョウ</t>
    </rPh>
    <phoneticPr fontId="2"/>
  </si>
  <si>
    <t>【選択肢】
ア 在宅療養支援診療所、在宅療養支援病院、在宅療養後方支援病院、在宅時医学総合管理料の届出医療機関、施設入居時等医学総合管理料の届出医療機関のいずれか
イ　精神科在宅患者支援管理料の届出医療機関
ウ　アとイのいずれも該当
エ　アとイのいずれも該当なし</t>
    <rPh sb="1" eb="4">
      <t>センタクシ</t>
    </rPh>
    <rPh sb="84" eb="87">
      <t>セイシンカ</t>
    </rPh>
    <rPh sb="87" eb="89">
      <t>ザイタク</t>
    </rPh>
    <rPh sb="89" eb="91">
      <t>カンジャ</t>
    </rPh>
    <rPh sb="91" eb="93">
      <t>シエン</t>
    </rPh>
    <rPh sb="93" eb="95">
      <t>カンリ</t>
    </rPh>
    <rPh sb="95" eb="96">
      <t>リョウ</t>
    </rPh>
    <rPh sb="97" eb="99">
      <t>トドケデ</t>
    </rPh>
    <rPh sb="99" eb="101">
      <t>イリョウ</t>
    </rPh>
    <rPh sb="101" eb="103">
      <t>キカン</t>
    </rPh>
    <rPh sb="114" eb="116">
      <t>ガイトウ</t>
    </rPh>
    <rPh sb="127" eb="129">
      <t>ガイトウ</t>
    </rPh>
    <phoneticPr fontId="2"/>
  </si>
  <si>
    <t>【選択肢】
ア　新規
イ　継続
ウ　機能・体制拡充</t>
    <rPh sb="1" eb="4">
      <t>センタクシ</t>
    </rPh>
    <rPh sb="8" eb="10">
      <t>シンキ</t>
    </rPh>
    <rPh sb="13" eb="15">
      <t>ケイゾク</t>
    </rPh>
    <rPh sb="18" eb="20">
      <t>キノウ</t>
    </rPh>
    <rPh sb="21" eb="23">
      <t>タイセイ</t>
    </rPh>
    <rPh sb="23" eb="25">
      <t>カクジュウ</t>
    </rPh>
    <phoneticPr fontId="2"/>
  </si>
  <si>
    <t>在宅医療（※３）
の提供予定</t>
    <rPh sb="0" eb="2">
      <t>ザイタク</t>
    </rPh>
    <rPh sb="2" eb="4">
      <t>イリョウ</t>
    </rPh>
    <rPh sb="10" eb="12">
      <t>テイキョウ</t>
    </rPh>
    <rPh sb="12" eb="14">
      <t>ヨテイ</t>
    </rPh>
    <phoneticPr fontId="2"/>
  </si>
  <si>
    <t>病床削減後の入院医療の
継続の有無</t>
    <rPh sb="0" eb="2">
      <t>ビョウショウ</t>
    </rPh>
    <rPh sb="2" eb="4">
      <t>サクゲン</t>
    </rPh>
    <rPh sb="4" eb="5">
      <t>アト</t>
    </rPh>
    <rPh sb="6" eb="8">
      <t>ニュウイン</t>
    </rPh>
    <rPh sb="8" eb="10">
      <t>イリョウ</t>
    </rPh>
    <rPh sb="12" eb="14">
      <t>ケイゾク</t>
    </rPh>
    <rPh sb="15" eb="17">
      <t>ウム</t>
    </rPh>
    <phoneticPr fontId="2"/>
  </si>
  <si>
    <t>感染症協定締結の
確保病床数
（R7.8.1時点）</t>
    <rPh sb="9" eb="11">
      <t>カクホ</t>
    </rPh>
    <rPh sb="11" eb="13">
      <t>ビョウショウ</t>
    </rPh>
    <rPh sb="13" eb="14">
      <t>スウ</t>
    </rPh>
    <rPh sb="22" eb="23">
      <t>ジ</t>
    </rPh>
    <rPh sb="23" eb="24">
      <t>テン</t>
    </rPh>
    <phoneticPr fontId="2"/>
  </si>
  <si>
    <t>確保
病床数</t>
    <rPh sb="0" eb="2">
      <t>カクホ</t>
    </rPh>
    <rPh sb="3" eb="6">
      <t>ビョウショウスウ</t>
    </rPh>
    <phoneticPr fontId="2"/>
  </si>
  <si>
    <t>確保病床
の有無</t>
    <rPh sb="0" eb="2">
      <t>カクホ</t>
    </rPh>
    <rPh sb="2" eb="4">
      <t>ビョウショウ</t>
    </rPh>
    <rPh sb="6" eb="8">
      <t>ウム</t>
    </rPh>
    <phoneticPr fontId="2"/>
  </si>
  <si>
    <t>許可病床数
（R7.8.1時点）</t>
    <rPh sb="13" eb="15">
      <t>ジテン</t>
    </rPh>
    <phoneticPr fontId="2"/>
  </si>
  <si>
    <t>削減予定病床数
（R7.8.1～R9.3.31）</t>
    <rPh sb="0" eb="2">
      <t>サクゲン</t>
    </rPh>
    <rPh sb="2" eb="4">
      <t>ヨテイ</t>
    </rPh>
    <phoneticPr fontId="2"/>
  </si>
  <si>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（※４）直近３か月（令和７年４月～６月）の「（在院患者数＋退院患者数）／（入院料ごとの病床数×３か月の日数）」
（※５）例えば、「急性期一般入院料１」を算定する病棟が複数ある場合は、当該入院料を算定する合計病床数を記載すること</t>
    <rPh sb="66" eb="68">
      <t>ニュウイン</t>
    </rPh>
    <rPh sb="68" eb="69">
      <t>リョウ</t>
    </rPh>
    <rPh sb="79" eb="82">
      <t>ニュウインリョウ</t>
    </rPh>
    <rPh sb="94" eb="95">
      <t>ワ</t>
    </rPh>
    <rPh sb="158" eb="159">
      <t>ワ</t>
    </rPh>
    <rPh sb="172" eb="174">
      <t>チョッキン</t>
    </rPh>
    <rPh sb="176" eb="177">
      <t>ゲツ</t>
    </rPh>
    <rPh sb="178" eb="180">
      <t>レイワ</t>
    </rPh>
    <rPh sb="181" eb="182">
      <t>ネン</t>
    </rPh>
    <rPh sb="183" eb="184">
      <t>ガツ</t>
    </rPh>
    <rPh sb="186" eb="187">
      <t>ガツ</t>
    </rPh>
    <rPh sb="193" eb="195">
      <t>カンジャ</t>
    </rPh>
    <rPh sb="195" eb="196">
      <t>カズ</t>
    </rPh>
    <rPh sb="197" eb="199">
      <t>タイイン</t>
    </rPh>
    <rPh sb="199" eb="201">
      <t>カンジャ</t>
    </rPh>
    <rPh sb="201" eb="202">
      <t>スウ</t>
    </rPh>
    <rPh sb="205" eb="207">
      <t>ニュウイン</t>
    </rPh>
    <rPh sb="207" eb="208">
      <t>リョウ</t>
    </rPh>
    <rPh sb="211" eb="213">
      <t>ビョウショウ</t>
    </rPh>
    <rPh sb="213" eb="214">
      <t>スウ</t>
    </rPh>
    <rPh sb="217" eb="218">
      <t>ツキ</t>
    </rPh>
    <rPh sb="219" eb="221">
      <t>ニッスウ</t>
    </rPh>
    <rPh sb="228" eb="229">
      <t>タト</t>
    </rPh>
    <rPh sb="233" eb="236">
      <t>キュウセイキ</t>
    </rPh>
    <rPh sb="236" eb="238">
      <t>イッパン</t>
    </rPh>
    <rPh sb="238" eb="241">
      <t>ニュウインリョウ</t>
    </rPh>
    <rPh sb="244" eb="246">
      <t>サンテイ</t>
    </rPh>
    <rPh sb="248" eb="250">
      <t>ビョウトウ</t>
    </rPh>
    <rPh sb="251" eb="253">
      <t>フクスウ</t>
    </rPh>
    <rPh sb="255" eb="257">
      <t>バアイ</t>
    </rPh>
    <rPh sb="259" eb="261">
      <t>トウガイ</t>
    </rPh>
    <rPh sb="261" eb="264">
      <t>ニュウインリョウ</t>
    </rPh>
    <rPh sb="265" eb="267">
      <t>サンテイ</t>
    </rPh>
    <rPh sb="269" eb="271">
      <t>ゴウケイ</t>
    </rPh>
    <rPh sb="271" eb="274">
      <t>ビョウショウスウ</t>
    </rPh>
    <rPh sb="275" eb="277">
      <t>キサイ</t>
    </rPh>
    <phoneticPr fontId="2"/>
  </si>
  <si>
    <t>入院料
（※１～３）</t>
    <rPh sb="0" eb="3">
      <t>ニュウインリョウ</t>
    </rPh>
    <phoneticPr fontId="2"/>
  </si>
  <si>
    <t>算定する入院料
※病床削減を予定しているもののみ記載</t>
    <rPh sb="0" eb="2">
      <t>サンテイ</t>
    </rPh>
    <rPh sb="4" eb="7">
      <t>ニュウインリョウ</t>
    </rPh>
    <rPh sb="9" eb="11">
      <t>ビョウショウ</t>
    </rPh>
    <rPh sb="11" eb="13">
      <t>サクゲン</t>
    </rPh>
    <rPh sb="14" eb="16">
      <t>ヨテイ</t>
    </rPh>
    <rPh sb="24" eb="26">
      <t>キサイ</t>
    </rPh>
    <phoneticPr fontId="2"/>
  </si>
  <si>
    <t>休床の場合は休床前に算定
していた入院料を記載すること</t>
    <rPh sb="0" eb="1">
      <t>キュウ</t>
    </rPh>
    <rPh sb="1" eb="2">
      <t>トコ</t>
    </rPh>
    <rPh sb="3" eb="5">
      <t>バアイ</t>
    </rPh>
    <rPh sb="6" eb="7">
      <t>キュウ</t>
    </rPh>
    <rPh sb="7" eb="8">
      <t>トコ</t>
    </rPh>
    <rPh sb="8" eb="9">
      <t>マエ</t>
    </rPh>
    <rPh sb="10" eb="12">
      <t>サンテイ</t>
    </rPh>
    <rPh sb="17" eb="20">
      <t>ニュウインリョウ</t>
    </rPh>
    <rPh sb="21" eb="23">
      <t>キサイ</t>
    </rPh>
    <phoneticPr fontId="2"/>
  </si>
  <si>
    <t>休床について
令和６年７月
時点で再稼働
の予定が
あったか否か</t>
    <phoneticPr fontId="2"/>
  </si>
  <si>
    <t>入院料ごとの
病床稼働率
（※４）</t>
    <rPh sb="0" eb="3">
      <t>ニュウインリョウ</t>
    </rPh>
    <rPh sb="7" eb="9">
      <t>ビョウショウ</t>
    </rPh>
    <rPh sb="9" eb="11">
      <t>カドウ</t>
    </rPh>
    <rPh sb="11" eb="12">
      <t>リツ</t>
    </rPh>
    <phoneticPr fontId="2"/>
  </si>
  <si>
    <t>左記入院料を
算定する病床数
（R7.8.1時点）
（※５）</t>
    <rPh sb="0" eb="2">
      <t>サキ</t>
    </rPh>
    <rPh sb="2" eb="4">
      <t>ニュウイン</t>
    </rPh>
    <rPh sb="4" eb="5">
      <t>リョウ</t>
    </rPh>
    <rPh sb="7" eb="9">
      <t>サンテイ</t>
    </rPh>
    <rPh sb="11" eb="14">
      <t>ビョウショウスウ</t>
    </rPh>
    <rPh sb="22" eb="24">
      <t>ジテン</t>
    </rPh>
    <phoneticPr fontId="2"/>
  </si>
  <si>
    <t>令和７年度
中の削減
病床数</t>
    <rPh sb="0" eb="2">
      <t>レイワ</t>
    </rPh>
    <rPh sb="3" eb="4">
      <t>ネン</t>
    </rPh>
    <rPh sb="4" eb="5">
      <t>ド</t>
    </rPh>
    <rPh sb="6" eb="7">
      <t>ナカ</t>
    </rPh>
    <rPh sb="8" eb="10">
      <t>サクゲン</t>
    </rPh>
    <rPh sb="11" eb="13">
      <t>ビョウショウ</t>
    </rPh>
    <rPh sb="13" eb="14">
      <t>スウ</t>
    </rPh>
    <phoneticPr fontId="2"/>
  </si>
  <si>
    <t>令和８年度中に
削減する場合は
削減予定時期</t>
    <rPh sb="0" eb="2">
      <t>レイワ</t>
    </rPh>
    <rPh sb="3" eb="5">
      <t>ネンド</t>
    </rPh>
    <rPh sb="5" eb="6">
      <t>ナカ</t>
    </rPh>
    <rPh sb="8" eb="10">
      <t>サクゲン</t>
    </rPh>
    <rPh sb="12" eb="14">
      <t>バアイ</t>
    </rPh>
    <rPh sb="16" eb="18">
      <t>サクゲン</t>
    </rPh>
    <rPh sb="18" eb="20">
      <t>ヨテイ</t>
    </rPh>
    <rPh sb="20" eb="22">
      <t>ジキ</t>
    </rPh>
    <phoneticPr fontId="2"/>
  </si>
  <si>
    <t>左記以外にある
場合はこちらに
記載すること</t>
    <phoneticPr fontId="2"/>
  </si>
  <si>
    <t>削減する病床
（R7.8.1～R9.3.31）</t>
    <phoneticPr fontId="2"/>
  </si>
  <si>
    <t>（※１）機能転換を予定している場合、予定する病棟ごとに、届出している入院料を記載すること。また、機能転換を予定していない「入院料」については、記載しないこと
（※２）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（※３）１つの病棟において、管理料を届け出ている場合であって当該管理料以外の入院料を算定する病床がある場合、それぞれ行を分けて記載すること</t>
    <rPh sb="4" eb="6">
      <t>キノウ</t>
    </rPh>
    <rPh sb="6" eb="8">
      <t>テンカン</t>
    </rPh>
    <rPh sb="9" eb="11">
      <t>ヨテイ</t>
    </rPh>
    <rPh sb="15" eb="17">
      <t>バアイ</t>
    </rPh>
    <rPh sb="18" eb="20">
      <t>ヨテイ</t>
    </rPh>
    <rPh sb="22" eb="24">
      <t>ビョウトウ</t>
    </rPh>
    <rPh sb="28" eb="30">
      <t>トドケデ</t>
    </rPh>
    <rPh sb="34" eb="36">
      <t>ニュウイン</t>
    </rPh>
    <rPh sb="36" eb="37">
      <t>リョウ</t>
    </rPh>
    <rPh sb="38" eb="40">
      <t>キサイ</t>
    </rPh>
    <rPh sb="48" eb="50">
      <t>キノウ</t>
    </rPh>
    <rPh sb="50" eb="52">
      <t>テンカン</t>
    </rPh>
    <rPh sb="123" eb="125">
      <t>ニュウイン</t>
    </rPh>
    <rPh sb="125" eb="126">
      <t>リョウ</t>
    </rPh>
    <rPh sb="136" eb="139">
      <t>ニュウインリョウ</t>
    </rPh>
    <rPh sb="151" eb="152">
      <t>ワ</t>
    </rPh>
    <rPh sb="256" eb="257">
      <t>ギョウ</t>
    </rPh>
    <rPh sb="258" eb="259">
      <t>ワ</t>
    </rPh>
    <phoneticPr fontId="2"/>
  </si>
  <si>
    <t>病棟全体で看護配置の変更を伴う転換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</si>
</sst>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
    <numFmt numFmtId="178" formatCode="#,###&quot;床&quot;"/>
    <numFmt numFmtId="179" formatCode="0_ "/>
    <numFmt numFmtId="180" formatCode="#,##0&quot;床&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Meiryo UI"/>
      <family val="3"/>
      <charset val="128"/>
    </font>
    <font>
      <sz val="11"/>
      <color theme="1"/>
      <name val="Meiryo UI"/>
      <family val="3"/>
      <charset val="128"/>
    </font>
    <font>
      <sz val="11"/>
      <color rgb="FFFF0000"/>
      <name val="Meiryo UI"/>
      <family val="3"/>
      <charset val="128"/>
    </font>
    <font>
      <sz val="14"/>
      <name val="Meiryo UI"/>
      <family val="3"/>
      <charset val="128"/>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4.9989318521683403E-2"/>
        <bgColor indexed="64"/>
      </patternFill>
    </fill>
  </fills>
  <borders count="1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diagonalUp="1">
      <left style="thin">
        <color auto="1"/>
      </left>
      <right style="thin">
        <color auto="1"/>
      </right>
      <top style="medium">
        <color indexed="64"/>
      </top>
      <bottom style="medium">
        <color indexed="64"/>
      </bottom>
      <diagonal style="thin">
        <color auto="1"/>
      </diagonal>
    </border>
    <border diagonalUp="1">
      <left style="thin">
        <color auto="1"/>
      </left>
      <right style="medium">
        <color indexed="64"/>
      </right>
      <top style="medium">
        <color indexed="64"/>
      </top>
      <bottom style="medium">
        <color indexed="64"/>
      </bottom>
      <diagonal style="thin">
        <color auto="1"/>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indexed="64"/>
      </right>
      <top/>
      <bottom style="thin">
        <color auto="1"/>
      </bottom>
      <diagonal/>
    </border>
  </borders>
  <cellStyleXfs count="2">
    <xf numFmtId="0" fontId="0" fillId="0" borderId="0">
      <alignment vertical="center"/>
    </xf>
    <xf numFmtId="0" fontId="1" fillId="0" borderId="0">
      <alignment vertical="center"/>
    </xf>
  </cellStyleXfs>
  <cellXfs count="308">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5" fillId="0" borderId="0" xfId="0" applyFont="1">
      <alignment vertical="center"/>
    </xf>
    <xf numFmtId="0" fontId="5" fillId="0" borderId="2" xfId="0" applyFont="1" applyBorder="1">
      <alignment vertical="center"/>
    </xf>
    <xf numFmtId="0" fontId="6" fillId="0" borderId="0" xfId="0" applyFont="1">
      <alignment vertical="center"/>
    </xf>
    <xf numFmtId="0" fontId="7" fillId="0" borderId="16" xfId="0" applyFont="1" applyBorder="1" applyProtection="1">
      <alignment vertical="center"/>
      <protection locked="0"/>
    </xf>
    <xf numFmtId="0" fontId="7" fillId="0" borderId="0" xfId="0" applyFont="1" applyAlignment="1" applyProtection="1">
      <alignment horizontal="center" vertical="center"/>
      <protection locked="0"/>
    </xf>
    <xf numFmtId="0" fontId="8" fillId="0" borderId="0" xfId="0" applyFont="1">
      <alignment vertical="center"/>
    </xf>
    <xf numFmtId="0" fontId="5" fillId="0" borderId="0" xfId="0" applyFont="1" applyAlignment="1">
      <alignment horizontal="right" vertical="center"/>
    </xf>
    <xf numFmtId="0" fontId="5" fillId="0" borderId="18" xfId="0" applyFont="1" applyBorder="1">
      <alignment vertical="center"/>
    </xf>
    <xf numFmtId="0" fontId="5" fillId="0" borderId="18" xfId="0" applyFont="1" applyBorder="1" applyAlignment="1">
      <alignment horizontal="center" vertical="center"/>
    </xf>
    <xf numFmtId="0" fontId="5" fillId="0" borderId="66" xfId="0" applyFont="1" applyBorder="1">
      <alignment vertical="center"/>
    </xf>
    <xf numFmtId="0" fontId="5" fillId="0" borderId="67" xfId="0" applyFont="1" applyBorder="1">
      <alignment vertical="center"/>
    </xf>
    <xf numFmtId="0" fontId="5" fillId="0" borderId="77" xfId="0" applyFont="1" applyBorder="1">
      <alignment vertical="center"/>
    </xf>
    <xf numFmtId="0" fontId="9" fillId="2" borderId="1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0"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0" xfId="0" applyFont="1" applyFill="1" applyAlignment="1">
      <alignment horizontal="center" vertical="center"/>
    </xf>
    <xf numFmtId="0" fontId="9" fillId="2" borderId="18"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73"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xf>
    <xf numFmtId="0" fontId="5" fillId="0" borderId="30" xfId="0" applyFont="1" applyBorder="1" applyAlignment="1">
      <alignment horizontal="center" vertical="center"/>
    </xf>
    <xf numFmtId="0" fontId="5" fillId="3" borderId="29" xfId="0" applyFont="1" applyFill="1" applyBorder="1" applyAlignment="1">
      <alignment horizontal="center" vertical="center"/>
    </xf>
    <xf numFmtId="176" fontId="5" fillId="3" borderId="7" xfId="0" applyNumberFormat="1" applyFont="1" applyFill="1" applyBorder="1" applyAlignment="1">
      <alignment horizontal="center" vertical="center"/>
    </xf>
    <xf numFmtId="0" fontId="5" fillId="3" borderId="29" xfId="0" applyFont="1" applyFill="1" applyBorder="1" applyAlignment="1" applyProtection="1">
      <alignment horizontal="center" vertical="center" wrapText="1"/>
      <protection locked="0"/>
    </xf>
    <xf numFmtId="0" fontId="5" fillId="3" borderId="34" xfId="0" applyFont="1" applyFill="1" applyBorder="1" applyAlignment="1" applyProtection="1">
      <alignment horizontal="center" vertical="center" wrapText="1"/>
      <protection locked="0"/>
    </xf>
    <xf numFmtId="0" fontId="5" fillId="3" borderId="31" xfId="0" applyFont="1" applyFill="1" applyBorder="1" applyAlignment="1" applyProtection="1">
      <alignment vertical="center" wrapText="1"/>
      <protection locked="0"/>
    </xf>
    <xf numFmtId="176" fontId="5" fillId="3" borderId="18" xfId="0" applyNumberFormat="1" applyFont="1" applyFill="1" applyBorder="1">
      <alignment vertical="center"/>
    </xf>
    <xf numFmtId="176" fontId="5" fillId="3" borderId="7" xfId="0" applyNumberFormat="1" applyFont="1" applyFill="1" applyBorder="1">
      <alignment vertical="center"/>
    </xf>
    <xf numFmtId="176" fontId="5" fillId="0" borderId="34" xfId="0" applyNumberFormat="1" applyFont="1" applyBorder="1">
      <alignment vertical="center"/>
    </xf>
    <xf numFmtId="176" fontId="5" fillId="0" borderId="30" xfId="0" applyNumberFormat="1" applyFont="1" applyBorder="1">
      <alignment vertical="center"/>
    </xf>
    <xf numFmtId="176" fontId="5" fillId="0" borderId="29" xfId="0" applyNumberFormat="1" applyFont="1" applyBorder="1">
      <alignment vertical="center"/>
    </xf>
    <xf numFmtId="176" fontId="5" fillId="3" borderId="30" xfId="0" applyNumberFormat="1" applyFont="1" applyFill="1" applyBorder="1">
      <alignment vertical="center"/>
    </xf>
    <xf numFmtId="176" fontId="5" fillId="3" borderId="29" xfId="0" applyNumberFormat="1" applyFont="1" applyFill="1" applyBorder="1">
      <alignment vertical="center"/>
    </xf>
    <xf numFmtId="176" fontId="5" fillId="3" borderId="0" xfId="0" applyNumberFormat="1" applyFont="1" applyFill="1">
      <alignment vertical="center"/>
    </xf>
    <xf numFmtId="176" fontId="5" fillId="3" borderId="46" xfId="0" applyNumberFormat="1" applyFont="1" applyFill="1" applyBorder="1">
      <alignment vertical="center"/>
    </xf>
    <xf numFmtId="176" fontId="5" fillId="0" borderId="75" xfId="0" applyNumberFormat="1" applyFont="1" applyBorder="1">
      <alignment vertical="center"/>
    </xf>
    <xf numFmtId="176" fontId="5" fillId="0" borderId="63" xfId="0" applyNumberFormat="1" applyFont="1" applyBorder="1">
      <alignment vertical="center"/>
    </xf>
    <xf numFmtId="177" fontId="5" fillId="3" borderId="35" xfId="0" applyNumberFormat="1" applyFont="1" applyFill="1" applyBorder="1">
      <alignment vertical="center"/>
    </xf>
    <xf numFmtId="38" fontId="5" fillId="0" borderId="71" xfId="0" applyNumberFormat="1" applyFont="1" applyBorder="1">
      <alignment vertical="center"/>
    </xf>
    <xf numFmtId="38" fontId="5" fillId="0" borderId="23" xfId="0" applyNumberFormat="1" applyFont="1" applyBorder="1">
      <alignment vertical="center"/>
    </xf>
    <xf numFmtId="176" fontId="5" fillId="3" borderId="56" xfId="0" applyNumberFormat="1" applyFont="1" applyFill="1" applyBorder="1">
      <alignment vertical="center"/>
    </xf>
    <xf numFmtId="38" fontId="10" fillId="4" borderId="35" xfId="0" applyNumberFormat="1" applyFont="1" applyFill="1" applyBorder="1">
      <alignment vertical="center"/>
    </xf>
    <xf numFmtId="0" fontId="5" fillId="0" borderId="32" xfId="0" applyFont="1" applyBorder="1" applyAlignment="1">
      <alignment horizontal="center" vertical="center"/>
    </xf>
    <xf numFmtId="0" fontId="5" fillId="3" borderId="1" xfId="0" applyFont="1" applyFill="1" applyBorder="1" applyAlignment="1">
      <alignment horizontal="center" vertical="center"/>
    </xf>
    <xf numFmtId="176" fontId="5" fillId="3" borderId="1" xfId="0" applyNumberFormat="1" applyFont="1" applyFill="1"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0" fontId="5" fillId="3" borderId="33" xfId="0" applyFont="1" applyFill="1" applyBorder="1" applyAlignment="1" applyProtection="1">
      <alignment vertical="center" wrapText="1"/>
      <protection locked="0"/>
    </xf>
    <xf numFmtId="176" fontId="5" fillId="3" borderId="1" xfId="0" applyNumberFormat="1" applyFont="1" applyFill="1" applyBorder="1">
      <alignment vertical="center"/>
    </xf>
    <xf numFmtId="176" fontId="5" fillId="0" borderId="23" xfId="0" applyNumberFormat="1" applyFont="1" applyBorder="1">
      <alignment vertical="center"/>
    </xf>
    <xf numFmtId="176" fontId="5" fillId="0" borderId="32" xfId="0" applyNumberFormat="1" applyFont="1" applyBorder="1">
      <alignment vertical="center"/>
    </xf>
    <xf numFmtId="176" fontId="5" fillId="0" borderId="1" xfId="0" applyNumberFormat="1" applyFont="1" applyBorder="1">
      <alignment vertical="center"/>
    </xf>
    <xf numFmtId="176" fontId="5" fillId="3" borderId="32" xfId="0" applyNumberFormat="1" applyFont="1" applyFill="1" applyBorder="1">
      <alignment vertical="center"/>
    </xf>
    <xf numFmtId="176" fontId="5" fillId="3" borderId="63" xfId="0" applyNumberFormat="1" applyFont="1" applyFill="1" applyBorder="1">
      <alignment vertical="center"/>
    </xf>
    <xf numFmtId="176" fontId="5" fillId="3" borderId="33" xfId="0" applyNumberFormat="1" applyFont="1" applyFill="1" applyBorder="1">
      <alignment vertical="center"/>
    </xf>
    <xf numFmtId="0" fontId="5" fillId="0" borderId="19" xfId="0" applyFont="1" applyBorder="1" applyAlignment="1">
      <alignment horizontal="center" vertical="center"/>
    </xf>
    <xf numFmtId="0" fontId="5" fillId="3" borderId="2" xfId="0" applyFont="1" applyFill="1" applyBorder="1" applyAlignment="1">
      <alignment horizontal="center" vertical="center"/>
    </xf>
    <xf numFmtId="176" fontId="5" fillId="3" borderId="2" xfId="0" applyNumberFormat="1" applyFont="1" applyFill="1" applyBorder="1" applyAlignment="1">
      <alignment horizontal="center" vertical="center"/>
    </xf>
    <xf numFmtId="176" fontId="5" fillId="3" borderId="58" xfId="0" applyNumberFormat="1" applyFont="1" applyFill="1" applyBorder="1" applyAlignment="1">
      <alignment horizontal="center" vertical="center"/>
    </xf>
    <xf numFmtId="0" fontId="5" fillId="3" borderId="2"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48" xfId="0" applyFont="1" applyFill="1" applyBorder="1" applyAlignment="1" applyProtection="1">
      <alignment vertical="center" wrapText="1"/>
      <protection locked="0"/>
    </xf>
    <xf numFmtId="176" fontId="5" fillId="3" borderId="57" xfId="0" applyNumberFormat="1" applyFont="1" applyFill="1" applyBorder="1">
      <alignment vertical="center"/>
    </xf>
    <xf numFmtId="176" fontId="5" fillId="3" borderId="58" xfId="0" applyNumberFormat="1" applyFont="1" applyFill="1" applyBorder="1">
      <alignment vertical="center"/>
    </xf>
    <xf numFmtId="176" fontId="5" fillId="0" borderId="49" xfId="0" applyNumberFormat="1" applyFont="1" applyBorder="1">
      <alignment vertical="center"/>
    </xf>
    <xf numFmtId="176" fontId="5" fillId="0" borderId="19" xfId="0" applyNumberFormat="1" applyFont="1" applyBorder="1">
      <alignment vertical="center"/>
    </xf>
    <xf numFmtId="176" fontId="5" fillId="0" borderId="2" xfId="0" applyNumberFormat="1" applyFont="1" applyBorder="1">
      <alignment vertical="center"/>
    </xf>
    <xf numFmtId="176" fontId="5" fillId="0" borderId="4" xfId="0" applyNumberFormat="1" applyFont="1" applyBorder="1">
      <alignment vertical="center"/>
    </xf>
    <xf numFmtId="176" fontId="5" fillId="3" borderId="19" xfId="0" applyNumberFormat="1" applyFont="1" applyFill="1" applyBorder="1">
      <alignment vertical="center"/>
    </xf>
    <xf numFmtId="176" fontId="5" fillId="3" borderId="2" xfId="0" applyNumberFormat="1" applyFont="1" applyFill="1" applyBorder="1">
      <alignment vertical="center"/>
    </xf>
    <xf numFmtId="176" fontId="5" fillId="3" borderId="74" xfId="0" applyNumberFormat="1" applyFont="1" applyFill="1" applyBorder="1">
      <alignment vertical="center"/>
    </xf>
    <xf numFmtId="176" fontId="5" fillId="0" borderId="61" xfId="0" applyNumberFormat="1" applyFont="1" applyBorder="1">
      <alignment vertical="center"/>
    </xf>
    <xf numFmtId="177" fontId="5" fillId="3" borderId="59" xfId="0" applyNumberFormat="1" applyFont="1" applyFill="1" applyBorder="1">
      <alignment vertical="center"/>
    </xf>
    <xf numFmtId="38" fontId="5" fillId="0" borderId="92" xfId="0" applyNumberFormat="1" applyFont="1" applyBorder="1">
      <alignment vertical="center"/>
    </xf>
    <xf numFmtId="38" fontId="5" fillId="0" borderId="60" xfId="0" applyNumberFormat="1" applyFont="1" applyBorder="1">
      <alignment vertical="center"/>
    </xf>
    <xf numFmtId="176" fontId="5" fillId="3" borderId="61" xfId="0" applyNumberFormat="1" applyFont="1" applyFill="1" applyBorder="1">
      <alignment vertical="center"/>
    </xf>
    <xf numFmtId="38" fontId="10" fillId="4" borderId="59" xfId="0" applyNumberFormat="1" applyFont="1" applyFill="1" applyBorder="1">
      <alignment vertical="center"/>
    </xf>
    <xf numFmtId="0" fontId="5" fillId="0" borderId="54" xfId="0" applyFont="1" applyBorder="1" applyAlignment="1">
      <alignment horizontal="center" vertical="center"/>
    </xf>
    <xf numFmtId="0" fontId="5" fillId="0" borderId="50" xfId="0" applyFont="1" applyBorder="1" applyAlignment="1">
      <alignment horizontal="center" vertical="center"/>
    </xf>
    <xf numFmtId="0" fontId="5" fillId="0" borderId="88" xfId="0" applyFont="1" applyBorder="1" applyAlignment="1">
      <alignment horizontal="center" vertical="center"/>
    </xf>
    <xf numFmtId="176" fontId="5" fillId="0" borderId="88" xfId="0" applyNumberFormat="1" applyFont="1" applyBorder="1">
      <alignment vertical="center"/>
    </xf>
    <xf numFmtId="176" fontId="5" fillId="0" borderId="91" xfId="0" applyNumberFormat="1" applyFont="1" applyBorder="1">
      <alignment vertical="center"/>
    </xf>
    <xf numFmtId="176" fontId="5" fillId="0" borderId="89" xfId="0" applyNumberFormat="1" applyFont="1" applyBorder="1">
      <alignment vertical="center"/>
    </xf>
    <xf numFmtId="176" fontId="5" fillId="0" borderId="50" xfId="0" applyNumberFormat="1" applyFont="1" applyBorder="1">
      <alignment vertical="center"/>
    </xf>
    <xf numFmtId="176" fontId="5" fillId="0" borderId="51" xfId="0" applyNumberFormat="1" applyFont="1" applyBorder="1">
      <alignment vertical="center"/>
    </xf>
    <xf numFmtId="176" fontId="5" fillId="0" borderId="53" xfId="0" applyNumberFormat="1" applyFont="1" applyBorder="1">
      <alignment vertical="center"/>
    </xf>
    <xf numFmtId="176" fontId="5" fillId="0" borderId="65" xfId="0" applyNumberFormat="1" applyFont="1" applyBorder="1">
      <alignment vertical="center"/>
    </xf>
    <xf numFmtId="176" fontId="5" fillId="0" borderId="64" xfId="0" applyNumberFormat="1" applyFont="1" applyBorder="1">
      <alignment vertical="center"/>
    </xf>
    <xf numFmtId="176" fontId="5" fillId="0" borderId="52" xfId="0" applyNumberFormat="1" applyFont="1" applyBorder="1">
      <alignment vertical="center"/>
    </xf>
    <xf numFmtId="176" fontId="5" fillId="0" borderId="55" xfId="0" applyNumberFormat="1" applyFont="1" applyBorder="1">
      <alignment vertical="center"/>
    </xf>
    <xf numFmtId="176" fontId="5" fillId="0" borderId="54" xfId="0" applyNumberFormat="1" applyFont="1" applyBorder="1">
      <alignment vertical="center"/>
    </xf>
    <xf numFmtId="38" fontId="5" fillId="0" borderId="95" xfId="0" applyNumberFormat="1" applyFont="1" applyBorder="1">
      <alignment vertical="center"/>
    </xf>
    <xf numFmtId="38" fontId="5" fillId="0" borderId="28" xfId="0" applyNumberFormat="1" applyFont="1" applyBorder="1">
      <alignment vertical="center"/>
    </xf>
    <xf numFmtId="176" fontId="5" fillId="0" borderId="27" xfId="0" applyNumberFormat="1" applyFont="1" applyBorder="1">
      <alignment vertical="center"/>
    </xf>
    <xf numFmtId="38" fontId="10" fillId="4" borderId="21" xfId="0" applyNumberFormat="1" applyFont="1" applyFill="1" applyBorder="1">
      <alignment vertical="center"/>
    </xf>
    <xf numFmtId="0" fontId="11" fillId="3" borderId="1" xfId="0" applyFont="1" applyFill="1" applyBorder="1" applyAlignment="1" applyProtection="1">
      <alignment vertical="center" wrapText="1"/>
      <protection locked="0"/>
    </xf>
    <xf numFmtId="0" fontId="11" fillId="3" borderId="33"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left" vertical="center" wrapText="1"/>
      <protection locked="0"/>
    </xf>
    <xf numFmtId="177" fontId="11" fillId="3" borderId="1" xfId="0" applyNumberFormat="1" applyFont="1" applyFill="1" applyBorder="1" applyAlignment="1" applyProtection="1">
      <alignment vertical="center" wrapText="1"/>
      <protection locked="0"/>
    </xf>
    <xf numFmtId="178" fontId="11" fillId="3" borderId="1" xfId="0" applyNumberFormat="1" applyFont="1" applyFill="1" applyBorder="1" applyAlignment="1" applyProtection="1">
      <alignment horizontal="center" vertical="center" wrapText="1"/>
      <protection locked="0"/>
    </xf>
    <xf numFmtId="180" fontId="11" fillId="3" borderId="1" xfId="0" applyNumberFormat="1" applyFont="1" applyFill="1" applyBorder="1" applyAlignment="1" applyProtection="1">
      <alignment horizontal="center" vertical="center" wrapText="1"/>
      <protection locked="0"/>
    </xf>
    <xf numFmtId="0" fontId="11" fillId="3" borderId="2" xfId="0" applyFont="1" applyFill="1" applyBorder="1" applyAlignment="1" applyProtection="1">
      <alignment horizontal="left" vertical="center" wrapText="1"/>
      <protection locked="0"/>
    </xf>
    <xf numFmtId="0" fontId="11" fillId="3" borderId="2" xfId="0" applyFont="1" applyFill="1" applyBorder="1" applyAlignment="1" applyProtection="1">
      <alignment vertical="center" wrapText="1"/>
      <protection locked="0"/>
    </xf>
    <xf numFmtId="177" fontId="11" fillId="3" borderId="2" xfId="0" applyNumberFormat="1" applyFont="1" applyFill="1" applyBorder="1" applyAlignment="1" applyProtection="1">
      <alignment vertical="center" wrapText="1"/>
      <protection locked="0"/>
    </xf>
    <xf numFmtId="178" fontId="11" fillId="3" borderId="2" xfId="0" applyNumberFormat="1" applyFont="1" applyFill="1" applyBorder="1" applyAlignment="1" applyProtection="1">
      <alignment horizontal="center" vertical="center" wrapText="1"/>
      <protection locked="0"/>
    </xf>
    <xf numFmtId="180" fontId="11" fillId="3" borderId="2" xfId="0" applyNumberFormat="1" applyFont="1" applyFill="1" applyBorder="1" applyAlignment="1" applyProtection="1">
      <alignment horizontal="center" vertical="center" wrapText="1"/>
      <protection locked="0"/>
    </xf>
    <xf numFmtId="0" fontId="11" fillId="3" borderId="48" xfId="0" applyFont="1" applyFill="1" applyBorder="1" applyAlignment="1" applyProtection="1">
      <alignment horizontal="center" vertical="center" wrapText="1"/>
      <protection locked="0"/>
    </xf>
    <xf numFmtId="0" fontId="11" fillId="3" borderId="101" xfId="0" applyFont="1" applyFill="1" applyBorder="1" applyAlignment="1" applyProtection="1">
      <alignment vertical="center" wrapText="1"/>
      <protection locked="0"/>
    </xf>
    <xf numFmtId="180" fontId="11" fillId="3" borderId="101" xfId="0" applyNumberFormat="1" applyFont="1" applyFill="1" applyBorder="1" applyAlignment="1" applyProtection="1">
      <alignment horizontal="center" vertical="center" wrapText="1"/>
      <protection locked="0"/>
    </xf>
    <xf numFmtId="178" fontId="11" fillId="3" borderId="101" xfId="0" applyNumberFormat="1" applyFont="1" applyFill="1" applyBorder="1" applyAlignment="1" applyProtection="1">
      <alignment horizontal="center" vertical="center" wrapText="1"/>
      <protection locked="0"/>
    </xf>
    <xf numFmtId="0" fontId="11" fillId="3" borderId="102" xfId="0" applyFont="1" applyFill="1" applyBorder="1" applyAlignment="1" applyProtection="1">
      <alignment horizontal="center" vertical="center" wrapText="1"/>
      <protection locked="0"/>
    </xf>
    <xf numFmtId="0" fontId="11" fillId="3" borderId="101" xfId="0" applyFont="1" applyFill="1" applyBorder="1" applyAlignment="1" applyProtection="1">
      <alignment horizontal="left" vertical="center" wrapText="1"/>
      <protection locked="0"/>
    </xf>
    <xf numFmtId="176" fontId="11" fillId="3" borderId="101" xfId="0" applyNumberFormat="1" applyFont="1" applyFill="1" applyBorder="1" applyAlignment="1" applyProtection="1">
      <alignment horizontal="right" vertical="center" wrapText="1"/>
      <protection locked="0"/>
    </xf>
    <xf numFmtId="177" fontId="11" fillId="3" borderId="101" xfId="0" applyNumberFormat="1" applyFont="1" applyFill="1" applyBorder="1" applyAlignment="1" applyProtection="1">
      <alignment horizontal="center" vertical="center" wrapText="1"/>
      <protection locked="0"/>
    </xf>
    <xf numFmtId="180" fontId="11" fillId="3" borderId="101" xfId="0" applyNumberFormat="1" applyFont="1" applyFill="1" applyBorder="1" applyAlignment="1" applyProtection="1">
      <alignment horizontal="right" vertical="center" wrapText="1"/>
      <protection locked="0"/>
    </xf>
    <xf numFmtId="0" fontId="11" fillId="0" borderId="0" xfId="0" applyFont="1" applyProtection="1">
      <alignment vertical="center"/>
    </xf>
    <xf numFmtId="0" fontId="11" fillId="0" borderId="0" xfId="0" applyFont="1" applyBorder="1" applyProtection="1">
      <alignment vertical="center"/>
    </xf>
    <xf numFmtId="0" fontId="11" fillId="0" borderId="0" xfId="0" applyFont="1" applyAlignment="1" applyProtection="1">
      <alignment horizontal="center" vertical="center" textRotation="255"/>
    </xf>
    <xf numFmtId="0" fontId="11" fillId="0" borderId="0" xfId="0" applyFont="1" applyAlignment="1" applyProtection="1">
      <alignment horizontal="left" vertical="center"/>
    </xf>
    <xf numFmtId="0" fontId="11" fillId="0" borderId="30" xfId="0" applyFont="1" applyBorder="1" applyAlignment="1" applyProtection="1">
      <alignment horizontal="center" vertical="center"/>
    </xf>
    <xf numFmtId="0" fontId="13" fillId="5" borderId="29" xfId="0" applyFont="1" applyFill="1" applyBorder="1" applyAlignment="1" applyProtection="1">
      <alignment vertical="center" wrapText="1"/>
    </xf>
    <xf numFmtId="176" fontId="13" fillId="5" borderId="29" xfId="0" applyNumberFormat="1" applyFont="1" applyFill="1" applyBorder="1" applyAlignment="1" applyProtection="1">
      <alignment horizontal="right" vertical="center" wrapText="1"/>
    </xf>
    <xf numFmtId="176" fontId="13" fillId="5" borderId="29" xfId="0" applyNumberFormat="1" applyFont="1" applyFill="1" applyBorder="1" applyAlignment="1" applyProtection="1">
      <alignment vertical="center" wrapText="1"/>
    </xf>
    <xf numFmtId="176" fontId="13" fillId="5" borderId="29" xfId="0" applyNumberFormat="1" applyFont="1" applyFill="1" applyBorder="1" applyProtection="1">
      <alignment vertical="center"/>
    </xf>
    <xf numFmtId="176" fontId="13" fillId="5" borderId="29" xfId="0" applyNumberFormat="1" applyFont="1" applyFill="1" applyBorder="1" applyAlignment="1" applyProtection="1">
      <alignment horizontal="center" vertical="center"/>
    </xf>
    <xf numFmtId="177" fontId="13" fillId="5" borderId="29" xfId="0" applyNumberFormat="1" applyFont="1" applyFill="1" applyBorder="1" applyAlignment="1" applyProtection="1">
      <alignment horizontal="center" vertical="center" wrapText="1"/>
    </xf>
    <xf numFmtId="178" fontId="13" fillId="5" borderId="29" xfId="0" applyNumberFormat="1" applyFont="1" applyFill="1" applyBorder="1" applyAlignment="1" applyProtection="1">
      <alignment horizontal="center" vertical="center" wrapText="1"/>
    </xf>
    <xf numFmtId="180" fontId="13" fillId="5" borderId="29" xfId="0" applyNumberFormat="1" applyFont="1" applyFill="1" applyBorder="1" applyAlignment="1" applyProtection="1">
      <alignment horizontal="right" vertical="center" wrapText="1"/>
    </xf>
    <xf numFmtId="178" fontId="13" fillId="0" borderId="29" xfId="0" applyNumberFormat="1" applyFont="1" applyBorder="1" applyAlignment="1" applyProtection="1">
      <alignment horizontal="right" vertical="center"/>
    </xf>
    <xf numFmtId="178" fontId="13" fillId="0" borderId="31" xfId="0" applyNumberFormat="1" applyFont="1" applyBorder="1" applyAlignment="1" applyProtection="1">
      <alignment horizontal="right" vertical="center"/>
    </xf>
    <xf numFmtId="0" fontId="11" fillId="0" borderId="103" xfId="0" applyFont="1" applyBorder="1" applyAlignment="1" applyProtection="1">
      <alignment horizontal="center" vertical="center"/>
    </xf>
    <xf numFmtId="178" fontId="11" fillId="0" borderId="101" xfId="0" applyNumberFormat="1" applyFont="1" applyBorder="1" applyAlignment="1" applyProtection="1">
      <alignment horizontal="right" vertical="center"/>
    </xf>
    <xf numFmtId="178" fontId="11" fillId="0" borderId="102" xfId="0" applyNumberFormat="1" applyFont="1" applyBorder="1" applyAlignment="1" applyProtection="1">
      <alignment horizontal="right" vertical="center"/>
    </xf>
    <xf numFmtId="0" fontId="11" fillId="0" borderId="0" xfId="0" applyFont="1" applyAlignment="1" applyProtection="1">
      <alignment vertical="center" wrapText="1"/>
    </xf>
    <xf numFmtId="0" fontId="11" fillId="0" borderId="0" xfId="0" applyFont="1" applyAlignment="1" applyProtection="1">
      <alignment vertical="center" textRotation="255"/>
    </xf>
    <xf numFmtId="0" fontId="13" fillId="0" borderId="0" xfId="0" applyFont="1" applyProtection="1">
      <alignment vertical="center"/>
    </xf>
    <xf numFmtId="176" fontId="11" fillId="3" borderId="101" xfId="0" applyNumberFormat="1" applyFont="1" applyFill="1" applyBorder="1" applyAlignment="1" applyProtection="1">
      <alignment vertical="center" wrapText="1"/>
      <protection locked="0"/>
    </xf>
    <xf numFmtId="176" fontId="11" fillId="3" borderId="101" xfId="0" applyNumberFormat="1" applyFont="1" applyFill="1" applyBorder="1" applyAlignment="1" applyProtection="1">
      <alignment horizontal="center" vertical="center"/>
      <protection locked="0"/>
    </xf>
    <xf numFmtId="176" fontId="11" fillId="3" borderId="101" xfId="0" applyNumberFormat="1" applyFont="1" applyFill="1" applyBorder="1" applyProtection="1">
      <alignment vertical="center"/>
      <protection locked="0"/>
    </xf>
    <xf numFmtId="0" fontId="11" fillId="0" borderId="0" xfId="0" applyFont="1" applyFill="1" applyBorder="1" applyAlignment="1" applyProtection="1">
      <alignment horizontal="left" vertical="center"/>
    </xf>
    <xf numFmtId="0" fontId="11" fillId="0" borderId="0" xfId="0" applyFont="1" applyAlignment="1" applyProtection="1">
      <alignment horizontal="center" vertical="center"/>
    </xf>
    <xf numFmtId="0" fontId="13" fillId="0" borderId="98" xfId="0" applyFont="1" applyBorder="1" applyAlignment="1" applyProtection="1">
      <alignment horizontal="center" vertical="center"/>
    </xf>
    <xf numFmtId="0" fontId="13" fillId="5" borderId="3" xfId="0" applyFont="1" applyFill="1" applyBorder="1" applyAlignment="1" applyProtection="1">
      <alignment horizontal="left" vertical="center"/>
    </xf>
    <xf numFmtId="0" fontId="13" fillId="5" borderId="3" xfId="0" applyFont="1" applyFill="1" applyBorder="1" applyAlignment="1" applyProtection="1">
      <alignment vertical="center" wrapText="1"/>
    </xf>
    <xf numFmtId="177" fontId="13" fillId="5" borderId="3" xfId="0" applyNumberFormat="1" applyFont="1" applyFill="1" applyBorder="1" applyAlignment="1" applyProtection="1">
      <alignment vertical="center" wrapText="1"/>
    </xf>
    <xf numFmtId="0" fontId="13" fillId="5" borderId="3" xfId="0" applyFont="1" applyFill="1" applyBorder="1" applyAlignment="1" applyProtection="1">
      <alignment horizontal="center" vertical="center" wrapText="1"/>
    </xf>
    <xf numFmtId="178" fontId="13" fillId="5" borderId="3" xfId="0" applyNumberFormat="1" applyFont="1" applyFill="1" applyBorder="1" applyAlignment="1" applyProtection="1">
      <alignment horizontal="right" vertical="center" wrapText="1"/>
    </xf>
    <xf numFmtId="180" fontId="13" fillId="5" borderId="3" xfId="0" applyNumberFormat="1" applyFont="1" applyFill="1" applyBorder="1" applyAlignment="1" applyProtection="1">
      <alignment horizontal="right" vertical="center" wrapText="1"/>
    </xf>
    <xf numFmtId="14" fontId="13" fillId="5" borderId="3" xfId="0" applyNumberFormat="1" applyFont="1" applyFill="1" applyBorder="1" applyAlignment="1" applyProtection="1">
      <alignment horizontal="center" vertical="center"/>
    </xf>
    <xf numFmtId="176" fontId="13" fillId="5" borderId="3" xfId="0" applyNumberFormat="1" applyFont="1" applyFill="1" applyBorder="1" applyProtection="1">
      <alignment vertical="center"/>
    </xf>
    <xf numFmtId="0" fontId="13" fillId="5" borderId="100" xfId="0" applyFont="1" applyFill="1" applyBorder="1" applyAlignment="1" applyProtection="1">
      <alignment horizontal="center" vertical="center" wrapText="1"/>
    </xf>
    <xf numFmtId="0" fontId="11" fillId="0" borderId="32"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99" xfId="0" applyFont="1" applyBorder="1" applyAlignment="1" applyProtection="1">
      <alignment horizontal="center" vertical="center"/>
    </xf>
    <xf numFmtId="176" fontId="11" fillId="0" borderId="104" xfId="0" applyNumberFormat="1" applyFont="1" applyBorder="1" applyProtection="1">
      <alignment vertical="center"/>
    </xf>
    <xf numFmtId="176" fontId="11" fillId="0" borderId="105" xfId="0" applyNumberFormat="1" applyFont="1" applyBorder="1" applyProtection="1">
      <alignment vertical="center"/>
    </xf>
    <xf numFmtId="14" fontId="11" fillId="3" borderId="1" xfId="0" applyNumberFormat="1" applyFont="1" applyFill="1" applyBorder="1" applyProtection="1">
      <alignment vertical="center"/>
      <protection locked="0"/>
    </xf>
    <xf numFmtId="176" fontId="11" fillId="3" borderId="1" xfId="0" applyNumberFormat="1" applyFont="1" applyFill="1" applyBorder="1" applyProtection="1">
      <alignment vertical="center"/>
      <protection locked="0"/>
    </xf>
    <xf numFmtId="14" fontId="11" fillId="3" borderId="2" xfId="0" applyNumberFormat="1" applyFont="1" applyFill="1" applyBorder="1" applyProtection="1">
      <alignment vertical="center"/>
      <protection locked="0"/>
    </xf>
    <xf numFmtId="176" fontId="11" fillId="3" borderId="2" xfId="0" applyNumberFormat="1" applyFont="1" applyFill="1" applyBorder="1" applyProtection="1">
      <alignment vertical="center"/>
      <protection locked="0"/>
    </xf>
    <xf numFmtId="179" fontId="11" fillId="0" borderId="1" xfId="0" applyNumberFormat="1" applyFont="1" applyBorder="1" applyAlignment="1" applyProtection="1">
      <alignment horizontal="center" vertical="center"/>
    </xf>
    <xf numFmtId="179" fontId="11" fillId="0" borderId="101" xfId="0" applyNumberFormat="1" applyFont="1" applyBorder="1" applyAlignment="1" applyProtection="1">
      <alignment horizontal="center" vertical="center" wrapText="1"/>
    </xf>
    <xf numFmtId="0" fontId="13" fillId="0" borderId="30" xfId="0" applyFont="1" applyBorder="1" applyAlignment="1" applyProtection="1">
      <alignment horizontal="center" vertical="center"/>
    </xf>
    <xf numFmtId="0" fontId="13" fillId="5" borderId="29" xfId="0" applyFont="1" applyFill="1" applyBorder="1" applyAlignment="1" applyProtection="1">
      <alignment horizontal="left" vertical="center"/>
    </xf>
    <xf numFmtId="178" fontId="13" fillId="5" borderId="29" xfId="0" applyNumberFormat="1" applyFont="1" applyFill="1" applyBorder="1" applyAlignment="1" applyProtection="1">
      <alignment horizontal="left" vertical="center" wrapText="1"/>
    </xf>
    <xf numFmtId="0" fontId="13" fillId="5" borderId="31" xfId="0" applyFont="1" applyFill="1" applyBorder="1" applyAlignment="1" applyProtection="1">
      <alignment horizontal="center" vertical="center" wrapText="1"/>
    </xf>
    <xf numFmtId="14" fontId="13" fillId="5" borderId="29" xfId="0" applyNumberFormat="1" applyFont="1" applyFill="1" applyBorder="1" applyAlignment="1" applyProtection="1">
      <alignment horizontal="center" vertical="center"/>
    </xf>
    <xf numFmtId="0" fontId="13" fillId="5" borderId="29" xfId="0" applyNumberFormat="1" applyFont="1" applyFill="1" applyBorder="1" applyAlignment="1" applyProtection="1">
      <alignment horizontal="left" vertical="center"/>
    </xf>
    <xf numFmtId="0" fontId="11" fillId="0" borderId="0" xfId="0" applyFont="1" applyAlignment="1" applyProtection="1">
      <alignment vertical="top"/>
    </xf>
    <xf numFmtId="14" fontId="11" fillId="3" borderId="101" xfId="0" applyNumberFormat="1" applyFont="1" applyFill="1" applyBorder="1" applyAlignment="1" applyProtection="1">
      <alignment horizontal="center" vertical="center"/>
      <protection locked="0"/>
    </xf>
    <xf numFmtId="0" fontId="11" fillId="3" borderId="101" xfId="0" applyNumberFormat="1" applyFont="1" applyFill="1" applyBorder="1" applyAlignment="1" applyProtection="1">
      <alignment horizontal="left" vertical="center"/>
      <protection locked="0"/>
    </xf>
    <xf numFmtId="0" fontId="11" fillId="0" borderId="101" xfId="0" applyFont="1" applyBorder="1" applyAlignment="1" applyProtection="1">
      <alignment horizontal="center" vertical="center" wrapText="1"/>
    </xf>
    <xf numFmtId="0" fontId="11" fillId="0" borderId="101" xfId="0" applyFont="1" applyBorder="1" applyAlignment="1" applyProtection="1">
      <alignment horizontal="center" vertical="center" wrapText="1"/>
    </xf>
    <xf numFmtId="0" fontId="11" fillId="0" borderId="15" xfId="0" applyFont="1" applyBorder="1" applyAlignment="1" applyProtection="1">
      <alignment vertical="top" wrapText="1"/>
    </xf>
    <xf numFmtId="0" fontId="11" fillId="0" borderId="101" xfId="0" applyFont="1" applyBorder="1" applyAlignment="1" applyProtection="1">
      <alignment vertical="center" textRotation="255"/>
    </xf>
    <xf numFmtId="0" fontId="11" fillId="0" borderId="102" xfId="0" applyFont="1" applyBorder="1" applyAlignment="1" applyProtection="1">
      <alignment vertical="center" textRotation="255"/>
    </xf>
    <xf numFmtId="179" fontId="11" fillId="0" borderId="102" xfId="0" applyNumberFormat="1" applyFont="1" applyBorder="1" applyAlignment="1" applyProtection="1">
      <alignment horizontal="center" vertical="center" wrapText="1"/>
    </xf>
    <xf numFmtId="14" fontId="11" fillId="3" borderId="1" xfId="0" applyNumberFormat="1" applyFont="1" applyFill="1" applyBorder="1" applyAlignment="1" applyProtection="1">
      <alignment horizontal="center" vertical="center"/>
      <protection locked="0"/>
    </xf>
    <xf numFmtId="176" fontId="11" fillId="0" borderId="104" xfId="0" applyNumberFormat="1" applyFont="1" applyBorder="1" applyAlignment="1" applyProtection="1">
      <alignment horizontal="center" vertical="center"/>
    </xf>
    <xf numFmtId="0" fontId="11" fillId="0" borderId="102" xfId="0" applyFont="1" applyBorder="1" applyAlignment="1" applyProtection="1">
      <alignment horizontal="center" vertical="center" wrapText="1"/>
    </xf>
    <xf numFmtId="0" fontId="14" fillId="0" borderId="0" xfId="0" applyFont="1" applyAlignment="1" applyProtection="1">
      <alignment horizontal="center" vertical="center"/>
    </xf>
    <xf numFmtId="0" fontId="11" fillId="0" borderId="0" xfId="0" applyFont="1" applyBorder="1" applyAlignment="1" applyProtection="1">
      <alignment horizontal="left" vertical="center" wrapText="1"/>
    </xf>
    <xf numFmtId="0" fontId="11" fillId="0" borderId="29" xfId="0" applyFont="1" applyBorder="1" applyAlignment="1" applyProtection="1">
      <alignment horizontal="center" vertical="center" textRotation="255" wrapText="1"/>
    </xf>
    <xf numFmtId="0" fontId="11" fillId="0" borderId="1" xfId="0" applyFont="1" applyBorder="1" applyAlignment="1" applyProtection="1">
      <alignment horizontal="center" vertical="center" textRotation="255" wrapText="1"/>
    </xf>
    <xf numFmtId="0" fontId="12" fillId="0" borderId="1" xfId="0" applyFont="1" applyBorder="1" applyAlignment="1" applyProtection="1">
      <alignment horizontal="center" vertical="center" textRotation="255"/>
    </xf>
    <xf numFmtId="0" fontId="12" fillId="0" borderId="101" xfId="0" applyFont="1" applyBorder="1" applyAlignment="1" applyProtection="1">
      <alignment horizontal="center" vertical="center" textRotation="255"/>
    </xf>
    <xf numFmtId="0" fontId="11" fillId="0" borderId="101" xfId="0" applyFont="1" applyBorder="1" applyAlignment="1" applyProtection="1">
      <alignment horizontal="center" vertical="center" textRotation="255" wrapText="1"/>
    </xf>
    <xf numFmtId="0" fontId="11" fillId="0" borderId="29"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30"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103" xfId="0" applyFont="1" applyBorder="1" applyAlignment="1" applyProtection="1">
      <alignment horizontal="center" vertical="center"/>
    </xf>
    <xf numFmtId="0" fontId="11" fillId="0" borderId="107"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108" xfId="0" applyFont="1" applyBorder="1" applyAlignment="1" applyProtection="1">
      <alignment horizontal="center" vertical="center"/>
    </xf>
    <xf numFmtId="0" fontId="11" fillId="0" borderId="9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06" xfId="0" applyFont="1" applyBorder="1" applyAlignment="1" applyProtection="1">
      <alignment horizontal="center" vertical="center"/>
    </xf>
    <xf numFmtId="0" fontId="11" fillId="0" borderId="2"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9"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7" xfId="0" applyFont="1" applyBorder="1" applyAlignment="1" applyProtection="1">
      <alignment horizontal="left" vertical="top" wrapText="1"/>
    </xf>
    <xf numFmtId="0" fontId="11" fillId="0" borderId="15" xfId="0" applyFont="1" applyBorder="1" applyAlignment="1" applyProtection="1">
      <alignment horizontal="left" vertical="top" wrapText="1"/>
    </xf>
    <xf numFmtId="0" fontId="11" fillId="0" borderId="9"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0" xfId="0" applyFont="1" applyAlignment="1" applyProtection="1">
      <alignment horizontal="left" vertical="center" wrapText="1"/>
    </xf>
    <xf numFmtId="0" fontId="11" fillId="0" borderId="29"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01" xfId="0" applyFont="1" applyBorder="1" applyAlignment="1" applyProtection="1">
      <alignment horizontal="center" vertical="center"/>
    </xf>
    <xf numFmtId="0" fontId="11" fillId="0" borderId="107" xfId="0" applyFont="1" applyBorder="1" applyAlignment="1" applyProtection="1">
      <alignment horizontal="center" vertical="center" wrapText="1"/>
    </xf>
    <xf numFmtId="0" fontId="11" fillId="0" borderId="108"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11" fillId="0" borderId="106" xfId="0" applyFont="1" applyBorder="1" applyAlignment="1" applyProtection="1">
      <alignment horizontal="center" vertical="center" wrapText="1"/>
    </xf>
    <xf numFmtId="0" fontId="11" fillId="0" borderId="109" xfId="0" applyFont="1" applyBorder="1" applyAlignment="1" applyProtection="1">
      <alignment horizontal="center" vertical="center" wrapText="1"/>
    </xf>
    <xf numFmtId="0" fontId="11" fillId="0" borderId="111" xfId="0" applyFont="1" applyBorder="1" applyAlignment="1" applyProtection="1">
      <alignment horizontal="center" vertical="center" wrapText="1"/>
    </xf>
    <xf numFmtId="0" fontId="11" fillId="0" borderId="109" xfId="0" applyFont="1" applyBorder="1" applyAlignment="1" applyProtection="1">
      <alignment horizontal="center" vertical="center"/>
    </xf>
    <xf numFmtId="0" fontId="11" fillId="0" borderId="110"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12" xfId="0" applyFont="1" applyBorder="1" applyAlignment="1" applyProtection="1">
      <alignment horizontal="center" vertical="center"/>
    </xf>
    <xf numFmtId="0" fontId="11" fillId="0" borderId="101" xfId="0" applyFont="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11" fillId="0" borderId="102" xfId="0" applyFont="1" applyBorder="1" applyAlignment="1" applyProtection="1">
      <alignment horizontal="center" vertical="center" wrapText="1"/>
    </xf>
    <xf numFmtId="0" fontId="11" fillId="0" borderId="1" xfId="0" applyFont="1" applyBorder="1" applyAlignment="1" applyProtection="1">
      <alignment vertical="center"/>
    </xf>
    <xf numFmtId="0" fontId="11" fillId="0" borderId="101" xfId="0" applyFont="1" applyBorder="1" applyAlignment="1" applyProtection="1">
      <alignment vertical="center"/>
    </xf>
    <xf numFmtId="179" fontId="11" fillId="0" borderId="1" xfId="0" applyNumberFormat="1" applyFont="1" applyBorder="1" applyAlignment="1" applyProtection="1">
      <alignment horizontal="center" vertical="center"/>
    </xf>
    <xf numFmtId="179" fontId="11" fillId="0" borderId="1" xfId="0" applyNumberFormat="1" applyFont="1" applyBorder="1" applyAlignment="1" applyProtection="1">
      <alignment horizontal="center" vertical="center" wrapText="1"/>
    </xf>
    <xf numFmtId="179" fontId="11" fillId="0" borderId="101" xfId="0" applyNumberFormat="1" applyFont="1" applyBorder="1" applyAlignment="1" applyProtection="1">
      <alignment horizontal="center" vertical="center" wrapText="1"/>
    </xf>
    <xf numFmtId="179" fontId="11" fillId="0" borderId="33" xfId="0" applyNumberFormat="1" applyFont="1" applyBorder="1" applyAlignment="1" applyProtection="1">
      <alignment horizontal="center" vertical="center" wrapText="1"/>
    </xf>
    <xf numFmtId="0" fontId="7" fillId="3" borderId="16" xfId="0" applyFont="1" applyFill="1" applyBorder="1" applyAlignment="1" applyProtection="1">
      <alignment horizontal="right" vertical="center"/>
      <protection locked="0"/>
    </xf>
    <xf numFmtId="0" fontId="5" fillId="0" borderId="2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3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6" xfId="0" applyFont="1" applyBorder="1" applyAlignment="1">
      <alignment horizontal="center" vertical="center" wrapText="1"/>
    </xf>
    <xf numFmtId="0" fontId="4" fillId="0" borderId="7"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5" fillId="0" borderId="9"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45" xfId="0" applyFont="1" applyBorder="1" applyAlignment="1">
      <alignment horizontal="center" vertical="center" textRotation="255"/>
    </xf>
    <xf numFmtId="0" fontId="5" fillId="0" borderId="46" xfId="0" applyFont="1" applyBorder="1" applyAlignment="1">
      <alignment horizontal="center" vertical="center" textRotation="255"/>
    </xf>
    <xf numFmtId="0" fontId="5" fillId="0" borderId="47" xfId="0" applyFont="1" applyBorder="1" applyAlignment="1">
      <alignment horizontal="center" vertical="center" textRotation="255"/>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textRotation="255"/>
    </xf>
    <xf numFmtId="0" fontId="5" fillId="0" borderId="16" xfId="0" applyFont="1" applyBorder="1" applyAlignment="1">
      <alignment horizontal="center" vertical="center" textRotation="255"/>
    </xf>
    <xf numFmtId="0" fontId="5" fillId="0" borderId="82" xfId="0" applyFont="1" applyBorder="1" applyAlignment="1">
      <alignment horizontal="center" vertical="center" wrapText="1"/>
    </xf>
    <xf numFmtId="0" fontId="5" fillId="0" borderId="80" xfId="0" applyFont="1" applyBorder="1" applyAlignment="1">
      <alignment horizontal="center" vertical="center"/>
    </xf>
    <xf numFmtId="0" fontId="5" fillId="0" borderId="83" xfId="0" applyFont="1" applyBorder="1" applyAlignment="1">
      <alignment horizontal="center" vertical="center"/>
    </xf>
    <xf numFmtId="0" fontId="5" fillId="0" borderId="93"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94" xfId="0" applyFont="1" applyBorder="1" applyAlignment="1">
      <alignment horizontal="center" vertical="center" textRotation="255"/>
    </xf>
    <xf numFmtId="0" fontId="5" fillId="0" borderId="24" xfId="0" applyFont="1" applyBorder="1" applyAlignment="1">
      <alignment horizontal="center" vertical="center" textRotation="255" wrapText="1"/>
    </xf>
    <xf numFmtId="0" fontId="5" fillId="0" borderId="86" xfId="0" applyFont="1" applyBorder="1" applyAlignment="1">
      <alignment horizontal="center" vertical="center"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87"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70" xfId="0" applyFont="1" applyBorder="1" applyAlignment="1">
      <alignment horizontal="center" vertical="center" textRotation="255"/>
    </xf>
    <xf numFmtId="0" fontId="5" fillId="0" borderId="76" xfId="0" applyFont="1" applyBorder="1" applyAlignment="1">
      <alignment horizontal="center" vertical="center" textRotation="255"/>
    </xf>
    <xf numFmtId="0" fontId="5" fillId="0" borderId="78" xfId="0" applyFont="1" applyBorder="1" applyAlignment="1">
      <alignment horizontal="center" vertical="center"/>
    </xf>
    <xf numFmtId="0" fontId="5" fillId="0" borderId="81" xfId="0" applyFont="1" applyBorder="1" applyAlignment="1">
      <alignment horizontal="center" vertical="center"/>
    </xf>
    <xf numFmtId="0" fontId="5" fillId="0" borderId="69" xfId="0" applyFont="1" applyBorder="1" applyAlignment="1">
      <alignment horizontal="center" vertical="center" textRotation="255"/>
    </xf>
    <xf numFmtId="0" fontId="5" fillId="0" borderId="68" xfId="0" applyFont="1" applyBorder="1" applyAlignment="1">
      <alignment horizontal="center" vertical="center" textRotation="255"/>
    </xf>
    <xf numFmtId="0" fontId="5" fillId="0" borderId="55" xfId="0" applyFont="1" applyBorder="1" applyAlignment="1">
      <alignment horizontal="center" vertical="center" textRotation="255"/>
    </xf>
    <xf numFmtId="0" fontId="3" fillId="0" borderId="2" xfId="1" applyFont="1" applyBorder="1" applyAlignment="1">
      <alignment horizontal="center" vertical="center"/>
    </xf>
  </cellXfs>
  <cellStyles count="2">
    <cellStyle name="標準" xfId="0" builtinId="0"/>
    <cellStyle name="標準 2" xfId="1"/>
  </cellStyles>
  <dxfs count="1">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67234</xdr:colOff>
      <xdr:row>0</xdr:row>
      <xdr:rowOff>100852</xdr:rowOff>
    </xdr:from>
    <xdr:to>
      <xdr:col>20</xdr:col>
      <xdr:colOff>566091</xdr:colOff>
      <xdr:row>0</xdr:row>
      <xdr:rowOff>892852</xdr:rowOff>
    </xdr:to>
    <xdr:sp macro="" textlink="">
      <xdr:nvSpPr>
        <xdr:cNvPr id="3" name="テキスト ボックス 2"/>
        <xdr:cNvSpPr txBox="1"/>
      </xdr:nvSpPr>
      <xdr:spPr>
        <a:xfrm>
          <a:off x="67234" y="100852"/>
          <a:ext cx="19440000" cy="79200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u="none">
              <a:solidFill>
                <a:srgbClr val="FF0000"/>
              </a:solidFill>
              <a:latin typeface="Meiryo UI" panose="020B0604030504040204" pitchFamily="50" charset="-128"/>
              <a:ea typeface="Meiryo UI" panose="020B0604030504040204" pitchFamily="50" charset="-128"/>
            </a:rPr>
            <a:t>　</a:t>
          </a:r>
          <a:r>
            <a:rPr kumimoji="1" lang="ja-JP" altLang="en-US" sz="1800" b="1" u="sng">
              <a:solidFill>
                <a:srgbClr val="FF0000"/>
              </a:solidFill>
              <a:latin typeface="Meiryo UI" panose="020B0604030504040204" pitchFamily="50" charset="-128"/>
              <a:ea typeface="Meiryo UI" panose="020B0604030504040204" pitchFamily="50" charset="-128"/>
            </a:rPr>
            <a:t>令和９年３月</a:t>
          </a:r>
          <a:r>
            <a:rPr kumimoji="1" lang="en-US" altLang="ja-JP" sz="1800" b="1" u="sng">
              <a:solidFill>
                <a:srgbClr val="FF0000"/>
              </a:solidFill>
              <a:latin typeface="Meiryo UI" panose="020B0604030504040204" pitchFamily="50" charset="-128"/>
              <a:ea typeface="Meiryo UI" panose="020B0604030504040204" pitchFamily="50" charset="-128"/>
            </a:rPr>
            <a:t>31</a:t>
          </a:r>
          <a:r>
            <a:rPr kumimoji="1" lang="ja-JP" altLang="en-US" sz="1800" b="1" u="sng">
              <a:solidFill>
                <a:srgbClr val="FF0000"/>
              </a:solidFill>
              <a:latin typeface="Meiryo UI" panose="020B0604030504040204" pitchFamily="50" charset="-128"/>
              <a:ea typeface="Meiryo UI" panose="020B0604030504040204" pitchFamily="50" charset="-128"/>
            </a:rPr>
            <a:t>日までに、①一般・療養・精神病床の削減、②機能転換（病棟全体で看護配置の変更を伴うもの）、③他医療機関との再編等を行う予定がある場合のみ</a:t>
          </a:r>
          <a:r>
            <a:rPr kumimoji="1" lang="ja-JP" altLang="en-US" sz="1800" b="0" u="none">
              <a:solidFill>
                <a:srgbClr val="FF0000"/>
              </a:solidFill>
              <a:latin typeface="Meiryo UI" panose="020B0604030504040204" pitchFamily="50" charset="-128"/>
              <a:ea typeface="Meiryo UI" panose="020B0604030504040204" pitchFamily="50" charset="-128"/>
            </a:rPr>
            <a:t>、</a:t>
          </a:r>
          <a:r>
            <a:rPr kumimoji="1" lang="ja-JP" altLang="en-US" sz="1800">
              <a:solidFill>
                <a:srgbClr val="FF0000"/>
              </a:solidFill>
              <a:latin typeface="Meiryo UI" panose="020B0604030504040204" pitchFamily="50" charset="-128"/>
              <a:ea typeface="Meiryo UI" panose="020B0604030504040204" pitchFamily="50" charset="-128"/>
            </a:rPr>
            <a:t>記載してください。</a:t>
          </a:r>
          <a:endParaRPr kumimoji="1" lang="en-US" altLang="ja-JP" sz="18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67234</xdr:colOff>
      <xdr:row>0</xdr:row>
      <xdr:rowOff>100852</xdr:rowOff>
    </xdr:from>
    <xdr:to>
      <xdr:col>11</xdr:col>
      <xdr:colOff>1107881</xdr:colOff>
      <xdr:row>0</xdr:row>
      <xdr:rowOff>892852</xdr:rowOff>
    </xdr:to>
    <xdr:sp macro="" textlink="">
      <xdr:nvSpPr>
        <xdr:cNvPr id="3" name="テキスト ボックス 2"/>
        <xdr:cNvSpPr txBox="1"/>
      </xdr:nvSpPr>
      <xdr:spPr>
        <a:xfrm>
          <a:off x="67234" y="100852"/>
          <a:ext cx="15048000" cy="79200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u="none">
              <a:solidFill>
                <a:srgbClr val="FF0000"/>
              </a:solidFill>
              <a:latin typeface="Meiryo UI" panose="020B0604030504040204" pitchFamily="50" charset="-128"/>
              <a:ea typeface="Meiryo UI" panose="020B0604030504040204" pitchFamily="50" charset="-128"/>
            </a:rPr>
            <a:t>　</a:t>
          </a:r>
          <a:r>
            <a:rPr kumimoji="1" lang="ja-JP" altLang="en-US" sz="1600" b="1" u="sng">
              <a:solidFill>
                <a:srgbClr val="FF0000"/>
              </a:solidFill>
              <a:latin typeface="Meiryo UI" panose="020B0604030504040204" pitchFamily="50" charset="-128"/>
              <a:ea typeface="Meiryo UI" panose="020B0604030504040204" pitchFamily="50" charset="-128"/>
            </a:rPr>
            <a:t>令和９年３月</a:t>
          </a:r>
          <a:r>
            <a:rPr kumimoji="1" lang="en-US" altLang="ja-JP" sz="1600" b="1" u="sng">
              <a:solidFill>
                <a:srgbClr val="FF0000"/>
              </a:solidFill>
              <a:latin typeface="Meiryo UI" panose="020B0604030504040204" pitchFamily="50" charset="-128"/>
              <a:ea typeface="Meiryo UI" panose="020B0604030504040204" pitchFamily="50" charset="-128"/>
            </a:rPr>
            <a:t>31</a:t>
          </a:r>
          <a:r>
            <a:rPr kumimoji="1" lang="ja-JP" altLang="en-US" sz="1600" b="1" u="sng">
              <a:solidFill>
                <a:srgbClr val="FF0000"/>
              </a:solidFill>
              <a:latin typeface="Meiryo UI" panose="020B0604030504040204" pitchFamily="50" charset="-128"/>
              <a:ea typeface="Meiryo UI" panose="020B0604030504040204" pitchFamily="50" charset="-128"/>
            </a:rPr>
            <a:t>日までに、一般・療養・精神病床の削減を行う予定がある場合のみ</a:t>
          </a:r>
          <a:r>
            <a:rPr kumimoji="1" lang="ja-JP" altLang="en-US" sz="1600">
              <a:solidFill>
                <a:srgbClr val="FF0000"/>
              </a:solidFill>
              <a:latin typeface="Meiryo UI" panose="020B0604030504040204" pitchFamily="50" charset="-128"/>
              <a:ea typeface="Meiryo UI" panose="020B0604030504040204" pitchFamily="50" charset="-128"/>
            </a:rPr>
            <a:t>、その削減病床が含まれる入院料について記載してください。</a:t>
          </a:r>
          <a:endParaRPr kumimoji="1" lang="en-US" altLang="ja-JP" sz="1600">
            <a:solidFill>
              <a:srgbClr val="FF0000"/>
            </a:solidFill>
            <a:latin typeface="Meiryo UI" panose="020B0604030504040204" pitchFamily="50" charset="-128"/>
            <a:ea typeface="Meiryo UI" panose="020B0604030504040204" pitchFamily="50" charset="-128"/>
          </a:endParaRPr>
        </a:p>
        <a:p>
          <a:pPr algn="l"/>
          <a:r>
            <a:rPr kumimoji="1" lang="ja-JP" altLang="en-US" sz="1600">
              <a:solidFill>
                <a:srgbClr val="FF0000"/>
              </a:solidFill>
              <a:latin typeface="Meiryo UI" panose="020B0604030504040204" pitchFamily="50" charset="-128"/>
              <a:ea typeface="Meiryo UI" panose="020B0604030504040204" pitchFamily="50" charset="-128"/>
            </a:rPr>
            <a:t>　また、その場合は、</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様式１</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も作成してください。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67234</xdr:colOff>
      <xdr:row>0</xdr:row>
      <xdr:rowOff>100853</xdr:rowOff>
    </xdr:from>
    <xdr:to>
      <xdr:col>8</xdr:col>
      <xdr:colOff>1102322</xdr:colOff>
      <xdr:row>0</xdr:row>
      <xdr:rowOff>892853</xdr:rowOff>
    </xdr:to>
    <xdr:sp macro="" textlink="">
      <xdr:nvSpPr>
        <xdr:cNvPr id="5" name="テキスト ボックス 4"/>
        <xdr:cNvSpPr txBox="1"/>
      </xdr:nvSpPr>
      <xdr:spPr>
        <a:xfrm>
          <a:off x="67234" y="100853"/>
          <a:ext cx="11916000" cy="79200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FF0000"/>
              </a:solidFill>
              <a:latin typeface="Meiryo UI" panose="020B0604030504040204" pitchFamily="50" charset="-128"/>
              <a:ea typeface="Meiryo UI" panose="020B0604030504040204" pitchFamily="50" charset="-128"/>
            </a:rPr>
            <a:t>　</a:t>
          </a:r>
          <a:r>
            <a:rPr kumimoji="1" lang="ja-JP" altLang="en-US" sz="1600" b="1" u="sng">
              <a:solidFill>
                <a:srgbClr val="FF0000"/>
              </a:solidFill>
              <a:latin typeface="Meiryo UI" panose="020B0604030504040204" pitchFamily="50" charset="-128"/>
              <a:ea typeface="Meiryo UI" panose="020B0604030504040204" pitchFamily="50" charset="-128"/>
            </a:rPr>
            <a:t>令和９年３月</a:t>
          </a:r>
          <a:r>
            <a:rPr kumimoji="1" lang="en-US" altLang="ja-JP" sz="1600" b="1" u="sng">
              <a:solidFill>
                <a:srgbClr val="FF0000"/>
              </a:solidFill>
              <a:latin typeface="Meiryo UI" panose="020B0604030504040204" pitchFamily="50" charset="-128"/>
              <a:ea typeface="Meiryo UI" panose="020B0604030504040204" pitchFamily="50" charset="-128"/>
            </a:rPr>
            <a:t>31</a:t>
          </a:r>
          <a:r>
            <a:rPr kumimoji="1" lang="ja-JP" altLang="en-US" sz="1600" b="1" u="sng">
              <a:solidFill>
                <a:srgbClr val="FF0000"/>
              </a:solidFill>
              <a:latin typeface="Meiryo UI" panose="020B0604030504040204" pitchFamily="50" charset="-128"/>
              <a:ea typeface="Meiryo UI" panose="020B0604030504040204" pitchFamily="50" charset="-128"/>
            </a:rPr>
            <a:t>日までに、機能転換（病棟全体での看護配置の変更を伴うもの）を行う予定がある場合のみ</a:t>
          </a:r>
          <a:r>
            <a:rPr kumimoji="1" lang="ja-JP" altLang="en-US" sz="1600">
              <a:solidFill>
                <a:srgbClr val="FF0000"/>
              </a:solidFill>
              <a:latin typeface="Meiryo UI" panose="020B0604030504040204" pitchFamily="50" charset="-128"/>
              <a:ea typeface="Meiryo UI" panose="020B0604030504040204" pitchFamily="50" charset="-128"/>
            </a:rPr>
            <a:t>、その機能転換の対象と</a:t>
          </a:r>
          <a:endParaRPr kumimoji="1" lang="en-US" altLang="ja-JP" sz="1600">
            <a:solidFill>
              <a:srgbClr val="FF0000"/>
            </a:solidFill>
            <a:latin typeface="Meiryo UI" panose="020B0604030504040204" pitchFamily="50" charset="-128"/>
            <a:ea typeface="Meiryo UI" panose="020B0604030504040204" pitchFamily="50" charset="-128"/>
          </a:endParaRPr>
        </a:p>
        <a:p>
          <a:pPr algn="l"/>
          <a:r>
            <a:rPr kumimoji="1" lang="ja-JP" altLang="en-US" sz="1600">
              <a:solidFill>
                <a:srgbClr val="FF0000"/>
              </a:solidFill>
              <a:latin typeface="Meiryo UI" panose="020B0604030504040204" pitchFamily="50" charset="-128"/>
              <a:ea typeface="Meiryo UI" panose="020B0604030504040204" pitchFamily="50" charset="-128"/>
            </a:rPr>
            <a:t>　なる病棟について記載してください。また、その場合は、</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様式１</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も作成してください。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67233</xdr:colOff>
      <xdr:row>0</xdr:row>
      <xdr:rowOff>100853</xdr:rowOff>
    </xdr:from>
    <xdr:to>
      <xdr:col>5</xdr:col>
      <xdr:colOff>887027</xdr:colOff>
      <xdr:row>0</xdr:row>
      <xdr:rowOff>892853</xdr:rowOff>
    </xdr:to>
    <xdr:sp macro="" textlink="">
      <xdr:nvSpPr>
        <xdr:cNvPr id="3" name="テキスト ボックス 2"/>
        <xdr:cNvSpPr txBox="1"/>
      </xdr:nvSpPr>
      <xdr:spPr>
        <a:xfrm>
          <a:off x="67233" y="100853"/>
          <a:ext cx="11880000" cy="79200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FF0000"/>
              </a:solidFill>
              <a:latin typeface="Meiryo UI" panose="020B0604030504040204" pitchFamily="50" charset="-128"/>
              <a:ea typeface="Meiryo UI" panose="020B0604030504040204" pitchFamily="50" charset="-128"/>
            </a:rPr>
            <a:t>　</a:t>
          </a:r>
          <a:r>
            <a:rPr kumimoji="1" lang="ja-JP" altLang="en-US" sz="1600" b="1" u="sng">
              <a:solidFill>
                <a:srgbClr val="FF0000"/>
              </a:solidFill>
              <a:latin typeface="Meiryo UI" panose="020B0604030504040204" pitchFamily="50" charset="-128"/>
              <a:ea typeface="Meiryo UI" panose="020B0604030504040204" pitchFamily="50" charset="-128"/>
            </a:rPr>
            <a:t>令和９年３月</a:t>
          </a:r>
          <a:r>
            <a:rPr kumimoji="1" lang="en-US" altLang="ja-JP" sz="1600" b="1" u="sng">
              <a:solidFill>
                <a:srgbClr val="FF0000"/>
              </a:solidFill>
              <a:latin typeface="Meiryo UI" panose="020B0604030504040204" pitchFamily="50" charset="-128"/>
              <a:ea typeface="Meiryo UI" panose="020B0604030504040204" pitchFamily="50" charset="-128"/>
            </a:rPr>
            <a:t>31</a:t>
          </a:r>
          <a:r>
            <a:rPr kumimoji="1" lang="ja-JP" altLang="en-US" sz="1600" b="1" u="sng">
              <a:solidFill>
                <a:srgbClr val="FF0000"/>
              </a:solidFill>
              <a:latin typeface="Meiryo UI" panose="020B0604030504040204" pitchFamily="50" charset="-128"/>
              <a:ea typeface="Meiryo UI" panose="020B0604030504040204" pitchFamily="50" charset="-128"/>
            </a:rPr>
            <a:t>日までに、他医療機関との再編等を行う予定がある場合のみ</a:t>
          </a:r>
          <a:r>
            <a:rPr kumimoji="1" lang="ja-JP" altLang="en-US" sz="1600" b="0" u="none">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記載してください。</a:t>
          </a:r>
          <a:endParaRPr kumimoji="1" lang="en-US" altLang="ja-JP" sz="1600">
            <a:solidFill>
              <a:srgbClr val="FF0000"/>
            </a:solidFill>
            <a:latin typeface="Meiryo UI" panose="020B0604030504040204" pitchFamily="50" charset="-128"/>
            <a:ea typeface="Meiryo UI" panose="020B0604030504040204" pitchFamily="50" charset="-128"/>
          </a:endParaRPr>
        </a:p>
        <a:p>
          <a:pPr algn="l"/>
          <a:r>
            <a:rPr kumimoji="1" lang="ja-JP" altLang="en-US" sz="1600">
              <a:solidFill>
                <a:srgbClr val="FF0000"/>
              </a:solidFill>
              <a:latin typeface="Meiryo UI" panose="020B0604030504040204" pitchFamily="50" charset="-128"/>
              <a:ea typeface="Meiryo UI" panose="020B0604030504040204" pitchFamily="50" charset="-128"/>
            </a:rPr>
            <a:t>　また、その場合は、</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様式１</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も作成してください。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GridLines="0" view="pageBreakPreview" zoomScale="85" zoomScaleNormal="85" zoomScaleSheetLayoutView="85" workbookViewId="0">
      <selection activeCell="B9" sqref="B9"/>
    </sheetView>
  </sheetViews>
  <sheetFormatPr defaultColWidth="9" defaultRowHeight="18.75" customHeight="1" x14ac:dyDescent="0.4"/>
  <cols>
    <col min="1" max="1" width="8.625" style="133" customWidth="1"/>
    <col min="2" max="2" width="30.625" style="133" customWidth="1"/>
    <col min="3" max="5" width="12.625" style="152" customWidth="1"/>
    <col min="6" max="6" width="30.625" style="133" customWidth="1"/>
    <col min="7" max="7" width="16.625" style="133" customWidth="1"/>
    <col min="8" max="8" width="8.625" style="133" customWidth="1"/>
    <col min="9" max="10" width="15.625" style="133" customWidth="1"/>
    <col min="11" max="11" width="10.625" style="133" customWidth="1"/>
    <col min="12" max="21" width="8.625" style="133" customWidth="1"/>
    <col min="22" max="16384" width="9" style="133"/>
  </cols>
  <sheetData>
    <row r="1" spans="1:23" ht="80.099999999999994" customHeight="1" x14ac:dyDescent="0.4">
      <c r="C1" s="133"/>
      <c r="D1" s="133"/>
      <c r="E1" s="133"/>
    </row>
    <row r="2" spans="1:23" ht="30" customHeight="1" x14ac:dyDescent="0.4">
      <c r="A2" s="198" t="s">
        <v>0</v>
      </c>
      <c r="B2" s="198"/>
      <c r="C2" s="198"/>
      <c r="D2" s="198"/>
      <c r="E2" s="198"/>
      <c r="F2" s="198"/>
      <c r="G2" s="198"/>
      <c r="H2" s="198"/>
      <c r="I2" s="198"/>
      <c r="J2" s="198"/>
      <c r="K2" s="198"/>
      <c r="L2" s="198"/>
      <c r="M2" s="198"/>
      <c r="N2" s="198"/>
      <c r="O2" s="198"/>
      <c r="P2" s="198"/>
      <c r="Q2" s="198"/>
      <c r="R2" s="198"/>
      <c r="S2" s="198"/>
      <c r="T2" s="198"/>
      <c r="U2" s="198"/>
    </row>
    <row r="3" spans="1:23" ht="16.5" thickBot="1" x14ac:dyDescent="0.45">
      <c r="B3" s="134"/>
      <c r="C3" s="135"/>
      <c r="D3" s="135"/>
      <c r="E3" s="135"/>
      <c r="F3" s="136"/>
      <c r="G3" s="136"/>
      <c r="H3" s="136"/>
      <c r="I3" s="136"/>
      <c r="J3" s="136"/>
      <c r="K3" s="136"/>
    </row>
    <row r="4" spans="1:23" ht="20.100000000000001" customHeight="1" x14ac:dyDescent="0.4">
      <c r="A4" s="207" t="s">
        <v>295</v>
      </c>
      <c r="B4" s="225" t="s">
        <v>3</v>
      </c>
      <c r="C4" s="210" t="s">
        <v>299</v>
      </c>
      <c r="D4" s="211"/>
      <c r="E4" s="212"/>
      <c r="F4" s="218" t="s">
        <v>304</v>
      </c>
      <c r="G4" s="222" t="s">
        <v>307</v>
      </c>
      <c r="H4" s="200" t="s">
        <v>308</v>
      </c>
      <c r="I4" s="205" t="s">
        <v>297</v>
      </c>
      <c r="J4" s="205"/>
      <c r="K4" s="200" t="s">
        <v>289</v>
      </c>
      <c r="L4" s="228" t="s">
        <v>309</v>
      </c>
      <c r="M4" s="229"/>
      <c r="N4" s="228" t="s">
        <v>312</v>
      </c>
      <c r="O4" s="211"/>
      <c r="P4" s="211"/>
      <c r="Q4" s="211"/>
      <c r="R4" s="228" t="s">
        <v>313</v>
      </c>
      <c r="S4" s="211"/>
      <c r="T4" s="211"/>
      <c r="U4" s="236"/>
    </row>
    <row r="5" spans="1:23" ht="20.100000000000001" customHeight="1" x14ac:dyDescent="0.4">
      <c r="A5" s="208"/>
      <c r="B5" s="226"/>
      <c r="C5" s="213"/>
      <c r="D5" s="214"/>
      <c r="E5" s="215"/>
      <c r="F5" s="219"/>
      <c r="G5" s="223"/>
      <c r="H5" s="201"/>
      <c r="I5" s="206"/>
      <c r="J5" s="206"/>
      <c r="K5" s="201"/>
      <c r="L5" s="230"/>
      <c r="M5" s="231"/>
      <c r="N5" s="213"/>
      <c r="O5" s="214"/>
      <c r="P5" s="214"/>
      <c r="Q5" s="214"/>
      <c r="R5" s="213"/>
      <c r="S5" s="214"/>
      <c r="T5" s="214"/>
      <c r="U5" s="237"/>
    </row>
    <row r="6" spans="1:23" ht="20.100000000000001" customHeight="1" x14ac:dyDescent="0.4">
      <c r="A6" s="208"/>
      <c r="B6" s="226"/>
      <c r="C6" s="216" t="s">
        <v>300</v>
      </c>
      <c r="D6" s="216" t="s">
        <v>301</v>
      </c>
      <c r="E6" s="216" t="s">
        <v>302</v>
      </c>
      <c r="F6" s="220" t="s">
        <v>305</v>
      </c>
      <c r="G6" s="223"/>
      <c r="H6" s="201"/>
      <c r="I6" s="206"/>
      <c r="J6" s="206"/>
      <c r="K6" s="202"/>
      <c r="L6" s="232"/>
      <c r="M6" s="233"/>
      <c r="N6" s="234"/>
      <c r="O6" s="235"/>
      <c r="P6" s="235"/>
      <c r="Q6" s="235"/>
      <c r="R6" s="234"/>
      <c r="S6" s="235"/>
      <c r="T6" s="235"/>
      <c r="U6" s="238"/>
    </row>
    <row r="7" spans="1:23" ht="150" customHeight="1" thickBot="1" x14ac:dyDescent="0.45">
      <c r="A7" s="209"/>
      <c r="B7" s="227"/>
      <c r="C7" s="217"/>
      <c r="D7" s="217"/>
      <c r="E7" s="217"/>
      <c r="F7" s="221"/>
      <c r="G7" s="191" t="s">
        <v>306</v>
      </c>
      <c r="H7" s="204"/>
      <c r="I7" s="189" t="s">
        <v>8</v>
      </c>
      <c r="J7" s="189" t="s">
        <v>303</v>
      </c>
      <c r="K7" s="203"/>
      <c r="L7" s="189" t="s">
        <v>311</v>
      </c>
      <c r="M7" s="189" t="s">
        <v>310</v>
      </c>
      <c r="N7" s="192" t="s">
        <v>4</v>
      </c>
      <c r="O7" s="192" t="s">
        <v>5</v>
      </c>
      <c r="P7" s="192" t="s">
        <v>6</v>
      </c>
      <c r="Q7" s="192" t="s">
        <v>7</v>
      </c>
      <c r="R7" s="192" t="s">
        <v>4</v>
      </c>
      <c r="S7" s="192" t="s">
        <v>5</v>
      </c>
      <c r="T7" s="192" t="s">
        <v>6</v>
      </c>
      <c r="U7" s="193" t="s">
        <v>7</v>
      </c>
    </row>
    <row r="8" spans="1:23" ht="90" customHeight="1" x14ac:dyDescent="0.4">
      <c r="A8" s="137" t="s">
        <v>291</v>
      </c>
      <c r="B8" s="138" t="s">
        <v>292</v>
      </c>
      <c r="C8" s="139"/>
      <c r="D8" s="139">
        <v>-20000</v>
      </c>
      <c r="E8" s="139">
        <v>-36000</v>
      </c>
      <c r="F8" s="140" t="s">
        <v>283</v>
      </c>
      <c r="G8" s="142" t="s">
        <v>298</v>
      </c>
      <c r="H8" s="142" t="s">
        <v>296</v>
      </c>
      <c r="I8" s="141"/>
      <c r="J8" s="141"/>
      <c r="K8" s="143">
        <v>0.70199999999999996</v>
      </c>
      <c r="L8" s="144" t="s">
        <v>296</v>
      </c>
      <c r="M8" s="145">
        <v>4</v>
      </c>
      <c r="N8" s="145">
        <v>59</v>
      </c>
      <c r="O8" s="145"/>
      <c r="P8" s="145"/>
      <c r="Q8" s="146">
        <f t="shared" ref="Q8" si="0">SUM(N8:P8)</f>
        <v>59</v>
      </c>
      <c r="R8" s="145">
        <v>10</v>
      </c>
      <c r="S8" s="145"/>
      <c r="T8" s="145"/>
      <c r="U8" s="147">
        <f t="shared" ref="U8" si="1">SUM(R8:T8)</f>
        <v>10</v>
      </c>
    </row>
    <row r="9" spans="1:23" ht="90" customHeight="1" thickBot="1" x14ac:dyDescent="0.45">
      <c r="A9" s="148">
        <v>1</v>
      </c>
      <c r="B9" s="125"/>
      <c r="C9" s="130"/>
      <c r="D9" s="130"/>
      <c r="E9" s="130"/>
      <c r="F9" s="154"/>
      <c r="G9" s="155"/>
      <c r="H9" s="155"/>
      <c r="I9" s="156"/>
      <c r="J9" s="156"/>
      <c r="K9" s="131"/>
      <c r="L9" s="127"/>
      <c r="M9" s="132"/>
      <c r="N9" s="132"/>
      <c r="O9" s="132"/>
      <c r="P9" s="132"/>
      <c r="Q9" s="149">
        <f t="shared" ref="Q9" si="2">SUM(N9:P9)</f>
        <v>0</v>
      </c>
      <c r="R9" s="132"/>
      <c r="S9" s="132"/>
      <c r="T9" s="132"/>
      <c r="U9" s="150">
        <f t="shared" ref="U9" si="3">SUM(R9:T9)</f>
        <v>0</v>
      </c>
    </row>
    <row r="10" spans="1:23" ht="75" customHeight="1" x14ac:dyDescent="0.4">
      <c r="A10" s="199" t="s">
        <v>290</v>
      </c>
      <c r="B10" s="199"/>
      <c r="C10" s="199"/>
      <c r="D10" s="199"/>
      <c r="E10" s="199"/>
      <c r="F10" s="199"/>
      <c r="G10" s="199"/>
      <c r="H10" s="199"/>
      <c r="I10" s="199"/>
      <c r="J10" s="199"/>
      <c r="K10" s="199"/>
      <c r="L10" s="199"/>
      <c r="M10" s="199"/>
      <c r="N10" s="199"/>
      <c r="O10" s="199"/>
      <c r="P10" s="199"/>
      <c r="Q10" s="199"/>
      <c r="R10" s="199"/>
      <c r="S10" s="199"/>
      <c r="T10" s="199"/>
      <c r="U10" s="199"/>
      <c r="V10" s="151"/>
      <c r="W10" s="151"/>
    </row>
    <row r="11" spans="1:23" ht="36" customHeight="1" x14ac:dyDescent="0.4">
      <c r="F11" s="199"/>
      <c r="G11" s="199"/>
      <c r="H11" s="199"/>
      <c r="I11" s="199"/>
      <c r="J11" s="199"/>
      <c r="K11" s="199"/>
    </row>
    <row r="12" spans="1:23" ht="35.25" customHeight="1" x14ac:dyDescent="0.4">
      <c r="F12" s="224"/>
      <c r="G12" s="224"/>
      <c r="H12" s="224"/>
      <c r="I12" s="224"/>
      <c r="J12" s="224"/>
      <c r="K12" s="224"/>
    </row>
    <row r="13" spans="1:23" ht="15.75" x14ac:dyDescent="0.4"/>
    <row r="14" spans="1:23" ht="15.75" x14ac:dyDescent="0.4"/>
    <row r="30" spans="3:3" ht="18.75" customHeight="1" x14ac:dyDescent="0.4">
      <c r="C30" s="153"/>
    </row>
  </sheetData>
  <sheetProtection sheet="1" objects="1" scenarios="1"/>
  <mergeCells count="19">
    <mergeCell ref="F12:K12"/>
    <mergeCell ref="B4:B7"/>
    <mergeCell ref="L4:M6"/>
    <mergeCell ref="N4:Q6"/>
    <mergeCell ref="R4:U6"/>
    <mergeCell ref="A2:U2"/>
    <mergeCell ref="F11:K11"/>
    <mergeCell ref="K4:K7"/>
    <mergeCell ref="A10:U10"/>
    <mergeCell ref="H4:H7"/>
    <mergeCell ref="I4:J6"/>
    <mergeCell ref="A4:A7"/>
    <mergeCell ref="C4:E5"/>
    <mergeCell ref="C6:C7"/>
    <mergeCell ref="D6:D7"/>
    <mergeCell ref="E6:E7"/>
    <mergeCell ref="F4:F5"/>
    <mergeCell ref="F6:F7"/>
    <mergeCell ref="G4:G6"/>
  </mergeCells>
  <phoneticPr fontId="2"/>
  <dataValidations count="4">
    <dataValidation imeMode="disabled" allowBlank="1" showInputMessage="1" showErrorMessage="1" sqref="M8:U9 J8:K9"/>
    <dataValidation type="list" imeMode="disabled" allowBlank="1" showInputMessage="1" showErrorMessage="1" sqref="L8:L9 H8:H9">
      <formula1>"有,無"</formula1>
    </dataValidation>
    <dataValidation type="list" imeMode="disabled" allowBlank="1" showInputMessage="1" showErrorMessage="1" sqref="I8:I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G8:G9">
      <formula1>"新規,継続,機能・体制拡充"</formula1>
    </dataValidation>
  </dataValidations>
  <printOptions horizontalCentered="1"/>
  <pageMargins left="0.31496062992125984" right="0.31496062992125984" top="0.55118110236220474" bottom="0.55118110236220474" header="0.31496062992125984" footer="0.31496062992125984"/>
  <pageSetup paperSize="9" scale="4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Sheet1!$I$2:$I$8</xm:f>
          </x14:formula1>
          <xm:sqref>F8:F9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view="pageBreakPreview" zoomScale="85" zoomScaleNormal="85" zoomScaleSheetLayoutView="85" workbookViewId="0">
      <selection activeCell="C5" sqref="C5:C6"/>
    </sheetView>
  </sheetViews>
  <sheetFormatPr defaultColWidth="9" defaultRowHeight="20.100000000000001" customHeight="1" x14ac:dyDescent="0.4"/>
  <cols>
    <col min="1" max="1" width="8.625" style="133" customWidth="1"/>
    <col min="2" max="2" width="30.625" style="133" customWidth="1"/>
    <col min="3" max="4" width="25.625" style="133" customWidth="1"/>
    <col min="5" max="7" width="13.625" style="133" customWidth="1"/>
    <col min="8" max="9" width="10.625" style="133" customWidth="1"/>
    <col min="10" max="12" width="15.625" style="133" customWidth="1"/>
    <col min="13" max="16384" width="9" style="133"/>
  </cols>
  <sheetData>
    <row r="1" spans="1:12" ht="80.099999999999994" customHeight="1" x14ac:dyDescent="0.4"/>
    <row r="2" spans="1:12" ht="30" customHeight="1" x14ac:dyDescent="0.4">
      <c r="A2" s="198" t="s">
        <v>33</v>
      </c>
      <c r="B2" s="198"/>
      <c r="C2" s="198"/>
      <c r="D2" s="198"/>
      <c r="E2" s="198"/>
      <c r="F2" s="198"/>
      <c r="G2" s="198"/>
      <c r="H2" s="198"/>
      <c r="I2" s="198"/>
      <c r="J2" s="198"/>
      <c r="K2" s="198"/>
      <c r="L2" s="198"/>
    </row>
    <row r="3" spans="1:12" ht="20.100000000000001" customHeight="1" thickBot="1" x14ac:dyDescent="0.45">
      <c r="A3" s="157"/>
      <c r="B3" s="158"/>
      <c r="C3" s="158"/>
      <c r="D3" s="158"/>
      <c r="E3" s="158"/>
      <c r="F3" s="158"/>
      <c r="H3" s="136"/>
      <c r="I3" s="136"/>
      <c r="J3" s="136"/>
      <c r="K3" s="136"/>
      <c r="L3" s="136"/>
    </row>
    <row r="4" spans="1:12" ht="39.950000000000003" customHeight="1" x14ac:dyDescent="0.4">
      <c r="A4" s="207" t="s">
        <v>2</v>
      </c>
      <c r="B4" s="225" t="s">
        <v>3</v>
      </c>
      <c r="C4" s="205" t="s">
        <v>316</v>
      </c>
      <c r="D4" s="205"/>
      <c r="E4" s="205" t="s">
        <v>319</v>
      </c>
      <c r="F4" s="205" t="s">
        <v>318</v>
      </c>
      <c r="G4" s="205" t="s">
        <v>320</v>
      </c>
      <c r="H4" s="205" t="s">
        <v>324</v>
      </c>
      <c r="I4" s="205"/>
      <c r="J4" s="205"/>
      <c r="K4" s="205" t="s">
        <v>297</v>
      </c>
      <c r="L4" s="240"/>
    </row>
    <row r="5" spans="1:12" ht="50.1" customHeight="1" x14ac:dyDescent="0.4">
      <c r="A5" s="208"/>
      <c r="B5" s="226"/>
      <c r="C5" s="206" t="s">
        <v>315</v>
      </c>
      <c r="D5" s="206" t="s">
        <v>317</v>
      </c>
      <c r="E5" s="206"/>
      <c r="F5" s="243"/>
      <c r="G5" s="206"/>
      <c r="H5" s="206" t="s">
        <v>35</v>
      </c>
      <c r="I5" s="206" t="s">
        <v>321</v>
      </c>
      <c r="J5" s="206" t="s">
        <v>322</v>
      </c>
      <c r="K5" s="206" t="s">
        <v>8</v>
      </c>
      <c r="L5" s="241" t="s">
        <v>323</v>
      </c>
    </row>
    <row r="6" spans="1:12" ht="50.1" customHeight="1" thickBot="1" x14ac:dyDescent="0.45">
      <c r="A6" s="209"/>
      <c r="B6" s="227"/>
      <c r="C6" s="239"/>
      <c r="D6" s="239"/>
      <c r="E6" s="227"/>
      <c r="F6" s="244"/>
      <c r="G6" s="239"/>
      <c r="H6" s="239"/>
      <c r="I6" s="239"/>
      <c r="J6" s="239"/>
      <c r="K6" s="239"/>
      <c r="L6" s="242"/>
    </row>
    <row r="7" spans="1:12" ht="30" customHeight="1" x14ac:dyDescent="0.4">
      <c r="A7" s="159" t="s">
        <v>291</v>
      </c>
      <c r="B7" s="160" t="s">
        <v>292</v>
      </c>
      <c r="C7" s="161" t="s">
        <v>40</v>
      </c>
      <c r="D7" s="161"/>
      <c r="E7" s="162">
        <v>0.64800000000000002</v>
      </c>
      <c r="F7" s="163"/>
      <c r="G7" s="164" t="s">
        <v>293</v>
      </c>
      <c r="H7" s="165">
        <v>10</v>
      </c>
      <c r="I7" s="165">
        <v>0</v>
      </c>
      <c r="J7" s="166">
        <v>46266</v>
      </c>
      <c r="K7" s="167"/>
      <c r="L7" s="168"/>
    </row>
    <row r="8" spans="1:12" ht="30" customHeight="1" x14ac:dyDescent="0.4">
      <c r="A8" s="169">
        <v>1</v>
      </c>
      <c r="B8" s="115"/>
      <c r="C8" s="113"/>
      <c r="D8" s="113"/>
      <c r="E8" s="116"/>
      <c r="F8" s="113"/>
      <c r="G8" s="117"/>
      <c r="H8" s="118"/>
      <c r="I8" s="118"/>
      <c r="J8" s="174"/>
      <c r="K8" s="175"/>
      <c r="L8" s="114"/>
    </row>
    <row r="9" spans="1:12" ht="30" customHeight="1" x14ac:dyDescent="0.4">
      <c r="A9" s="169">
        <v>2</v>
      </c>
      <c r="B9" s="115"/>
      <c r="C9" s="113"/>
      <c r="D9" s="113"/>
      <c r="E9" s="116"/>
      <c r="F9" s="113"/>
      <c r="G9" s="117"/>
      <c r="H9" s="118"/>
      <c r="I9" s="118"/>
      <c r="J9" s="174"/>
      <c r="K9" s="175"/>
      <c r="L9" s="114"/>
    </row>
    <row r="10" spans="1:12" ht="30" customHeight="1" x14ac:dyDescent="0.4">
      <c r="A10" s="169">
        <v>3</v>
      </c>
      <c r="B10" s="115"/>
      <c r="C10" s="113"/>
      <c r="D10" s="113"/>
      <c r="E10" s="116"/>
      <c r="F10" s="113"/>
      <c r="G10" s="117"/>
      <c r="H10" s="118"/>
      <c r="I10" s="118"/>
      <c r="J10" s="174"/>
      <c r="K10" s="175"/>
      <c r="L10" s="114"/>
    </row>
    <row r="11" spans="1:12" ht="30" customHeight="1" x14ac:dyDescent="0.4">
      <c r="A11" s="169">
        <v>4</v>
      </c>
      <c r="B11" s="115"/>
      <c r="C11" s="113"/>
      <c r="D11" s="113"/>
      <c r="E11" s="116"/>
      <c r="F11" s="113"/>
      <c r="G11" s="117"/>
      <c r="H11" s="118"/>
      <c r="I11" s="118"/>
      <c r="J11" s="174"/>
      <c r="K11" s="175"/>
      <c r="L11" s="114"/>
    </row>
    <row r="12" spans="1:12" ht="30" customHeight="1" x14ac:dyDescent="0.4">
      <c r="A12" s="169">
        <v>5</v>
      </c>
      <c r="B12" s="115"/>
      <c r="C12" s="113"/>
      <c r="D12" s="113"/>
      <c r="E12" s="116"/>
      <c r="F12" s="113"/>
      <c r="G12" s="117"/>
      <c r="H12" s="118"/>
      <c r="I12" s="118"/>
      <c r="J12" s="174"/>
      <c r="K12" s="175"/>
      <c r="L12" s="114"/>
    </row>
    <row r="13" spans="1:12" ht="30" customHeight="1" x14ac:dyDescent="0.4">
      <c r="A13" s="169">
        <v>6</v>
      </c>
      <c r="B13" s="115"/>
      <c r="C13" s="113"/>
      <c r="D13" s="113"/>
      <c r="E13" s="116"/>
      <c r="F13" s="113"/>
      <c r="G13" s="117"/>
      <c r="H13" s="118"/>
      <c r="I13" s="118"/>
      <c r="J13" s="174"/>
      <c r="K13" s="175"/>
      <c r="L13" s="114"/>
    </row>
    <row r="14" spans="1:12" ht="30" customHeight="1" x14ac:dyDescent="0.4">
      <c r="A14" s="169">
        <v>7</v>
      </c>
      <c r="B14" s="115"/>
      <c r="C14" s="113"/>
      <c r="D14" s="113"/>
      <c r="E14" s="116"/>
      <c r="F14" s="113"/>
      <c r="G14" s="117"/>
      <c r="H14" s="118"/>
      <c r="I14" s="118"/>
      <c r="J14" s="174"/>
      <c r="K14" s="175"/>
      <c r="L14" s="114"/>
    </row>
    <row r="15" spans="1:12" ht="30" customHeight="1" x14ac:dyDescent="0.4">
      <c r="A15" s="169">
        <v>8</v>
      </c>
      <c r="B15" s="115"/>
      <c r="C15" s="113"/>
      <c r="D15" s="113"/>
      <c r="E15" s="116"/>
      <c r="F15" s="113"/>
      <c r="G15" s="117"/>
      <c r="H15" s="118"/>
      <c r="I15" s="118"/>
      <c r="J15" s="174"/>
      <c r="K15" s="175"/>
      <c r="L15" s="114"/>
    </row>
    <row r="16" spans="1:12" ht="30" customHeight="1" x14ac:dyDescent="0.4">
      <c r="A16" s="169">
        <v>9</v>
      </c>
      <c r="B16" s="115"/>
      <c r="C16" s="113"/>
      <c r="D16" s="113"/>
      <c r="E16" s="116"/>
      <c r="F16" s="113"/>
      <c r="G16" s="117"/>
      <c r="H16" s="118"/>
      <c r="I16" s="118"/>
      <c r="J16" s="174"/>
      <c r="K16" s="175"/>
      <c r="L16" s="114"/>
    </row>
    <row r="17" spans="1:17" ht="30" customHeight="1" thickBot="1" x14ac:dyDescent="0.45">
      <c r="A17" s="170">
        <v>10</v>
      </c>
      <c r="B17" s="119"/>
      <c r="C17" s="120"/>
      <c r="D17" s="120"/>
      <c r="E17" s="121"/>
      <c r="F17" s="120"/>
      <c r="G17" s="122"/>
      <c r="H17" s="123"/>
      <c r="I17" s="123"/>
      <c r="J17" s="176"/>
      <c r="K17" s="177"/>
      <c r="L17" s="124"/>
    </row>
    <row r="18" spans="1:17" ht="30" customHeight="1" thickBot="1" x14ac:dyDescent="0.45">
      <c r="A18" s="171" t="s">
        <v>7</v>
      </c>
      <c r="B18" s="172"/>
      <c r="C18" s="172"/>
      <c r="D18" s="172"/>
      <c r="E18" s="172"/>
      <c r="F18" s="172"/>
      <c r="G18" s="172"/>
      <c r="H18" s="172"/>
      <c r="I18" s="172"/>
      <c r="J18" s="172"/>
      <c r="K18" s="172"/>
      <c r="L18" s="173"/>
      <c r="O18" s="136"/>
    </row>
    <row r="19" spans="1:17" ht="90" customHeight="1" x14ac:dyDescent="0.4">
      <c r="A19" s="199" t="s">
        <v>314</v>
      </c>
      <c r="B19" s="199"/>
      <c r="C19" s="199"/>
      <c r="D19" s="199"/>
      <c r="E19" s="199"/>
      <c r="F19" s="199"/>
      <c r="G19" s="199"/>
      <c r="H19" s="199"/>
      <c r="I19" s="199"/>
      <c r="J19" s="199"/>
      <c r="K19" s="199"/>
      <c r="L19" s="199"/>
      <c r="M19" s="151"/>
      <c r="N19" s="151"/>
      <c r="O19" s="151"/>
      <c r="P19" s="151"/>
      <c r="Q19" s="151"/>
    </row>
  </sheetData>
  <sheetProtection sheet="1" objects="1" scenarios="1"/>
  <mergeCells count="17">
    <mergeCell ref="F4:F6"/>
    <mergeCell ref="A19:L19"/>
    <mergeCell ref="A2:L2"/>
    <mergeCell ref="G4:G6"/>
    <mergeCell ref="B4:B6"/>
    <mergeCell ref="A4:A6"/>
    <mergeCell ref="C4:D4"/>
    <mergeCell ref="C5:C6"/>
    <mergeCell ref="D5:D6"/>
    <mergeCell ref="E4:E6"/>
    <mergeCell ref="K4:L4"/>
    <mergeCell ref="K5:K6"/>
    <mergeCell ref="L5:L6"/>
    <mergeCell ref="H4:J4"/>
    <mergeCell ref="H5:H6"/>
    <mergeCell ref="I5:I6"/>
    <mergeCell ref="J5:J6"/>
  </mergeCells>
  <phoneticPr fontId="2"/>
  <dataValidations count="3">
    <dataValidation imeMode="disabled" allowBlank="1" showInputMessage="1" showErrorMessage="1" sqref="H7:J17"/>
    <dataValidation type="list" imeMode="disabled" allowBlank="1" showInputMessage="1" showErrorMessage="1" sqref="K7:K17">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F7:F17">
      <formula1>"有,無"</formula1>
    </dataValidation>
  </dataValidations>
  <printOptions horizontalCentered="1"/>
  <pageMargins left="0.31496062992125984" right="0.31496062992125984" top="0.55118110236220474" bottom="0.55118110236220474"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Sheet1!$B$2:$B$105</xm:f>
          </x14:formula1>
          <xm:sqref>C7:C17</xm:sqref>
        </x14:dataValidation>
        <x14:dataValidation type="list" allowBlank="1" showInputMessage="1" showErrorMessage="1">
          <x14:formula1>
            <xm:f>Sheet1!$B$2:$B$104</xm:f>
          </x14:formula1>
          <xm:sqref>D7:D17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tabSelected="1" view="pageBreakPreview" zoomScale="85" zoomScaleNormal="85" zoomScaleSheetLayoutView="85" workbookViewId="0">
      <selection activeCell="B8" sqref="B8"/>
    </sheetView>
  </sheetViews>
  <sheetFormatPr defaultColWidth="9" defaultRowHeight="20.100000000000001" customHeight="1" x14ac:dyDescent="0.4"/>
  <cols>
    <col min="1" max="1" width="8.625" style="133" customWidth="1"/>
    <col min="2" max="2" width="30.625" style="133" customWidth="1"/>
    <col min="3" max="3" width="25.625" style="133" customWidth="1"/>
    <col min="4" max="5" width="10.625" style="133" customWidth="1"/>
    <col min="6" max="6" width="25.625" style="133" customWidth="1"/>
    <col min="7" max="9" width="15.625" style="133" customWidth="1"/>
    <col min="10" max="16384" width="9" style="133"/>
  </cols>
  <sheetData>
    <row r="1" spans="1:9" ht="80.099999999999994" customHeight="1" x14ac:dyDescent="0.4"/>
    <row r="2" spans="1:9" ht="30" customHeight="1" x14ac:dyDescent="0.4">
      <c r="A2" s="198" t="s">
        <v>287</v>
      </c>
      <c r="B2" s="198"/>
      <c r="C2" s="198"/>
      <c r="D2" s="198"/>
      <c r="E2" s="198"/>
      <c r="F2" s="198"/>
      <c r="G2" s="198"/>
      <c r="H2" s="198"/>
      <c r="I2" s="198"/>
    </row>
    <row r="3" spans="1:9" ht="20.100000000000001" customHeight="1" thickBot="1" x14ac:dyDescent="0.45">
      <c r="A3" s="157"/>
      <c r="B3" s="136"/>
      <c r="C3" s="136"/>
      <c r="D3" s="136"/>
      <c r="E3" s="136"/>
      <c r="F3" s="136"/>
      <c r="G3" s="136"/>
      <c r="H3" s="136"/>
      <c r="I3" s="136"/>
    </row>
    <row r="4" spans="1:9" ht="30" customHeight="1" x14ac:dyDescent="0.4">
      <c r="A4" s="207" t="s">
        <v>2</v>
      </c>
      <c r="B4" s="205" t="s">
        <v>3</v>
      </c>
      <c r="C4" s="205" t="s">
        <v>294</v>
      </c>
      <c r="D4" s="205" t="s">
        <v>326</v>
      </c>
      <c r="E4" s="205"/>
      <c r="F4" s="205"/>
      <c r="G4" s="205"/>
      <c r="H4" s="205"/>
      <c r="I4" s="240"/>
    </row>
    <row r="5" spans="1:9" ht="30" customHeight="1" x14ac:dyDescent="0.4">
      <c r="A5" s="208"/>
      <c r="B5" s="206"/>
      <c r="C5" s="226"/>
      <c r="D5" s="178" t="s">
        <v>275</v>
      </c>
      <c r="E5" s="245" t="s">
        <v>276</v>
      </c>
      <c r="F5" s="245"/>
      <c r="G5" s="246" t="s">
        <v>277</v>
      </c>
      <c r="H5" s="246" t="s">
        <v>278</v>
      </c>
      <c r="I5" s="248"/>
    </row>
    <row r="6" spans="1:9" ht="80.099999999999994" customHeight="1" thickBot="1" x14ac:dyDescent="0.45">
      <c r="A6" s="209"/>
      <c r="B6" s="239"/>
      <c r="C6" s="227"/>
      <c r="D6" s="179" t="s">
        <v>35</v>
      </c>
      <c r="E6" s="179" t="s">
        <v>35</v>
      </c>
      <c r="F6" s="179" t="s">
        <v>36</v>
      </c>
      <c r="G6" s="247"/>
      <c r="H6" s="179" t="s">
        <v>279</v>
      </c>
      <c r="I6" s="194" t="s">
        <v>323</v>
      </c>
    </row>
    <row r="7" spans="1:9" ht="30" customHeight="1" x14ac:dyDescent="0.4">
      <c r="A7" s="180" t="s">
        <v>291</v>
      </c>
      <c r="B7" s="181" t="s">
        <v>292</v>
      </c>
      <c r="C7" s="138" t="s">
        <v>40</v>
      </c>
      <c r="D7" s="145">
        <v>40</v>
      </c>
      <c r="E7" s="145">
        <v>30</v>
      </c>
      <c r="F7" s="182" t="s">
        <v>140</v>
      </c>
      <c r="G7" s="184">
        <v>46266</v>
      </c>
      <c r="H7" s="141"/>
      <c r="I7" s="183"/>
    </row>
    <row r="8" spans="1:9" ht="30" customHeight="1" x14ac:dyDescent="0.4">
      <c r="A8" s="169">
        <v>1</v>
      </c>
      <c r="B8" s="113"/>
      <c r="C8" s="113"/>
      <c r="D8" s="118"/>
      <c r="E8" s="118"/>
      <c r="F8" s="117"/>
      <c r="G8" s="195"/>
      <c r="H8" s="175"/>
      <c r="I8" s="114"/>
    </row>
    <row r="9" spans="1:9" ht="30" customHeight="1" x14ac:dyDescent="0.4">
      <c r="A9" s="169">
        <v>2</v>
      </c>
      <c r="B9" s="113"/>
      <c r="C9" s="113"/>
      <c r="D9" s="118"/>
      <c r="E9" s="118"/>
      <c r="F9" s="117"/>
      <c r="G9" s="195"/>
      <c r="H9" s="175"/>
      <c r="I9" s="114"/>
    </row>
    <row r="10" spans="1:9" ht="30" customHeight="1" x14ac:dyDescent="0.4">
      <c r="A10" s="169">
        <v>3</v>
      </c>
      <c r="B10" s="113"/>
      <c r="C10" s="113"/>
      <c r="D10" s="118"/>
      <c r="E10" s="118"/>
      <c r="F10" s="117"/>
      <c r="G10" s="195"/>
      <c r="H10" s="175"/>
      <c r="I10" s="114"/>
    </row>
    <row r="11" spans="1:9" ht="30" customHeight="1" x14ac:dyDescent="0.4">
      <c r="A11" s="169">
        <v>4</v>
      </c>
      <c r="B11" s="113"/>
      <c r="C11" s="113"/>
      <c r="D11" s="118"/>
      <c r="E11" s="118"/>
      <c r="F11" s="117"/>
      <c r="G11" s="195"/>
      <c r="H11" s="175"/>
      <c r="I11" s="114"/>
    </row>
    <row r="12" spans="1:9" ht="30" customHeight="1" x14ac:dyDescent="0.4">
      <c r="A12" s="169">
        <v>5</v>
      </c>
      <c r="B12" s="113"/>
      <c r="C12" s="113"/>
      <c r="D12" s="118"/>
      <c r="E12" s="118"/>
      <c r="F12" s="117"/>
      <c r="G12" s="195"/>
      <c r="H12" s="175"/>
      <c r="I12" s="114"/>
    </row>
    <row r="13" spans="1:9" ht="30" customHeight="1" x14ac:dyDescent="0.4">
      <c r="A13" s="169">
        <v>6</v>
      </c>
      <c r="B13" s="113"/>
      <c r="C13" s="113"/>
      <c r="D13" s="118"/>
      <c r="E13" s="118"/>
      <c r="F13" s="117"/>
      <c r="G13" s="195"/>
      <c r="H13" s="175"/>
      <c r="I13" s="114"/>
    </row>
    <row r="14" spans="1:9" ht="30" customHeight="1" x14ac:dyDescent="0.4">
      <c r="A14" s="169">
        <v>7</v>
      </c>
      <c r="B14" s="113"/>
      <c r="C14" s="113"/>
      <c r="D14" s="118"/>
      <c r="E14" s="118"/>
      <c r="F14" s="117"/>
      <c r="G14" s="195"/>
      <c r="H14" s="175"/>
      <c r="I14" s="114"/>
    </row>
    <row r="15" spans="1:9" ht="30" customHeight="1" x14ac:dyDescent="0.4">
      <c r="A15" s="169">
        <v>8</v>
      </c>
      <c r="B15" s="113"/>
      <c r="C15" s="113"/>
      <c r="D15" s="118"/>
      <c r="E15" s="118"/>
      <c r="F15" s="117"/>
      <c r="G15" s="195"/>
      <c r="H15" s="175"/>
      <c r="I15" s="114"/>
    </row>
    <row r="16" spans="1:9" ht="30" customHeight="1" x14ac:dyDescent="0.4">
      <c r="A16" s="169">
        <v>9</v>
      </c>
      <c r="B16" s="113"/>
      <c r="C16" s="113"/>
      <c r="D16" s="118"/>
      <c r="E16" s="118"/>
      <c r="F16" s="117"/>
      <c r="G16" s="195"/>
      <c r="H16" s="175"/>
      <c r="I16" s="114"/>
    </row>
    <row r="17" spans="1:9" ht="30" customHeight="1" thickBot="1" x14ac:dyDescent="0.45">
      <c r="A17" s="148">
        <v>10</v>
      </c>
      <c r="B17" s="125"/>
      <c r="C17" s="125"/>
      <c r="D17" s="126"/>
      <c r="E17" s="126"/>
      <c r="F17" s="127"/>
      <c r="G17" s="187"/>
      <c r="H17" s="156"/>
      <c r="I17" s="128"/>
    </row>
    <row r="18" spans="1:9" ht="30" customHeight="1" thickBot="1" x14ac:dyDescent="0.45">
      <c r="A18" s="171" t="s">
        <v>7</v>
      </c>
      <c r="B18" s="172"/>
      <c r="C18" s="172"/>
      <c r="D18" s="172"/>
      <c r="E18" s="172"/>
      <c r="F18" s="172"/>
      <c r="G18" s="196"/>
      <c r="H18" s="172"/>
      <c r="I18" s="173"/>
    </row>
    <row r="19" spans="1:9" ht="75" customHeight="1" x14ac:dyDescent="0.4">
      <c r="A19" s="199" t="s">
        <v>325</v>
      </c>
      <c r="B19" s="199"/>
      <c r="C19" s="199"/>
      <c r="D19" s="199"/>
      <c r="E19" s="199"/>
      <c r="F19" s="199"/>
      <c r="G19" s="199"/>
      <c r="H19" s="199"/>
      <c r="I19" s="199"/>
    </row>
  </sheetData>
  <sheetProtection sheet="1" objects="1" scenarios="1"/>
  <mergeCells count="9">
    <mergeCell ref="A19:I19"/>
    <mergeCell ref="A2:I2"/>
    <mergeCell ref="A4:A6"/>
    <mergeCell ref="C4:C6"/>
    <mergeCell ref="B4:B6"/>
    <mergeCell ref="E5:F5"/>
    <mergeCell ref="G5:G6"/>
    <mergeCell ref="H5:I5"/>
    <mergeCell ref="D4:I4"/>
  </mergeCells>
  <phoneticPr fontId="2"/>
  <dataValidations count="2">
    <dataValidation imeMode="disabled" allowBlank="1" showInputMessage="1" showErrorMessage="1" sqref="G7:G17 D7:E17"/>
    <dataValidation type="list" imeMode="disabled" allowBlank="1" showInputMessage="1" showErrorMessage="1" sqref="H7:H17">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31496062992125984" right="0.31496062992125984" top="0.55118110236220474" bottom="0.55118110236220474" header="0.31496062992125984" footer="0.31496062992125984"/>
  <pageSetup paperSize="9" scale="7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Sheet1!$B$2:$B$104</xm:f>
          </x14:formula1>
          <xm:sqref>F7:F17 C7:C17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view="pageBreakPreview" zoomScale="85" zoomScaleNormal="85" zoomScaleSheetLayoutView="85" workbookViewId="0">
      <selection activeCell="D5" sqref="D5:D6"/>
    </sheetView>
  </sheetViews>
  <sheetFormatPr defaultColWidth="9" defaultRowHeight="20.100000000000001" customHeight="1" x14ac:dyDescent="0.4"/>
  <cols>
    <col min="1" max="1" width="8.625" style="133" customWidth="1"/>
    <col min="2" max="2" width="30.625" style="133" customWidth="1"/>
    <col min="3" max="3" width="15.625" style="133" customWidth="1"/>
    <col min="4" max="4" width="80.625" style="133" customWidth="1"/>
    <col min="5" max="6" width="15.625" style="133" customWidth="1"/>
    <col min="7" max="16384" width="9" style="133"/>
  </cols>
  <sheetData>
    <row r="1" spans="1:9" ht="80.099999999999994" customHeight="1" x14ac:dyDescent="0.4"/>
    <row r="2" spans="1:9" ht="30" customHeight="1" x14ac:dyDescent="0.4">
      <c r="A2" s="198" t="s">
        <v>288</v>
      </c>
      <c r="B2" s="198"/>
      <c r="C2" s="198"/>
      <c r="D2" s="198"/>
      <c r="E2" s="198"/>
      <c r="F2" s="198"/>
    </row>
    <row r="3" spans="1:9" ht="20.100000000000001" customHeight="1" thickBot="1" x14ac:dyDescent="0.45">
      <c r="A3" s="157"/>
      <c r="B3" s="136"/>
      <c r="C3" s="136"/>
      <c r="D3" s="136"/>
      <c r="E3" s="136"/>
      <c r="F3" s="136"/>
    </row>
    <row r="4" spans="1:9" ht="30" customHeight="1" x14ac:dyDescent="0.4">
      <c r="A4" s="207" t="s">
        <v>2</v>
      </c>
      <c r="B4" s="205" t="s">
        <v>3</v>
      </c>
      <c r="C4" s="205" t="s">
        <v>37</v>
      </c>
      <c r="D4" s="205"/>
      <c r="E4" s="205"/>
      <c r="F4" s="240"/>
    </row>
    <row r="5" spans="1:9" ht="30" customHeight="1" x14ac:dyDescent="0.4">
      <c r="A5" s="208"/>
      <c r="B5" s="206"/>
      <c r="C5" s="206" t="s">
        <v>280</v>
      </c>
      <c r="D5" s="206" t="s">
        <v>281</v>
      </c>
      <c r="E5" s="206" t="s">
        <v>278</v>
      </c>
      <c r="F5" s="241"/>
    </row>
    <row r="6" spans="1:9" ht="80.099999999999994" customHeight="1" thickBot="1" x14ac:dyDescent="0.45">
      <c r="A6" s="209"/>
      <c r="B6" s="239"/>
      <c r="C6" s="239"/>
      <c r="D6" s="239"/>
      <c r="E6" s="190" t="s">
        <v>279</v>
      </c>
      <c r="F6" s="197" t="s">
        <v>323</v>
      </c>
    </row>
    <row r="7" spans="1:9" ht="30" customHeight="1" x14ac:dyDescent="0.4">
      <c r="A7" s="137" t="s">
        <v>291</v>
      </c>
      <c r="B7" s="181" t="s">
        <v>292</v>
      </c>
      <c r="C7" s="184">
        <v>46266</v>
      </c>
      <c r="D7" s="185"/>
      <c r="E7" s="141"/>
      <c r="F7" s="183"/>
    </row>
    <row r="8" spans="1:9" ht="60" customHeight="1" thickBot="1" x14ac:dyDescent="0.45">
      <c r="A8" s="148">
        <v>1</v>
      </c>
      <c r="B8" s="129"/>
      <c r="C8" s="187"/>
      <c r="D8" s="188"/>
      <c r="E8" s="156"/>
      <c r="F8" s="128"/>
    </row>
    <row r="9" spans="1:9" ht="20.100000000000001" customHeight="1" x14ac:dyDescent="0.4">
      <c r="A9" s="199" t="s">
        <v>282</v>
      </c>
      <c r="B9" s="199"/>
      <c r="C9" s="199"/>
      <c r="D9" s="199"/>
      <c r="E9" s="199"/>
      <c r="F9" s="199"/>
      <c r="G9" s="199"/>
      <c r="H9" s="199"/>
      <c r="I9" s="199"/>
    </row>
    <row r="10" spans="1:9" ht="20.100000000000001" customHeight="1" x14ac:dyDescent="0.4">
      <c r="A10" s="186"/>
    </row>
  </sheetData>
  <sheetProtection sheet="1" objects="1" scenarios="1"/>
  <mergeCells count="8">
    <mergeCell ref="A9:I9"/>
    <mergeCell ref="A4:A6"/>
    <mergeCell ref="B4:B6"/>
    <mergeCell ref="A2:F2"/>
    <mergeCell ref="C5:C6"/>
    <mergeCell ref="D5:D6"/>
    <mergeCell ref="E5:F5"/>
    <mergeCell ref="C4:F4"/>
  </mergeCells>
  <phoneticPr fontId="2"/>
  <conditionalFormatting sqref="F8">
    <cfRule type="expression" dxfId="0" priority="1">
      <formula>(#REF!="再編")</formula>
    </cfRule>
  </conditionalFormatting>
  <dataValidations count="3">
    <dataValidation type="list" imeMode="disabled" allowBlank="1" showInputMessage="1" showErrorMessage="1" sqref="E7:E8">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C7:C8"/>
    <dataValidation imeMode="on" allowBlank="1" showInputMessage="1" showErrorMessage="1" sqref="D7:D8"/>
  </dataValidations>
  <printOptions horizontalCentered="1"/>
  <pageMargins left="0.31496062992125984" right="0.31496062992125984" top="0.55118110236220474" bottom="0.55118110236220474" header="0.31496062992125984" footer="0.31496062992125984"/>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zoomScale="115" zoomScaleNormal="115" workbookViewId="0">
      <selection activeCell="K9" sqref="K9"/>
    </sheetView>
  </sheetViews>
  <sheetFormatPr defaultRowHeight="18.75" x14ac:dyDescent="0.4"/>
  <cols>
    <col min="2" max="2" width="38.625" customWidth="1"/>
    <col min="4" max="4" width="0" hidden="1" customWidth="1"/>
    <col min="5" max="5" width="18.375" hidden="1" customWidth="1"/>
    <col min="6" max="6" width="9.375" bestFit="1" customWidth="1"/>
  </cols>
  <sheetData>
    <row r="1" spans="1:9" x14ac:dyDescent="0.4">
      <c r="B1" t="s">
        <v>38</v>
      </c>
      <c r="E1" t="s">
        <v>272</v>
      </c>
    </row>
    <row r="2" spans="1:9" x14ac:dyDescent="0.4">
      <c r="A2" t="s">
        <v>39</v>
      </c>
      <c r="B2" t="s">
        <v>40</v>
      </c>
      <c r="D2">
        <v>1</v>
      </c>
      <c r="E2" t="s">
        <v>9</v>
      </c>
      <c r="F2" t="str">
        <f>D2&amp;""&amp;E2</f>
        <v>1厚生労働省</v>
      </c>
      <c r="I2" t="s">
        <v>283</v>
      </c>
    </row>
    <row r="3" spans="1:9" x14ac:dyDescent="0.4">
      <c r="A3" t="s">
        <v>39</v>
      </c>
      <c r="B3" t="s">
        <v>41</v>
      </c>
      <c r="D3">
        <v>2</v>
      </c>
      <c r="E3" t="s">
        <v>10</v>
      </c>
      <c r="F3" t="str">
        <f t="shared" ref="F3:F28" si="0">D3&amp;""&amp;E3</f>
        <v>2独立行政法人国立病院機構</v>
      </c>
      <c r="I3" t="s">
        <v>284</v>
      </c>
    </row>
    <row r="4" spans="1:9" x14ac:dyDescent="0.4">
      <c r="A4" t="s">
        <v>39</v>
      </c>
      <c r="B4" t="s">
        <v>42</v>
      </c>
      <c r="D4">
        <v>3</v>
      </c>
      <c r="E4" t="s">
        <v>11</v>
      </c>
      <c r="F4" t="str">
        <f t="shared" si="0"/>
        <v>3国立大学法人</v>
      </c>
      <c r="I4" t="s">
        <v>286</v>
      </c>
    </row>
    <row r="5" spans="1:9" x14ac:dyDescent="0.4">
      <c r="A5" t="s">
        <v>39</v>
      </c>
      <c r="B5" t="s">
        <v>43</v>
      </c>
      <c r="D5">
        <v>4</v>
      </c>
      <c r="E5" t="s">
        <v>12</v>
      </c>
      <c r="F5" t="str">
        <f t="shared" si="0"/>
        <v>4独立行政法人労働者健康安全機構</v>
      </c>
      <c r="I5" t="s">
        <v>285</v>
      </c>
    </row>
    <row r="6" spans="1:9" x14ac:dyDescent="0.4">
      <c r="A6" t="s">
        <v>39</v>
      </c>
      <c r="B6" t="s">
        <v>44</v>
      </c>
      <c r="D6">
        <v>5</v>
      </c>
      <c r="E6" t="s">
        <v>13</v>
      </c>
      <c r="F6" t="str">
        <f t="shared" si="0"/>
        <v>5国立高度専門医療研究センター</v>
      </c>
    </row>
    <row r="7" spans="1:9" x14ac:dyDescent="0.4">
      <c r="A7" t="s">
        <v>39</v>
      </c>
      <c r="B7" t="s">
        <v>45</v>
      </c>
      <c r="D7">
        <v>6</v>
      </c>
      <c r="E7" t="s">
        <v>14</v>
      </c>
      <c r="F7" t="str">
        <f t="shared" si="0"/>
        <v>6独立行政法人地域医療機能推進機構</v>
      </c>
    </row>
    <row r="8" spans="1:9" x14ac:dyDescent="0.4">
      <c r="A8" t="s">
        <v>39</v>
      </c>
      <c r="B8" t="s">
        <v>46</v>
      </c>
      <c r="D8">
        <v>7</v>
      </c>
      <c r="E8" t="s">
        <v>15</v>
      </c>
      <c r="F8" t="str">
        <f t="shared" si="0"/>
        <v>7その他（国）</v>
      </c>
    </row>
    <row r="9" spans="1:9" x14ac:dyDescent="0.4">
      <c r="A9" t="s">
        <v>39</v>
      </c>
      <c r="B9" t="s">
        <v>47</v>
      </c>
      <c r="D9">
        <v>8</v>
      </c>
      <c r="E9" t="s">
        <v>1</v>
      </c>
      <c r="F9" t="str">
        <f t="shared" si="0"/>
        <v>8都道府県</v>
      </c>
    </row>
    <row r="10" spans="1:9" x14ac:dyDescent="0.4">
      <c r="A10" t="s">
        <v>39</v>
      </c>
      <c r="B10" t="s">
        <v>48</v>
      </c>
      <c r="D10">
        <v>9</v>
      </c>
      <c r="E10" t="s">
        <v>16</v>
      </c>
      <c r="F10" t="str">
        <f t="shared" si="0"/>
        <v>9市町村</v>
      </c>
    </row>
    <row r="11" spans="1:9" x14ac:dyDescent="0.4">
      <c r="A11" t="s">
        <v>49</v>
      </c>
      <c r="B11" t="s">
        <v>50</v>
      </c>
      <c r="D11">
        <v>10</v>
      </c>
      <c r="E11" t="s">
        <v>17</v>
      </c>
      <c r="F11" t="str">
        <f t="shared" si="0"/>
        <v>10地方独立行政法人</v>
      </c>
    </row>
    <row r="12" spans="1:9" x14ac:dyDescent="0.4">
      <c r="A12" t="s">
        <v>49</v>
      </c>
      <c r="B12" t="s">
        <v>51</v>
      </c>
      <c r="D12">
        <v>11</v>
      </c>
      <c r="E12" t="s">
        <v>18</v>
      </c>
      <c r="F12" t="str">
        <f t="shared" si="0"/>
        <v>11日赤</v>
      </c>
    </row>
    <row r="13" spans="1:9" x14ac:dyDescent="0.4">
      <c r="A13" t="s">
        <v>52</v>
      </c>
      <c r="B13" t="s">
        <v>53</v>
      </c>
      <c r="D13">
        <v>12</v>
      </c>
      <c r="E13" t="s">
        <v>19</v>
      </c>
      <c r="F13" t="str">
        <f t="shared" si="0"/>
        <v>12済生会</v>
      </c>
    </row>
    <row r="14" spans="1:9" x14ac:dyDescent="0.4">
      <c r="A14" t="s">
        <v>52</v>
      </c>
      <c r="B14" t="s">
        <v>54</v>
      </c>
      <c r="D14">
        <v>13</v>
      </c>
      <c r="E14" t="s">
        <v>20</v>
      </c>
      <c r="F14" t="str">
        <f t="shared" si="0"/>
        <v>13北海道社会事業協会</v>
      </c>
    </row>
    <row r="15" spans="1:9" x14ac:dyDescent="0.4">
      <c r="A15" t="s">
        <v>52</v>
      </c>
      <c r="B15" t="s">
        <v>55</v>
      </c>
      <c r="D15">
        <v>14</v>
      </c>
      <c r="E15" t="s">
        <v>21</v>
      </c>
      <c r="F15" t="str">
        <f t="shared" si="0"/>
        <v>14厚生連</v>
      </c>
    </row>
    <row r="16" spans="1:9" x14ac:dyDescent="0.4">
      <c r="A16" t="s">
        <v>52</v>
      </c>
      <c r="B16" t="s">
        <v>56</v>
      </c>
      <c r="D16">
        <v>15</v>
      </c>
      <c r="E16" t="s">
        <v>22</v>
      </c>
      <c r="F16" t="str">
        <f t="shared" si="0"/>
        <v>15国民健康保険団体連合会</v>
      </c>
    </row>
    <row r="17" spans="1:6" x14ac:dyDescent="0.4">
      <c r="A17" t="s">
        <v>52</v>
      </c>
      <c r="B17" t="s">
        <v>57</v>
      </c>
      <c r="D17">
        <v>16</v>
      </c>
      <c r="E17" t="s">
        <v>23</v>
      </c>
      <c r="F17" t="str">
        <f t="shared" si="0"/>
        <v>16健康保険組合及びその連合会</v>
      </c>
    </row>
    <row r="18" spans="1:6" x14ac:dyDescent="0.4">
      <c r="A18" t="s">
        <v>52</v>
      </c>
      <c r="B18" t="s">
        <v>58</v>
      </c>
      <c r="D18">
        <v>17</v>
      </c>
      <c r="E18" t="s">
        <v>24</v>
      </c>
      <c r="F18" t="str">
        <f t="shared" si="0"/>
        <v>17共済組合及びその連合会</v>
      </c>
    </row>
    <row r="19" spans="1:6" x14ac:dyDescent="0.4">
      <c r="A19" t="s">
        <v>59</v>
      </c>
      <c r="B19" t="s">
        <v>60</v>
      </c>
      <c r="D19">
        <v>18</v>
      </c>
      <c r="E19" t="s">
        <v>25</v>
      </c>
      <c r="F19" t="str">
        <f t="shared" si="0"/>
        <v>18国民健康保険組合</v>
      </c>
    </row>
    <row r="20" spans="1:6" x14ac:dyDescent="0.4">
      <c r="A20" t="s">
        <v>59</v>
      </c>
      <c r="B20" t="s">
        <v>61</v>
      </c>
      <c r="D20">
        <v>19</v>
      </c>
      <c r="E20" t="s">
        <v>26</v>
      </c>
      <c r="F20" t="str">
        <f t="shared" si="0"/>
        <v>19公益法人</v>
      </c>
    </row>
    <row r="21" spans="1:6" x14ac:dyDescent="0.4">
      <c r="A21" t="s">
        <v>59</v>
      </c>
      <c r="B21" t="s">
        <v>62</v>
      </c>
      <c r="D21">
        <v>20</v>
      </c>
      <c r="E21" t="s">
        <v>273</v>
      </c>
      <c r="F21" t="str">
        <f t="shared" si="0"/>
        <v>20医療法人（持ち分あり）</v>
      </c>
    </row>
    <row r="22" spans="1:6" x14ac:dyDescent="0.4">
      <c r="A22" t="s">
        <v>59</v>
      </c>
      <c r="B22" t="s">
        <v>63</v>
      </c>
      <c r="D22">
        <v>21</v>
      </c>
      <c r="E22" t="s">
        <v>274</v>
      </c>
      <c r="F22" t="str">
        <f t="shared" si="0"/>
        <v>21医療法人（持ち分なし）</v>
      </c>
    </row>
    <row r="23" spans="1:6" x14ac:dyDescent="0.4">
      <c r="A23" t="s">
        <v>59</v>
      </c>
      <c r="B23" t="s">
        <v>64</v>
      </c>
      <c r="D23">
        <v>22</v>
      </c>
      <c r="E23" t="s">
        <v>27</v>
      </c>
      <c r="F23" t="str">
        <f t="shared" si="0"/>
        <v>22私立学校法人</v>
      </c>
    </row>
    <row r="24" spans="1:6" x14ac:dyDescent="0.4">
      <c r="A24" t="s">
        <v>65</v>
      </c>
      <c r="B24" t="s">
        <v>66</v>
      </c>
      <c r="D24">
        <v>23</v>
      </c>
      <c r="E24" t="s">
        <v>28</v>
      </c>
      <c r="F24" t="str">
        <f t="shared" si="0"/>
        <v>23社会福祉法人</v>
      </c>
    </row>
    <row r="25" spans="1:6" x14ac:dyDescent="0.4">
      <c r="A25" t="s">
        <v>65</v>
      </c>
      <c r="B25" t="s">
        <v>67</v>
      </c>
      <c r="D25">
        <v>24</v>
      </c>
      <c r="E25" t="s">
        <v>29</v>
      </c>
      <c r="F25" t="str">
        <f t="shared" si="0"/>
        <v>24医療生協</v>
      </c>
    </row>
    <row r="26" spans="1:6" x14ac:dyDescent="0.4">
      <c r="A26" t="s">
        <v>65</v>
      </c>
      <c r="B26" t="s">
        <v>68</v>
      </c>
      <c r="D26">
        <v>25</v>
      </c>
      <c r="E26" t="s">
        <v>30</v>
      </c>
      <c r="F26" t="str">
        <f t="shared" si="0"/>
        <v>25会社</v>
      </c>
    </row>
    <row r="27" spans="1:6" x14ac:dyDescent="0.4">
      <c r="A27" t="s">
        <v>65</v>
      </c>
      <c r="B27" t="s">
        <v>69</v>
      </c>
      <c r="D27">
        <v>26</v>
      </c>
      <c r="E27" t="s">
        <v>31</v>
      </c>
      <c r="F27" t="str">
        <f t="shared" si="0"/>
        <v>26その他の法人</v>
      </c>
    </row>
    <row r="28" spans="1:6" x14ac:dyDescent="0.4">
      <c r="A28" t="s">
        <v>65</v>
      </c>
      <c r="B28" t="s">
        <v>70</v>
      </c>
      <c r="D28">
        <v>27</v>
      </c>
      <c r="E28" t="s">
        <v>32</v>
      </c>
      <c r="F28" t="str">
        <f t="shared" si="0"/>
        <v>27個人</v>
      </c>
    </row>
    <row r="29" spans="1:6" x14ac:dyDescent="0.4">
      <c r="A29" t="s">
        <v>65</v>
      </c>
      <c r="B29" t="s">
        <v>71</v>
      </c>
    </row>
    <row r="30" spans="1:6" x14ac:dyDescent="0.4">
      <c r="A30" t="s">
        <v>65</v>
      </c>
      <c r="B30" t="s">
        <v>72</v>
      </c>
    </row>
    <row r="31" spans="1:6" x14ac:dyDescent="0.4">
      <c r="A31" t="s">
        <v>65</v>
      </c>
      <c r="B31" t="s">
        <v>73</v>
      </c>
    </row>
    <row r="32" spans="1:6" x14ac:dyDescent="0.4">
      <c r="A32" t="s">
        <v>65</v>
      </c>
      <c r="B32" t="s">
        <v>74</v>
      </c>
    </row>
    <row r="33" spans="1:2" x14ac:dyDescent="0.4">
      <c r="A33" t="s">
        <v>65</v>
      </c>
      <c r="B33" t="s">
        <v>75</v>
      </c>
    </row>
    <row r="34" spans="1:2" x14ac:dyDescent="0.4">
      <c r="A34" t="s">
        <v>76</v>
      </c>
      <c r="B34" t="s">
        <v>77</v>
      </c>
    </row>
    <row r="35" spans="1:2" x14ac:dyDescent="0.4">
      <c r="A35" t="s">
        <v>76</v>
      </c>
      <c r="B35" t="s">
        <v>78</v>
      </c>
    </row>
    <row r="36" spans="1:2" x14ac:dyDescent="0.4">
      <c r="A36" t="s">
        <v>76</v>
      </c>
      <c r="B36" t="s">
        <v>79</v>
      </c>
    </row>
    <row r="37" spans="1:2" x14ac:dyDescent="0.4">
      <c r="A37" t="s">
        <v>80</v>
      </c>
      <c r="B37" t="s">
        <v>81</v>
      </c>
    </row>
    <row r="38" spans="1:2" x14ac:dyDescent="0.4">
      <c r="A38" t="s">
        <v>80</v>
      </c>
      <c r="B38" t="s">
        <v>82</v>
      </c>
    </row>
    <row r="39" spans="1:2" x14ac:dyDescent="0.4">
      <c r="A39" t="s">
        <v>80</v>
      </c>
      <c r="B39" t="s">
        <v>83</v>
      </c>
    </row>
    <row r="40" spans="1:2" x14ac:dyDescent="0.4">
      <c r="A40" t="s">
        <v>80</v>
      </c>
      <c r="B40" t="s">
        <v>84</v>
      </c>
    </row>
    <row r="41" spans="1:2" x14ac:dyDescent="0.4">
      <c r="A41" t="s">
        <v>85</v>
      </c>
      <c r="B41" t="s">
        <v>86</v>
      </c>
    </row>
    <row r="42" spans="1:2" x14ac:dyDescent="0.4">
      <c r="A42" t="s">
        <v>85</v>
      </c>
      <c r="B42" t="s">
        <v>87</v>
      </c>
    </row>
    <row r="43" spans="1:2" x14ac:dyDescent="0.4">
      <c r="A43" t="s">
        <v>85</v>
      </c>
      <c r="B43" t="s">
        <v>88</v>
      </c>
    </row>
    <row r="44" spans="1:2" x14ac:dyDescent="0.4">
      <c r="A44" t="s">
        <v>85</v>
      </c>
      <c r="B44" t="s">
        <v>89</v>
      </c>
    </row>
    <row r="45" spans="1:2" x14ac:dyDescent="0.4">
      <c r="A45" t="s">
        <v>85</v>
      </c>
      <c r="B45" t="s">
        <v>90</v>
      </c>
    </row>
    <row r="46" spans="1:2" x14ac:dyDescent="0.4">
      <c r="A46" t="s">
        <v>85</v>
      </c>
      <c r="B46" t="s">
        <v>91</v>
      </c>
    </row>
    <row r="47" spans="1:2" x14ac:dyDescent="0.4">
      <c r="A47" t="s">
        <v>85</v>
      </c>
      <c r="B47" t="s">
        <v>92</v>
      </c>
    </row>
    <row r="48" spans="1:2" x14ac:dyDescent="0.4">
      <c r="A48" t="s">
        <v>93</v>
      </c>
      <c r="B48" t="s">
        <v>94</v>
      </c>
    </row>
    <row r="49" spans="1:2" x14ac:dyDescent="0.4">
      <c r="A49" t="s">
        <v>93</v>
      </c>
      <c r="B49" t="s">
        <v>95</v>
      </c>
    </row>
    <row r="50" spans="1:2" x14ac:dyDescent="0.4">
      <c r="A50" t="s">
        <v>93</v>
      </c>
      <c r="B50" t="s">
        <v>96</v>
      </c>
    </row>
    <row r="51" spans="1:2" x14ac:dyDescent="0.4">
      <c r="A51" t="s">
        <v>93</v>
      </c>
      <c r="B51" t="s">
        <v>97</v>
      </c>
    </row>
    <row r="52" spans="1:2" x14ac:dyDescent="0.4">
      <c r="A52" t="s">
        <v>98</v>
      </c>
      <c r="B52" t="s">
        <v>99</v>
      </c>
    </row>
    <row r="53" spans="1:2" x14ac:dyDescent="0.4">
      <c r="A53" t="s">
        <v>98</v>
      </c>
      <c r="B53" t="s">
        <v>100</v>
      </c>
    </row>
    <row r="54" spans="1:2" x14ac:dyDescent="0.4">
      <c r="A54" t="s">
        <v>98</v>
      </c>
      <c r="B54" t="s">
        <v>101</v>
      </c>
    </row>
    <row r="55" spans="1:2" x14ac:dyDescent="0.4">
      <c r="A55" t="s">
        <v>98</v>
      </c>
      <c r="B55" t="s">
        <v>102</v>
      </c>
    </row>
    <row r="56" spans="1:2" x14ac:dyDescent="0.4">
      <c r="A56" t="s">
        <v>98</v>
      </c>
      <c r="B56" t="s">
        <v>103</v>
      </c>
    </row>
    <row r="57" spans="1:2" x14ac:dyDescent="0.4">
      <c r="A57" t="s">
        <v>98</v>
      </c>
      <c r="B57" t="s">
        <v>104</v>
      </c>
    </row>
    <row r="58" spans="1:2" x14ac:dyDescent="0.4">
      <c r="A58" t="s">
        <v>105</v>
      </c>
      <c r="B58" t="s">
        <v>106</v>
      </c>
    </row>
    <row r="59" spans="1:2" x14ac:dyDescent="0.4">
      <c r="A59" t="s">
        <v>105</v>
      </c>
      <c r="B59" t="s">
        <v>107</v>
      </c>
    </row>
    <row r="60" spans="1:2" x14ac:dyDescent="0.4">
      <c r="A60" t="s">
        <v>108</v>
      </c>
      <c r="B60" t="s">
        <v>109</v>
      </c>
    </row>
    <row r="61" spans="1:2" x14ac:dyDescent="0.4">
      <c r="A61" t="s">
        <v>110</v>
      </c>
      <c r="B61" t="s">
        <v>111</v>
      </c>
    </row>
    <row r="62" spans="1:2" x14ac:dyDescent="0.4">
      <c r="A62" t="s">
        <v>112</v>
      </c>
      <c r="B62" t="s">
        <v>113</v>
      </c>
    </row>
    <row r="63" spans="1:2" x14ac:dyDescent="0.4">
      <c r="A63" t="s">
        <v>114</v>
      </c>
      <c r="B63" t="s">
        <v>115</v>
      </c>
    </row>
    <row r="64" spans="1:2" x14ac:dyDescent="0.4">
      <c r="A64" t="s">
        <v>116</v>
      </c>
      <c r="B64" t="s">
        <v>117</v>
      </c>
    </row>
    <row r="65" spans="1:2" x14ac:dyDescent="0.4">
      <c r="A65" t="s">
        <v>118</v>
      </c>
      <c r="B65" t="s">
        <v>119</v>
      </c>
    </row>
    <row r="66" spans="1:2" x14ac:dyDescent="0.4">
      <c r="A66" t="s">
        <v>120</v>
      </c>
      <c r="B66" t="s">
        <v>121</v>
      </c>
    </row>
    <row r="67" spans="1:2" x14ac:dyDescent="0.4">
      <c r="A67" t="s">
        <v>122</v>
      </c>
      <c r="B67" t="s">
        <v>123</v>
      </c>
    </row>
    <row r="68" spans="1:2" x14ac:dyDescent="0.4">
      <c r="A68" t="s">
        <v>124</v>
      </c>
      <c r="B68" t="s">
        <v>125</v>
      </c>
    </row>
    <row r="69" spans="1:2" x14ac:dyDescent="0.4">
      <c r="A69" t="s">
        <v>126</v>
      </c>
      <c r="B69" t="s">
        <v>127</v>
      </c>
    </row>
    <row r="70" spans="1:2" x14ac:dyDescent="0.4">
      <c r="A70" t="s">
        <v>126</v>
      </c>
      <c r="B70" t="s">
        <v>128</v>
      </c>
    </row>
    <row r="71" spans="1:2" x14ac:dyDescent="0.4">
      <c r="A71" t="s">
        <v>126</v>
      </c>
      <c r="B71" t="s">
        <v>129</v>
      </c>
    </row>
    <row r="72" spans="1:2" x14ac:dyDescent="0.4">
      <c r="A72" t="s">
        <v>126</v>
      </c>
      <c r="B72" t="s">
        <v>130</v>
      </c>
    </row>
    <row r="73" spans="1:2" x14ac:dyDescent="0.4">
      <c r="A73" t="s">
        <v>126</v>
      </c>
      <c r="B73" t="s">
        <v>131</v>
      </c>
    </row>
    <row r="74" spans="1:2" x14ac:dyDescent="0.4">
      <c r="A74" t="s">
        <v>132</v>
      </c>
      <c r="B74" t="s">
        <v>133</v>
      </c>
    </row>
    <row r="75" spans="1:2" x14ac:dyDescent="0.4">
      <c r="A75" t="s">
        <v>132</v>
      </c>
      <c r="B75" t="s">
        <v>134</v>
      </c>
    </row>
    <row r="76" spans="1:2" x14ac:dyDescent="0.4">
      <c r="A76" t="s">
        <v>132</v>
      </c>
      <c r="B76" t="s">
        <v>135</v>
      </c>
    </row>
    <row r="77" spans="1:2" x14ac:dyDescent="0.4">
      <c r="A77" t="s">
        <v>132</v>
      </c>
      <c r="B77" t="s">
        <v>136</v>
      </c>
    </row>
    <row r="78" spans="1:2" x14ac:dyDescent="0.4">
      <c r="A78" t="s">
        <v>132</v>
      </c>
      <c r="B78" t="s">
        <v>137</v>
      </c>
    </row>
    <row r="79" spans="1:2" x14ac:dyDescent="0.4">
      <c r="A79" t="s">
        <v>132</v>
      </c>
      <c r="B79" t="s">
        <v>138</v>
      </c>
    </row>
    <row r="80" spans="1:2" x14ac:dyDescent="0.4">
      <c r="A80" t="s">
        <v>139</v>
      </c>
      <c r="B80" t="s">
        <v>140</v>
      </c>
    </row>
    <row r="81" spans="1:2" x14ac:dyDescent="0.4">
      <c r="A81" t="s">
        <v>139</v>
      </c>
      <c r="B81" t="s">
        <v>141</v>
      </c>
    </row>
    <row r="82" spans="1:2" x14ac:dyDescent="0.4">
      <c r="A82" t="s">
        <v>139</v>
      </c>
      <c r="B82" t="s">
        <v>142</v>
      </c>
    </row>
    <row r="83" spans="1:2" x14ac:dyDescent="0.4">
      <c r="A83" t="s">
        <v>139</v>
      </c>
      <c r="B83" t="s">
        <v>143</v>
      </c>
    </row>
    <row r="84" spans="1:2" x14ac:dyDescent="0.4">
      <c r="A84" t="s">
        <v>139</v>
      </c>
      <c r="B84" t="s">
        <v>144</v>
      </c>
    </row>
    <row r="85" spans="1:2" x14ac:dyDescent="0.4">
      <c r="A85" t="s">
        <v>139</v>
      </c>
      <c r="B85" t="s">
        <v>145</v>
      </c>
    </row>
    <row r="86" spans="1:2" x14ac:dyDescent="0.4">
      <c r="A86" t="s">
        <v>139</v>
      </c>
      <c r="B86" t="s">
        <v>146</v>
      </c>
    </row>
    <row r="87" spans="1:2" x14ac:dyDescent="0.4">
      <c r="A87" t="s">
        <v>139</v>
      </c>
      <c r="B87" t="s">
        <v>147</v>
      </c>
    </row>
    <row r="88" spans="1:2" x14ac:dyDescent="0.4">
      <c r="A88" t="s">
        <v>148</v>
      </c>
      <c r="B88" t="s">
        <v>149</v>
      </c>
    </row>
    <row r="89" spans="1:2" x14ac:dyDescent="0.4">
      <c r="A89" t="s">
        <v>148</v>
      </c>
      <c r="B89" t="s">
        <v>150</v>
      </c>
    </row>
    <row r="90" spans="1:2" x14ac:dyDescent="0.4">
      <c r="A90" t="s">
        <v>151</v>
      </c>
      <c r="B90" t="s">
        <v>152</v>
      </c>
    </row>
    <row r="91" spans="1:2" x14ac:dyDescent="0.4">
      <c r="A91" t="s">
        <v>151</v>
      </c>
      <c r="B91" t="s">
        <v>153</v>
      </c>
    </row>
    <row r="92" spans="1:2" x14ac:dyDescent="0.4">
      <c r="A92" t="s">
        <v>154</v>
      </c>
      <c r="B92" t="s">
        <v>155</v>
      </c>
    </row>
    <row r="93" spans="1:2" x14ac:dyDescent="0.4">
      <c r="A93" t="s">
        <v>156</v>
      </c>
      <c r="B93" t="s">
        <v>157</v>
      </c>
    </row>
    <row r="94" spans="1:2" x14ac:dyDescent="0.4">
      <c r="A94" t="s">
        <v>156</v>
      </c>
      <c r="B94" t="s">
        <v>158</v>
      </c>
    </row>
    <row r="95" spans="1:2" x14ac:dyDescent="0.4">
      <c r="A95" t="s">
        <v>159</v>
      </c>
      <c r="B95" t="s">
        <v>160</v>
      </c>
    </row>
    <row r="96" spans="1:2" x14ac:dyDescent="0.4">
      <c r="A96" t="s">
        <v>161</v>
      </c>
      <c r="B96" t="s">
        <v>162</v>
      </c>
    </row>
    <row r="97" spans="1:2" x14ac:dyDescent="0.4">
      <c r="A97" t="s">
        <v>163</v>
      </c>
      <c r="B97" t="s">
        <v>164</v>
      </c>
    </row>
    <row r="98" spans="1:2" x14ac:dyDescent="0.4">
      <c r="A98" t="s">
        <v>165</v>
      </c>
      <c r="B98" t="s">
        <v>166</v>
      </c>
    </row>
    <row r="99" spans="1:2" x14ac:dyDescent="0.4">
      <c r="A99" t="s">
        <v>165</v>
      </c>
      <c r="B99" t="s">
        <v>167</v>
      </c>
    </row>
    <row r="100" spans="1:2" x14ac:dyDescent="0.4">
      <c r="A100" t="s">
        <v>168</v>
      </c>
      <c r="B100" t="s">
        <v>169</v>
      </c>
    </row>
    <row r="101" spans="1:2" x14ac:dyDescent="0.4">
      <c r="A101" t="s">
        <v>170</v>
      </c>
      <c r="B101" t="s">
        <v>171</v>
      </c>
    </row>
    <row r="102" spans="1:2" x14ac:dyDescent="0.4">
      <c r="A102" t="s">
        <v>170</v>
      </c>
      <c r="B102" t="s">
        <v>172</v>
      </c>
    </row>
    <row r="103" spans="1:2" x14ac:dyDescent="0.4">
      <c r="A103" t="s">
        <v>173</v>
      </c>
      <c r="B103" t="s">
        <v>174</v>
      </c>
    </row>
    <row r="104" spans="1:2" x14ac:dyDescent="0.4">
      <c r="A104" t="s">
        <v>175</v>
      </c>
      <c r="B104" t="s">
        <v>176</v>
      </c>
    </row>
    <row r="105" spans="1:2" x14ac:dyDescent="0.4">
      <c r="B105" t="s">
        <v>177</v>
      </c>
    </row>
  </sheetData>
  <dataConsolidate>
    <dataRefs count="1">
      <dataRef ref="D2:E2" sheet="Sheet1"/>
    </dataRefs>
  </dataConsolidate>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x14ac:dyDescent="0.4"/>
  <cols>
    <col min="1" max="1" width="12.625" style="15" hidden="1" customWidth="1"/>
    <col min="2" max="3" width="5.25" style="15" customWidth="1"/>
    <col min="4" max="8" width="8.625" style="15" customWidth="1"/>
    <col min="9" max="10" width="15.625" style="15" customWidth="1"/>
    <col min="11" max="11" width="25.625" style="15" customWidth="1"/>
    <col min="12" max="36" width="8.625" style="15" customWidth="1"/>
    <col min="37" max="38" width="9" style="15" customWidth="1"/>
    <col min="39" max="40" width="10.625" style="15" customWidth="1"/>
    <col min="41" max="41" width="9" style="15" bestFit="1"/>
    <col min="42" max="42" width="10.625" style="15" customWidth="1"/>
    <col min="43" max="16384" width="9" style="15"/>
  </cols>
  <sheetData>
    <row r="1" spans="1:42" ht="22.5" x14ac:dyDescent="0.4">
      <c r="B1" s="17" t="s">
        <v>178</v>
      </c>
      <c r="C1" s="17"/>
    </row>
    <row r="2" spans="1:42" ht="25.5" thickBot="1" x14ac:dyDescent="0.45">
      <c r="B2" s="249" t="s">
        <v>179</v>
      </c>
      <c r="C2" s="249"/>
      <c r="D2" s="249"/>
      <c r="E2" s="249"/>
      <c r="F2" s="249"/>
      <c r="G2" s="249"/>
      <c r="H2" s="249"/>
      <c r="I2" s="18"/>
      <c r="J2" s="19"/>
      <c r="K2" s="20"/>
      <c r="AP2" s="21"/>
    </row>
    <row r="3" spans="1:42" ht="36.75" customHeight="1" x14ac:dyDescent="0.4">
      <c r="A3" s="250" t="s">
        <v>1</v>
      </c>
      <c r="B3" s="253" t="s">
        <v>2</v>
      </c>
      <c r="C3" s="256" t="s">
        <v>180</v>
      </c>
      <c r="D3" s="259" t="s">
        <v>181</v>
      </c>
      <c r="E3" s="260"/>
      <c r="F3" s="260"/>
      <c r="G3" s="260"/>
      <c r="H3" s="261"/>
      <c r="I3" s="265" t="s">
        <v>182</v>
      </c>
      <c r="J3" s="256" t="s">
        <v>34</v>
      </c>
      <c r="K3" s="271" t="s">
        <v>3</v>
      </c>
      <c r="L3" s="274" t="s">
        <v>183</v>
      </c>
      <c r="M3" s="275"/>
      <c r="N3" s="275"/>
      <c r="O3" s="275"/>
      <c r="P3" s="276" t="s">
        <v>184</v>
      </c>
      <c r="Q3" s="277"/>
      <c r="R3" s="277"/>
      <c r="S3" s="278"/>
      <c r="T3" s="274" t="s">
        <v>185</v>
      </c>
      <c r="U3" s="275"/>
      <c r="V3" s="275"/>
      <c r="W3" s="275"/>
      <c r="X3" s="274" t="s">
        <v>186</v>
      </c>
      <c r="Y3" s="275"/>
      <c r="Z3" s="275"/>
      <c r="AA3" s="275"/>
      <c r="AB3" s="297" t="s">
        <v>187</v>
      </c>
      <c r="AC3" s="298"/>
      <c r="AD3" s="298"/>
      <c r="AE3" s="298"/>
      <c r="AF3" s="298"/>
      <c r="AG3" s="298"/>
      <c r="AH3" s="298"/>
      <c r="AI3" s="298"/>
      <c r="AJ3" s="299"/>
      <c r="AK3" s="284" t="s">
        <v>188</v>
      </c>
      <c r="AL3" s="287" t="s">
        <v>189</v>
      </c>
      <c r="AM3" s="288" t="s">
        <v>190</v>
      </c>
      <c r="AN3" s="291" t="s">
        <v>191</v>
      </c>
      <c r="AO3" s="294" t="s">
        <v>192</v>
      </c>
      <c r="AP3" s="281" t="s">
        <v>193</v>
      </c>
    </row>
    <row r="4" spans="1:42" ht="9" customHeight="1" x14ac:dyDescent="0.4">
      <c r="A4" s="251"/>
      <c r="B4" s="254"/>
      <c r="C4" s="257"/>
      <c r="D4" s="16"/>
      <c r="E4" s="16"/>
      <c r="F4" s="16"/>
      <c r="G4" s="264" t="s">
        <v>194</v>
      </c>
      <c r="H4" s="16"/>
      <c r="I4" s="266"/>
      <c r="J4" s="257"/>
      <c r="K4" s="272"/>
      <c r="L4" s="22"/>
      <c r="P4" s="23"/>
      <c r="T4" s="22"/>
      <c r="X4" s="22"/>
      <c r="AB4" s="24"/>
      <c r="AC4" s="25"/>
      <c r="AD4" s="25"/>
      <c r="AE4" s="25"/>
      <c r="AF4" s="25"/>
      <c r="AG4" s="25"/>
      <c r="AH4" s="25"/>
      <c r="AI4" s="26"/>
      <c r="AJ4" s="282" t="s">
        <v>7</v>
      </c>
      <c r="AK4" s="285"/>
      <c r="AL4" s="251"/>
      <c r="AM4" s="289"/>
      <c r="AN4" s="292"/>
      <c r="AO4" s="295"/>
      <c r="AP4" s="282"/>
    </row>
    <row r="5" spans="1:42" ht="58.5" customHeight="1" x14ac:dyDescent="0.4">
      <c r="A5" s="251"/>
      <c r="B5" s="254"/>
      <c r="C5" s="257"/>
      <c r="D5" s="262" t="s">
        <v>195</v>
      </c>
      <c r="E5" s="257" t="s">
        <v>196</v>
      </c>
      <c r="F5" s="262" t="s">
        <v>197</v>
      </c>
      <c r="G5" s="262"/>
      <c r="H5" s="257" t="s">
        <v>198</v>
      </c>
      <c r="I5" s="266"/>
      <c r="J5" s="257"/>
      <c r="K5" s="272"/>
      <c r="L5" s="269" t="s">
        <v>199</v>
      </c>
      <c r="M5" s="268" t="s">
        <v>200</v>
      </c>
      <c r="N5" s="268" t="s">
        <v>201</v>
      </c>
      <c r="O5" s="279" t="s">
        <v>7</v>
      </c>
      <c r="P5" s="269" t="s">
        <v>202</v>
      </c>
      <c r="Q5" s="268" t="s">
        <v>203</v>
      </c>
      <c r="R5" s="268" t="s">
        <v>204</v>
      </c>
      <c r="S5" s="279" t="s">
        <v>7</v>
      </c>
      <c r="T5" s="269" t="s">
        <v>202</v>
      </c>
      <c r="U5" s="268" t="s">
        <v>203</v>
      </c>
      <c r="V5" s="268" t="s">
        <v>204</v>
      </c>
      <c r="W5" s="279" t="s">
        <v>7</v>
      </c>
      <c r="X5" s="269" t="s">
        <v>202</v>
      </c>
      <c r="Y5" s="268" t="s">
        <v>203</v>
      </c>
      <c r="Z5" s="268" t="s">
        <v>204</v>
      </c>
      <c r="AA5" s="279" t="s">
        <v>7</v>
      </c>
      <c r="AB5" s="305" t="s">
        <v>205</v>
      </c>
      <c r="AC5" s="300" t="s">
        <v>206</v>
      </c>
      <c r="AD5" s="300" t="s">
        <v>207</v>
      </c>
      <c r="AE5" s="300" t="s">
        <v>208</v>
      </c>
      <c r="AF5" s="304" t="s">
        <v>209</v>
      </c>
      <c r="AG5" s="300" t="s">
        <v>210</v>
      </c>
      <c r="AH5" s="300" t="s">
        <v>211</v>
      </c>
      <c r="AI5" s="301" t="s">
        <v>212</v>
      </c>
      <c r="AJ5" s="302"/>
      <c r="AK5" s="285"/>
      <c r="AL5" s="251"/>
      <c r="AM5" s="289"/>
      <c r="AN5" s="292"/>
      <c r="AO5" s="295"/>
      <c r="AP5" s="282"/>
    </row>
    <row r="6" spans="1:42" ht="86.25" customHeight="1" thickBot="1" x14ac:dyDescent="0.45">
      <c r="A6" s="252"/>
      <c r="B6" s="255"/>
      <c r="C6" s="258"/>
      <c r="D6" s="263"/>
      <c r="E6" s="258"/>
      <c r="F6" s="263"/>
      <c r="G6" s="263"/>
      <c r="H6" s="258"/>
      <c r="I6" s="267"/>
      <c r="J6" s="258"/>
      <c r="K6" s="273"/>
      <c r="L6" s="270"/>
      <c r="M6" s="267"/>
      <c r="N6" s="267"/>
      <c r="O6" s="280"/>
      <c r="P6" s="270"/>
      <c r="Q6" s="267"/>
      <c r="R6" s="267"/>
      <c r="S6" s="280"/>
      <c r="T6" s="270"/>
      <c r="U6" s="267"/>
      <c r="V6" s="267"/>
      <c r="W6" s="280"/>
      <c r="X6" s="270"/>
      <c r="Y6" s="267"/>
      <c r="Z6" s="267"/>
      <c r="AA6" s="280"/>
      <c r="AB6" s="306"/>
      <c r="AC6" s="267"/>
      <c r="AD6" s="267"/>
      <c r="AE6" s="267"/>
      <c r="AF6" s="280"/>
      <c r="AG6" s="267"/>
      <c r="AH6" s="267"/>
      <c r="AI6" s="273"/>
      <c r="AJ6" s="303"/>
      <c r="AK6" s="286"/>
      <c r="AL6" s="252"/>
      <c r="AM6" s="290"/>
      <c r="AN6" s="293"/>
      <c r="AO6" s="296"/>
      <c r="AP6" s="283"/>
    </row>
    <row r="7" spans="1:42" ht="21" customHeight="1" thickBot="1" x14ac:dyDescent="0.45">
      <c r="A7" s="27">
        <v>0</v>
      </c>
      <c r="B7" s="27">
        <v>1</v>
      </c>
      <c r="C7" s="28"/>
      <c r="D7" s="28">
        <v>4</v>
      </c>
      <c r="E7" s="28">
        <v>5</v>
      </c>
      <c r="F7" s="28"/>
      <c r="G7" s="28"/>
      <c r="H7" s="28">
        <v>6</v>
      </c>
      <c r="I7" s="28">
        <v>2</v>
      </c>
      <c r="J7" s="29"/>
      <c r="K7" s="30">
        <v>3</v>
      </c>
      <c r="L7" s="27">
        <v>4</v>
      </c>
      <c r="M7" s="28">
        <v>5</v>
      </c>
      <c r="N7" s="28">
        <v>6</v>
      </c>
      <c r="O7" s="31">
        <v>9</v>
      </c>
      <c r="P7" s="27">
        <v>11</v>
      </c>
      <c r="Q7" s="28">
        <v>12</v>
      </c>
      <c r="R7" s="28">
        <v>13</v>
      </c>
      <c r="S7" s="31">
        <v>15</v>
      </c>
      <c r="T7" s="27">
        <v>17</v>
      </c>
      <c r="U7" s="28">
        <v>18</v>
      </c>
      <c r="V7" s="28">
        <v>19</v>
      </c>
      <c r="W7" s="31">
        <v>22</v>
      </c>
      <c r="X7" s="27">
        <v>17</v>
      </c>
      <c r="Y7" s="28">
        <v>18</v>
      </c>
      <c r="Z7" s="28">
        <v>19</v>
      </c>
      <c r="AA7" s="31">
        <v>22</v>
      </c>
      <c r="AB7" s="32"/>
      <c r="AC7" s="28"/>
      <c r="AD7" s="28"/>
      <c r="AE7" s="28"/>
      <c r="AF7" s="31"/>
      <c r="AG7" s="28"/>
      <c r="AH7" s="28"/>
      <c r="AI7" s="30"/>
      <c r="AJ7" s="33">
        <v>24</v>
      </c>
      <c r="AK7" s="31">
        <v>31</v>
      </c>
      <c r="AL7" s="34"/>
      <c r="AM7" s="35">
        <v>32</v>
      </c>
      <c r="AN7" s="36">
        <v>33</v>
      </c>
      <c r="AO7" s="37">
        <v>34</v>
      </c>
      <c r="AP7" s="34">
        <v>37</v>
      </c>
    </row>
    <row r="8" spans="1:42" ht="39.950000000000003" customHeight="1" x14ac:dyDescent="0.4">
      <c r="A8" s="38"/>
      <c r="B8" s="38">
        <v>1</v>
      </c>
      <c r="C8" s="39"/>
      <c r="D8" s="40"/>
      <c r="E8" s="40"/>
      <c r="F8" s="40"/>
      <c r="G8" s="40"/>
      <c r="H8" s="40"/>
      <c r="I8" s="41"/>
      <c r="J8" s="42"/>
      <c r="K8" s="43"/>
      <c r="L8" s="44"/>
      <c r="M8" s="45"/>
      <c r="N8" s="45"/>
      <c r="O8" s="46">
        <f t="shared" ref="O8:O37" si="0">SUM(L8:N8)</f>
        <v>0</v>
      </c>
      <c r="P8" s="44"/>
      <c r="Q8" s="45"/>
      <c r="R8" s="45"/>
      <c r="S8" s="46">
        <f t="shared" ref="S8:S37" si="1">SUM(P8:R8)</f>
        <v>0</v>
      </c>
      <c r="T8" s="47">
        <f t="shared" ref="T8:T37" si="2">L8-P8</f>
        <v>0</v>
      </c>
      <c r="U8" s="48">
        <f t="shared" ref="U8:U37" si="3">M8-Q8</f>
        <v>0</v>
      </c>
      <c r="V8" s="48">
        <f t="shared" ref="V8:V37" si="4">N8-R8</f>
        <v>0</v>
      </c>
      <c r="W8" s="46">
        <f t="shared" ref="W8:W37" si="5">SUM(T8:V8)</f>
        <v>0</v>
      </c>
      <c r="X8" s="49"/>
      <c r="Y8" s="50"/>
      <c r="Z8" s="50"/>
      <c r="AA8" s="46">
        <f t="shared" ref="AA8:AA37" si="6">SUM(X8:Z8)</f>
        <v>0</v>
      </c>
      <c r="AB8" s="44"/>
      <c r="AC8" s="45"/>
      <c r="AD8" s="45"/>
      <c r="AE8" s="45"/>
      <c r="AF8" s="51"/>
      <c r="AG8" s="45"/>
      <c r="AH8" s="45"/>
      <c r="AI8" s="52"/>
      <c r="AJ8" s="53">
        <f t="shared" ref="AJ8:AJ37" si="7">SUM(AB8:AI8)</f>
        <v>0</v>
      </c>
      <c r="AK8" s="54">
        <f t="shared" ref="AK8:AK37" si="8">W8-AJ8</f>
        <v>0</v>
      </c>
      <c r="AL8" s="55"/>
      <c r="AM8" s="56">
        <v>4094</v>
      </c>
      <c r="AN8" s="57">
        <f t="shared" ref="AN8:AN37" si="9">AK8*AM8</f>
        <v>0</v>
      </c>
      <c r="AO8" s="58"/>
      <c r="AP8" s="59">
        <f t="shared" ref="AP8:AP37" si="10">AN8-AO8</f>
        <v>0</v>
      </c>
    </row>
    <row r="9" spans="1:42" ht="39.950000000000003" customHeight="1" x14ac:dyDescent="0.4">
      <c r="A9" s="60"/>
      <c r="B9" s="60">
        <v>2</v>
      </c>
      <c r="C9" s="61"/>
      <c r="D9" s="62"/>
      <c r="E9" s="62"/>
      <c r="F9" s="62"/>
      <c r="G9" s="62"/>
      <c r="H9" s="62"/>
      <c r="I9" s="63"/>
      <c r="J9" s="64"/>
      <c r="K9" s="65"/>
      <c r="L9" s="58"/>
      <c r="M9" s="66"/>
      <c r="N9" s="66"/>
      <c r="O9" s="67">
        <f t="shared" si="0"/>
        <v>0</v>
      </c>
      <c r="P9" s="58"/>
      <c r="Q9" s="66"/>
      <c r="R9" s="66"/>
      <c r="S9" s="67">
        <f t="shared" si="1"/>
        <v>0</v>
      </c>
      <c r="T9" s="68">
        <f t="shared" si="2"/>
        <v>0</v>
      </c>
      <c r="U9" s="69">
        <f t="shared" si="3"/>
        <v>0</v>
      </c>
      <c r="V9" s="69">
        <f t="shared" si="4"/>
        <v>0</v>
      </c>
      <c r="W9" s="67">
        <f t="shared" si="5"/>
        <v>0</v>
      </c>
      <c r="X9" s="70"/>
      <c r="Y9" s="66"/>
      <c r="Z9" s="66"/>
      <c r="AA9" s="67">
        <f t="shared" si="6"/>
        <v>0</v>
      </c>
      <c r="AB9" s="58"/>
      <c r="AC9" s="66"/>
      <c r="AD9" s="66"/>
      <c r="AE9" s="66"/>
      <c r="AF9" s="71"/>
      <c r="AG9" s="66"/>
      <c r="AH9" s="66"/>
      <c r="AI9" s="72"/>
      <c r="AJ9" s="53">
        <f t="shared" si="7"/>
        <v>0</v>
      </c>
      <c r="AK9" s="54">
        <f t="shared" si="8"/>
        <v>0</v>
      </c>
      <c r="AL9" s="55"/>
      <c r="AM9" s="56">
        <v>4094</v>
      </c>
      <c r="AN9" s="57">
        <f t="shared" si="9"/>
        <v>0</v>
      </c>
      <c r="AO9" s="58"/>
      <c r="AP9" s="59">
        <f t="shared" si="10"/>
        <v>0</v>
      </c>
    </row>
    <row r="10" spans="1:42" ht="39.950000000000003" customHeight="1" x14ac:dyDescent="0.4">
      <c r="A10" s="60"/>
      <c r="B10" s="60">
        <v>3</v>
      </c>
      <c r="C10" s="61"/>
      <c r="D10" s="62"/>
      <c r="E10" s="62"/>
      <c r="F10" s="62"/>
      <c r="G10" s="62"/>
      <c r="H10" s="62"/>
      <c r="I10" s="63"/>
      <c r="J10" s="64"/>
      <c r="K10" s="65"/>
      <c r="L10" s="58"/>
      <c r="M10" s="66"/>
      <c r="N10" s="66"/>
      <c r="O10" s="67">
        <f t="shared" si="0"/>
        <v>0</v>
      </c>
      <c r="P10" s="58"/>
      <c r="Q10" s="66"/>
      <c r="R10" s="66"/>
      <c r="S10" s="67">
        <f t="shared" si="1"/>
        <v>0</v>
      </c>
      <c r="T10" s="68">
        <f t="shared" si="2"/>
        <v>0</v>
      </c>
      <c r="U10" s="69">
        <f t="shared" si="3"/>
        <v>0</v>
      </c>
      <c r="V10" s="69">
        <f t="shared" si="4"/>
        <v>0</v>
      </c>
      <c r="W10" s="67">
        <f t="shared" si="5"/>
        <v>0</v>
      </c>
      <c r="X10" s="70"/>
      <c r="Y10" s="66"/>
      <c r="Z10" s="66"/>
      <c r="AA10" s="67">
        <f t="shared" si="6"/>
        <v>0</v>
      </c>
      <c r="AB10" s="58"/>
      <c r="AC10" s="66"/>
      <c r="AD10" s="66"/>
      <c r="AE10" s="66"/>
      <c r="AF10" s="71"/>
      <c r="AG10" s="66"/>
      <c r="AH10" s="66"/>
      <c r="AI10" s="72"/>
      <c r="AJ10" s="53">
        <f t="shared" si="7"/>
        <v>0</v>
      </c>
      <c r="AK10" s="54">
        <f t="shared" si="8"/>
        <v>0</v>
      </c>
      <c r="AL10" s="55"/>
      <c r="AM10" s="56">
        <v>4094</v>
      </c>
      <c r="AN10" s="57">
        <f t="shared" si="9"/>
        <v>0</v>
      </c>
      <c r="AO10" s="58"/>
      <c r="AP10" s="59">
        <f t="shared" si="10"/>
        <v>0</v>
      </c>
    </row>
    <row r="11" spans="1:42" ht="39.950000000000003" customHeight="1" x14ac:dyDescent="0.4">
      <c r="A11" s="60"/>
      <c r="B11" s="60">
        <v>4</v>
      </c>
      <c r="C11" s="61"/>
      <c r="D11" s="62"/>
      <c r="E11" s="62"/>
      <c r="F11" s="62"/>
      <c r="G11" s="62"/>
      <c r="H11" s="62"/>
      <c r="I11" s="63"/>
      <c r="J11" s="64"/>
      <c r="K11" s="65"/>
      <c r="L11" s="58"/>
      <c r="M11" s="66"/>
      <c r="N11" s="66"/>
      <c r="O11" s="67">
        <f t="shared" si="0"/>
        <v>0</v>
      </c>
      <c r="P11" s="58"/>
      <c r="Q11" s="66"/>
      <c r="R11" s="66"/>
      <c r="S11" s="67">
        <f t="shared" si="1"/>
        <v>0</v>
      </c>
      <c r="T11" s="68">
        <f t="shared" si="2"/>
        <v>0</v>
      </c>
      <c r="U11" s="69">
        <f t="shared" si="3"/>
        <v>0</v>
      </c>
      <c r="V11" s="69">
        <f t="shared" si="4"/>
        <v>0</v>
      </c>
      <c r="W11" s="67">
        <f t="shared" si="5"/>
        <v>0</v>
      </c>
      <c r="X11" s="70"/>
      <c r="Y11" s="66"/>
      <c r="Z11" s="66"/>
      <c r="AA11" s="67">
        <f t="shared" si="6"/>
        <v>0</v>
      </c>
      <c r="AB11" s="58"/>
      <c r="AC11" s="66"/>
      <c r="AD11" s="66"/>
      <c r="AE11" s="66"/>
      <c r="AF11" s="71"/>
      <c r="AG11" s="66"/>
      <c r="AH11" s="66"/>
      <c r="AI11" s="72"/>
      <c r="AJ11" s="53">
        <f t="shared" si="7"/>
        <v>0</v>
      </c>
      <c r="AK11" s="54">
        <f t="shared" si="8"/>
        <v>0</v>
      </c>
      <c r="AL11" s="55"/>
      <c r="AM11" s="56">
        <v>4094</v>
      </c>
      <c r="AN11" s="57">
        <f t="shared" si="9"/>
        <v>0</v>
      </c>
      <c r="AO11" s="58"/>
      <c r="AP11" s="59">
        <f t="shared" si="10"/>
        <v>0</v>
      </c>
    </row>
    <row r="12" spans="1:42" ht="39.950000000000003" customHeight="1" x14ac:dyDescent="0.4">
      <c r="A12" s="60"/>
      <c r="B12" s="60">
        <v>5</v>
      </c>
      <c r="C12" s="61"/>
      <c r="D12" s="62"/>
      <c r="E12" s="62"/>
      <c r="F12" s="62"/>
      <c r="G12" s="62"/>
      <c r="H12" s="62"/>
      <c r="I12" s="63"/>
      <c r="J12" s="64"/>
      <c r="K12" s="65"/>
      <c r="L12" s="58"/>
      <c r="M12" s="66"/>
      <c r="N12" s="66"/>
      <c r="O12" s="67">
        <f t="shared" si="0"/>
        <v>0</v>
      </c>
      <c r="P12" s="58"/>
      <c r="Q12" s="66"/>
      <c r="R12" s="66"/>
      <c r="S12" s="67">
        <f t="shared" si="1"/>
        <v>0</v>
      </c>
      <c r="T12" s="68">
        <f t="shared" si="2"/>
        <v>0</v>
      </c>
      <c r="U12" s="69">
        <f t="shared" si="3"/>
        <v>0</v>
      </c>
      <c r="V12" s="69">
        <f t="shared" si="4"/>
        <v>0</v>
      </c>
      <c r="W12" s="67">
        <f t="shared" si="5"/>
        <v>0</v>
      </c>
      <c r="X12" s="70"/>
      <c r="Y12" s="66"/>
      <c r="Z12" s="66"/>
      <c r="AA12" s="67">
        <f t="shared" si="6"/>
        <v>0</v>
      </c>
      <c r="AB12" s="58"/>
      <c r="AC12" s="66"/>
      <c r="AD12" s="66"/>
      <c r="AE12" s="66"/>
      <c r="AF12" s="71"/>
      <c r="AG12" s="66"/>
      <c r="AH12" s="66"/>
      <c r="AI12" s="72"/>
      <c r="AJ12" s="53">
        <f t="shared" si="7"/>
        <v>0</v>
      </c>
      <c r="AK12" s="54">
        <f t="shared" si="8"/>
        <v>0</v>
      </c>
      <c r="AL12" s="55"/>
      <c r="AM12" s="56">
        <v>4094</v>
      </c>
      <c r="AN12" s="57">
        <f t="shared" si="9"/>
        <v>0</v>
      </c>
      <c r="AO12" s="58"/>
      <c r="AP12" s="59">
        <f t="shared" si="10"/>
        <v>0</v>
      </c>
    </row>
    <row r="13" spans="1:42" ht="39.950000000000003" customHeight="1" x14ac:dyDescent="0.4">
      <c r="A13" s="60"/>
      <c r="B13" s="60">
        <v>6</v>
      </c>
      <c r="C13" s="61"/>
      <c r="D13" s="62"/>
      <c r="E13" s="62"/>
      <c r="F13" s="62"/>
      <c r="G13" s="62"/>
      <c r="H13" s="62"/>
      <c r="I13" s="63"/>
      <c r="J13" s="64"/>
      <c r="K13" s="65"/>
      <c r="L13" s="58"/>
      <c r="M13" s="66"/>
      <c r="N13" s="66"/>
      <c r="O13" s="67">
        <f t="shared" si="0"/>
        <v>0</v>
      </c>
      <c r="P13" s="58"/>
      <c r="Q13" s="66"/>
      <c r="R13" s="66"/>
      <c r="S13" s="67">
        <f t="shared" si="1"/>
        <v>0</v>
      </c>
      <c r="T13" s="68">
        <f t="shared" si="2"/>
        <v>0</v>
      </c>
      <c r="U13" s="69">
        <f t="shared" si="3"/>
        <v>0</v>
      </c>
      <c r="V13" s="69">
        <f t="shared" si="4"/>
        <v>0</v>
      </c>
      <c r="W13" s="67">
        <f t="shared" si="5"/>
        <v>0</v>
      </c>
      <c r="X13" s="70"/>
      <c r="Y13" s="66"/>
      <c r="Z13" s="66"/>
      <c r="AA13" s="67">
        <f t="shared" si="6"/>
        <v>0</v>
      </c>
      <c r="AB13" s="58"/>
      <c r="AC13" s="66"/>
      <c r="AD13" s="66"/>
      <c r="AE13" s="66"/>
      <c r="AF13" s="71"/>
      <c r="AG13" s="66"/>
      <c r="AH13" s="66"/>
      <c r="AI13" s="72"/>
      <c r="AJ13" s="53">
        <f t="shared" si="7"/>
        <v>0</v>
      </c>
      <c r="AK13" s="54">
        <f t="shared" si="8"/>
        <v>0</v>
      </c>
      <c r="AL13" s="55"/>
      <c r="AM13" s="56">
        <v>4094</v>
      </c>
      <c r="AN13" s="57">
        <f t="shared" si="9"/>
        <v>0</v>
      </c>
      <c r="AO13" s="58"/>
      <c r="AP13" s="59">
        <f t="shared" si="10"/>
        <v>0</v>
      </c>
    </row>
    <row r="14" spans="1:42" ht="39.950000000000003" customHeight="1" x14ac:dyDescent="0.4">
      <c r="A14" s="60"/>
      <c r="B14" s="60">
        <v>7</v>
      </c>
      <c r="C14" s="61"/>
      <c r="D14" s="62"/>
      <c r="E14" s="62"/>
      <c r="F14" s="62"/>
      <c r="G14" s="62"/>
      <c r="H14" s="62"/>
      <c r="I14" s="63"/>
      <c r="J14" s="64"/>
      <c r="K14" s="65"/>
      <c r="L14" s="58"/>
      <c r="M14" s="66"/>
      <c r="N14" s="66"/>
      <c r="O14" s="67">
        <f t="shared" si="0"/>
        <v>0</v>
      </c>
      <c r="P14" s="58"/>
      <c r="Q14" s="66"/>
      <c r="R14" s="66"/>
      <c r="S14" s="67">
        <f t="shared" si="1"/>
        <v>0</v>
      </c>
      <c r="T14" s="68">
        <f t="shared" si="2"/>
        <v>0</v>
      </c>
      <c r="U14" s="69">
        <f t="shared" si="3"/>
        <v>0</v>
      </c>
      <c r="V14" s="69">
        <f t="shared" si="4"/>
        <v>0</v>
      </c>
      <c r="W14" s="67">
        <f t="shared" si="5"/>
        <v>0</v>
      </c>
      <c r="X14" s="70"/>
      <c r="Y14" s="66"/>
      <c r="Z14" s="66"/>
      <c r="AA14" s="67">
        <f t="shared" si="6"/>
        <v>0</v>
      </c>
      <c r="AB14" s="58"/>
      <c r="AC14" s="66"/>
      <c r="AD14" s="66"/>
      <c r="AE14" s="66"/>
      <c r="AF14" s="71"/>
      <c r="AG14" s="66"/>
      <c r="AH14" s="66"/>
      <c r="AI14" s="72"/>
      <c r="AJ14" s="53">
        <f t="shared" si="7"/>
        <v>0</v>
      </c>
      <c r="AK14" s="54">
        <f t="shared" si="8"/>
        <v>0</v>
      </c>
      <c r="AL14" s="55"/>
      <c r="AM14" s="56">
        <v>4094</v>
      </c>
      <c r="AN14" s="57">
        <f t="shared" si="9"/>
        <v>0</v>
      </c>
      <c r="AO14" s="58"/>
      <c r="AP14" s="59">
        <f t="shared" si="10"/>
        <v>0</v>
      </c>
    </row>
    <row r="15" spans="1:42" ht="39.950000000000003" customHeight="1" x14ac:dyDescent="0.4">
      <c r="A15" s="60"/>
      <c r="B15" s="60">
        <v>8</v>
      </c>
      <c r="C15" s="61"/>
      <c r="D15" s="62"/>
      <c r="E15" s="62"/>
      <c r="F15" s="62"/>
      <c r="G15" s="62"/>
      <c r="H15" s="62"/>
      <c r="I15" s="63"/>
      <c r="J15" s="64"/>
      <c r="K15" s="65"/>
      <c r="L15" s="58"/>
      <c r="M15" s="66"/>
      <c r="N15" s="66"/>
      <c r="O15" s="67">
        <f t="shared" si="0"/>
        <v>0</v>
      </c>
      <c r="P15" s="58"/>
      <c r="Q15" s="66"/>
      <c r="R15" s="66"/>
      <c r="S15" s="67">
        <f t="shared" si="1"/>
        <v>0</v>
      </c>
      <c r="T15" s="68">
        <f t="shared" si="2"/>
        <v>0</v>
      </c>
      <c r="U15" s="69">
        <f t="shared" si="3"/>
        <v>0</v>
      </c>
      <c r="V15" s="69">
        <f t="shared" si="4"/>
        <v>0</v>
      </c>
      <c r="W15" s="67">
        <f t="shared" si="5"/>
        <v>0</v>
      </c>
      <c r="X15" s="70"/>
      <c r="Y15" s="66"/>
      <c r="Z15" s="66"/>
      <c r="AA15" s="67">
        <f t="shared" si="6"/>
        <v>0</v>
      </c>
      <c r="AB15" s="58"/>
      <c r="AC15" s="66"/>
      <c r="AD15" s="66"/>
      <c r="AE15" s="66"/>
      <c r="AF15" s="71"/>
      <c r="AG15" s="66"/>
      <c r="AH15" s="66"/>
      <c r="AI15" s="72"/>
      <c r="AJ15" s="53">
        <f t="shared" si="7"/>
        <v>0</v>
      </c>
      <c r="AK15" s="54">
        <f t="shared" si="8"/>
        <v>0</v>
      </c>
      <c r="AL15" s="55"/>
      <c r="AM15" s="56">
        <v>4094</v>
      </c>
      <c r="AN15" s="57">
        <f t="shared" si="9"/>
        <v>0</v>
      </c>
      <c r="AO15" s="58"/>
      <c r="AP15" s="59">
        <f t="shared" si="10"/>
        <v>0</v>
      </c>
    </row>
    <row r="16" spans="1:42" ht="39.950000000000003" customHeight="1" x14ac:dyDescent="0.4">
      <c r="A16" s="60"/>
      <c r="B16" s="60">
        <v>9</v>
      </c>
      <c r="C16" s="61"/>
      <c r="D16" s="62"/>
      <c r="E16" s="62"/>
      <c r="F16" s="62"/>
      <c r="G16" s="62"/>
      <c r="H16" s="62"/>
      <c r="I16" s="63"/>
      <c r="J16" s="64"/>
      <c r="K16" s="65"/>
      <c r="L16" s="58"/>
      <c r="M16" s="66"/>
      <c r="N16" s="66"/>
      <c r="O16" s="67">
        <f t="shared" si="0"/>
        <v>0</v>
      </c>
      <c r="P16" s="58"/>
      <c r="Q16" s="66"/>
      <c r="R16" s="66"/>
      <c r="S16" s="67">
        <f t="shared" si="1"/>
        <v>0</v>
      </c>
      <c r="T16" s="68">
        <f t="shared" si="2"/>
        <v>0</v>
      </c>
      <c r="U16" s="69">
        <f t="shared" si="3"/>
        <v>0</v>
      </c>
      <c r="V16" s="69">
        <f t="shared" si="4"/>
        <v>0</v>
      </c>
      <c r="W16" s="67">
        <f t="shared" si="5"/>
        <v>0</v>
      </c>
      <c r="X16" s="70"/>
      <c r="Y16" s="66"/>
      <c r="Z16" s="66"/>
      <c r="AA16" s="67">
        <f t="shared" si="6"/>
        <v>0</v>
      </c>
      <c r="AB16" s="58"/>
      <c r="AC16" s="66"/>
      <c r="AD16" s="66"/>
      <c r="AE16" s="66"/>
      <c r="AF16" s="71"/>
      <c r="AG16" s="66"/>
      <c r="AH16" s="66"/>
      <c r="AI16" s="72"/>
      <c r="AJ16" s="53">
        <f t="shared" si="7"/>
        <v>0</v>
      </c>
      <c r="AK16" s="54">
        <f t="shared" si="8"/>
        <v>0</v>
      </c>
      <c r="AL16" s="55"/>
      <c r="AM16" s="56">
        <v>4094</v>
      </c>
      <c r="AN16" s="57">
        <f t="shared" si="9"/>
        <v>0</v>
      </c>
      <c r="AO16" s="58"/>
      <c r="AP16" s="59">
        <f t="shared" si="10"/>
        <v>0</v>
      </c>
    </row>
    <row r="17" spans="1:42" ht="39.950000000000003" customHeight="1" x14ac:dyDescent="0.4">
      <c r="A17" s="60"/>
      <c r="B17" s="60">
        <v>10</v>
      </c>
      <c r="C17" s="61"/>
      <c r="D17" s="62"/>
      <c r="E17" s="62"/>
      <c r="F17" s="62"/>
      <c r="G17" s="62"/>
      <c r="H17" s="62"/>
      <c r="I17" s="63"/>
      <c r="J17" s="64"/>
      <c r="K17" s="65"/>
      <c r="L17" s="58"/>
      <c r="M17" s="66"/>
      <c r="N17" s="66"/>
      <c r="O17" s="67">
        <f t="shared" si="0"/>
        <v>0</v>
      </c>
      <c r="P17" s="58"/>
      <c r="Q17" s="66"/>
      <c r="R17" s="66"/>
      <c r="S17" s="67">
        <f t="shared" si="1"/>
        <v>0</v>
      </c>
      <c r="T17" s="68">
        <f t="shared" si="2"/>
        <v>0</v>
      </c>
      <c r="U17" s="69">
        <f t="shared" si="3"/>
        <v>0</v>
      </c>
      <c r="V17" s="69">
        <f t="shared" si="4"/>
        <v>0</v>
      </c>
      <c r="W17" s="67">
        <f t="shared" si="5"/>
        <v>0</v>
      </c>
      <c r="X17" s="70"/>
      <c r="Y17" s="66"/>
      <c r="Z17" s="66"/>
      <c r="AA17" s="67">
        <f t="shared" si="6"/>
        <v>0</v>
      </c>
      <c r="AB17" s="58"/>
      <c r="AC17" s="66"/>
      <c r="AD17" s="66"/>
      <c r="AE17" s="66"/>
      <c r="AF17" s="71"/>
      <c r="AG17" s="66"/>
      <c r="AH17" s="66"/>
      <c r="AI17" s="72"/>
      <c r="AJ17" s="53">
        <f t="shared" si="7"/>
        <v>0</v>
      </c>
      <c r="AK17" s="54">
        <f t="shared" si="8"/>
        <v>0</v>
      </c>
      <c r="AL17" s="55"/>
      <c r="AM17" s="56">
        <v>4094</v>
      </c>
      <c r="AN17" s="57">
        <f t="shared" si="9"/>
        <v>0</v>
      </c>
      <c r="AO17" s="58"/>
      <c r="AP17" s="59">
        <f t="shared" si="10"/>
        <v>0</v>
      </c>
    </row>
    <row r="18" spans="1:42" ht="39.950000000000003" customHeight="1" x14ac:dyDescent="0.4">
      <c r="A18" s="60"/>
      <c r="B18" s="60">
        <v>11</v>
      </c>
      <c r="C18" s="61"/>
      <c r="D18" s="62"/>
      <c r="E18" s="62"/>
      <c r="F18" s="62"/>
      <c r="G18" s="62"/>
      <c r="H18" s="62"/>
      <c r="I18" s="63"/>
      <c r="J18" s="64"/>
      <c r="K18" s="65"/>
      <c r="L18" s="58"/>
      <c r="M18" s="66"/>
      <c r="N18" s="66"/>
      <c r="O18" s="67">
        <f t="shared" si="0"/>
        <v>0</v>
      </c>
      <c r="P18" s="58"/>
      <c r="Q18" s="66"/>
      <c r="R18" s="66"/>
      <c r="S18" s="67">
        <f t="shared" si="1"/>
        <v>0</v>
      </c>
      <c r="T18" s="68">
        <f t="shared" si="2"/>
        <v>0</v>
      </c>
      <c r="U18" s="69">
        <f t="shared" si="3"/>
        <v>0</v>
      </c>
      <c r="V18" s="69">
        <f t="shared" si="4"/>
        <v>0</v>
      </c>
      <c r="W18" s="67">
        <f t="shared" si="5"/>
        <v>0</v>
      </c>
      <c r="X18" s="70"/>
      <c r="Y18" s="66"/>
      <c r="Z18" s="66"/>
      <c r="AA18" s="67">
        <f t="shared" si="6"/>
        <v>0</v>
      </c>
      <c r="AB18" s="58"/>
      <c r="AC18" s="66"/>
      <c r="AD18" s="66"/>
      <c r="AE18" s="66"/>
      <c r="AF18" s="71"/>
      <c r="AG18" s="66"/>
      <c r="AH18" s="66"/>
      <c r="AI18" s="72"/>
      <c r="AJ18" s="53">
        <f t="shared" si="7"/>
        <v>0</v>
      </c>
      <c r="AK18" s="54">
        <f t="shared" si="8"/>
        <v>0</v>
      </c>
      <c r="AL18" s="55"/>
      <c r="AM18" s="56">
        <v>4094</v>
      </c>
      <c r="AN18" s="57">
        <f t="shared" si="9"/>
        <v>0</v>
      </c>
      <c r="AO18" s="58"/>
      <c r="AP18" s="59">
        <f t="shared" si="10"/>
        <v>0</v>
      </c>
    </row>
    <row r="19" spans="1:42" ht="39.950000000000003" customHeight="1" x14ac:dyDescent="0.4">
      <c r="A19" s="60"/>
      <c r="B19" s="60">
        <v>12</v>
      </c>
      <c r="C19" s="61"/>
      <c r="D19" s="62"/>
      <c r="E19" s="62"/>
      <c r="F19" s="62"/>
      <c r="G19" s="62"/>
      <c r="H19" s="62"/>
      <c r="I19" s="63"/>
      <c r="J19" s="64"/>
      <c r="K19" s="65"/>
      <c r="L19" s="58"/>
      <c r="M19" s="66"/>
      <c r="N19" s="66"/>
      <c r="O19" s="67">
        <f t="shared" si="0"/>
        <v>0</v>
      </c>
      <c r="P19" s="58"/>
      <c r="Q19" s="66"/>
      <c r="R19" s="66"/>
      <c r="S19" s="67">
        <f t="shared" si="1"/>
        <v>0</v>
      </c>
      <c r="T19" s="68">
        <f t="shared" si="2"/>
        <v>0</v>
      </c>
      <c r="U19" s="69">
        <f t="shared" si="3"/>
        <v>0</v>
      </c>
      <c r="V19" s="69">
        <f t="shared" si="4"/>
        <v>0</v>
      </c>
      <c r="W19" s="67">
        <f t="shared" si="5"/>
        <v>0</v>
      </c>
      <c r="X19" s="70"/>
      <c r="Y19" s="66"/>
      <c r="Z19" s="66"/>
      <c r="AA19" s="67">
        <f t="shared" si="6"/>
        <v>0</v>
      </c>
      <c r="AB19" s="58"/>
      <c r="AC19" s="66"/>
      <c r="AD19" s="66"/>
      <c r="AE19" s="66"/>
      <c r="AF19" s="71"/>
      <c r="AG19" s="66"/>
      <c r="AH19" s="66"/>
      <c r="AI19" s="72"/>
      <c r="AJ19" s="53">
        <f t="shared" si="7"/>
        <v>0</v>
      </c>
      <c r="AK19" s="54">
        <f t="shared" si="8"/>
        <v>0</v>
      </c>
      <c r="AL19" s="55"/>
      <c r="AM19" s="56">
        <v>4094</v>
      </c>
      <c r="AN19" s="57">
        <f t="shared" si="9"/>
        <v>0</v>
      </c>
      <c r="AO19" s="58"/>
      <c r="AP19" s="59">
        <f t="shared" si="10"/>
        <v>0</v>
      </c>
    </row>
    <row r="20" spans="1:42" ht="39.950000000000003" customHeight="1" x14ac:dyDescent="0.4">
      <c r="A20" s="60"/>
      <c r="B20" s="60">
        <v>13</v>
      </c>
      <c r="C20" s="61"/>
      <c r="D20" s="62"/>
      <c r="E20" s="62"/>
      <c r="F20" s="62"/>
      <c r="G20" s="62"/>
      <c r="H20" s="62"/>
      <c r="I20" s="63"/>
      <c r="J20" s="64"/>
      <c r="K20" s="65"/>
      <c r="L20" s="58"/>
      <c r="M20" s="66"/>
      <c r="N20" s="66"/>
      <c r="O20" s="67">
        <f t="shared" si="0"/>
        <v>0</v>
      </c>
      <c r="P20" s="58"/>
      <c r="Q20" s="66"/>
      <c r="R20" s="66"/>
      <c r="S20" s="67">
        <f t="shared" si="1"/>
        <v>0</v>
      </c>
      <c r="T20" s="68">
        <f t="shared" si="2"/>
        <v>0</v>
      </c>
      <c r="U20" s="69">
        <f t="shared" si="3"/>
        <v>0</v>
      </c>
      <c r="V20" s="69">
        <f t="shared" si="4"/>
        <v>0</v>
      </c>
      <c r="W20" s="67">
        <f t="shared" si="5"/>
        <v>0</v>
      </c>
      <c r="X20" s="70"/>
      <c r="Y20" s="66"/>
      <c r="Z20" s="66"/>
      <c r="AA20" s="67">
        <f t="shared" si="6"/>
        <v>0</v>
      </c>
      <c r="AB20" s="58"/>
      <c r="AC20" s="66"/>
      <c r="AD20" s="66"/>
      <c r="AE20" s="66"/>
      <c r="AF20" s="71"/>
      <c r="AG20" s="66"/>
      <c r="AH20" s="66"/>
      <c r="AI20" s="72"/>
      <c r="AJ20" s="53">
        <f t="shared" si="7"/>
        <v>0</v>
      </c>
      <c r="AK20" s="54">
        <f t="shared" si="8"/>
        <v>0</v>
      </c>
      <c r="AL20" s="55"/>
      <c r="AM20" s="56">
        <v>4094</v>
      </c>
      <c r="AN20" s="57">
        <f t="shared" si="9"/>
        <v>0</v>
      </c>
      <c r="AO20" s="58"/>
      <c r="AP20" s="59">
        <f t="shared" si="10"/>
        <v>0</v>
      </c>
    </row>
    <row r="21" spans="1:42" ht="39.950000000000003" customHeight="1" x14ac:dyDescent="0.4">
      <c r="A21" s="60"/>
      <c r="B21" s="60">
        <v>14</v>
      </c>
      <c r="C21" s="61"/>
      <c r="D21" s="62"/>
      <c r="E21" s="62"/>
      <c r="F21" s="62"/>
      <c r="G21" s="62"/>
      <c r="H21" s="62"/>
      <c r="I21" s="63"/>
      <c r="J21" s="64"/>
      <c r="K21" s="65"/>
      <c r="L21" s="58"/>
      <c r="M21" s="66"/>
      <c r="N21" s="66"/>
      <c r="O21" s="67">
        <f t="shared" si="0"/>
        <v>0</v>
      </c>
      <c r="P21" s="58"/>
      <c r="Q21" s="66"/>
      <c r="R21" s="66"/>
      <c r="S21" s="67">
        <f t="shared" si="1"/>
        <v>0</v>
      </c>
      <c r="T21" s="68">
        <f t="shared" si="2"/>
        <v>0</v>
      </c>
      <c r="U21" s="69">
        <f t="shared" si="3"/>
        <v>0</v>
      </c>
      <c r="V21" s="69">
        <f t="shared" si="4"/>
        <v>0</v>
      </c>
      <c r="W21" s="67">
        <f t="shared" si="5"/>
        <v>0</v>
      </c>
      <c r="X21" s="70"/>
      <c r="Y21" s="66"/>
      <c r="Z21" s="66"/>
      <c r="AA21" s="67">
        <f t="shared" si="6"/>
        <v>0</v>
      </c>
      <c r="AB21" s="58"/>
      <c r="AC21" s="66"/>
      <c r="AD21" s="66"/>
      <c r="AE21" s="66"/>
      <c r="AF21" s="71"/>
      <c r="AG21" s="66"/>
      <c r="AH21" s="66"/>
      <c r="AI21" s="72"/>
      <c r="AJ21" s="53">
        <f t="shared" si="7"/>
        <v>0</v>
      </c>
      <c r="AK21" s="54">
        <f t="shared" si="8"/>
        <v>0</v>
      </c>
      <c r="AL21" s="55"/>
      <c r="AM21" s="56">
        <v>4094</v>
      </c>
      <c r="AN21" s="57">
        <f t="shared" si="9"/>
        <v>0</v>
      </c>
      <c r="AO21" s="58"/>
      <c r="AP21" s="59">
        <f t="shared" si="10"/>
        <v>0</v>
      </c>
    </row>
    <row r="22" spans="1:42" ht="39.950000000000003" customHeight="1" x14ac:dyDescent="0.4">
      <c r="A22" s="60"/>
      <c r="B22" s="60">
        <v>15</v>
      </c>
      <c r="C22" s="61"/>
      <c r="D22" s="62"/>
      <c r="E22" s="62"/>
      <c r="F22" s="62"/>
      <c r="G22" s="62"/>
      <c r="H22" s="62"/>
      <c r="I22" s="63"/>
      <c r="J22" s="64"/>
      <c r="K22" s="65"/>
      <c r="L22" s="58"/>
      <c r="M22" s="66"/>
      <c r="N22" s="66"/>
      <c r="O22" s="67">
        <f t="shared" si="0"/>
        <v>0</v>
      </c>
      <c r="P22" s="58"/>
      <c r="Q22" s="66"/>
      <c r="R22" s="66"/>
      <c r="S22" s="67">
        <f t="shared" si="1"/>
        <v>0</v>
      </c>
      <c r="T22" s="68">
        <f t="shared" si="2"/>
        <v>0</v>
      </c>
      <c r="U22" s="69">
        <f t="shared" si="3"/>
        <v>0</v>
      </c>
      <c r="V22" s="69">
        <f t="shared" si="4"/>
        <v>0</v>
      </c>
      <c r="W22" s="67">
        <f t="shared" si="5"/>
        <v>0</v>
      </c>
      <c r="X22" s="70"/>
      <c r="Y22" s="66"/>
      <c r="Z22" s="66"/>
      <c r="AA22" s="67">
        <f t="shared" si="6"/>
        <v>0</v>
      </c>
      <c r="AB22" s="58"/>
      <c r="AC22" s="66"/>
      <c r="AD22" s="66"/>
      <c r="AE22" s="66"/>
      <c r="AF22" s="71"/>
      <c r="AG22" s="66"/>
      <c r="AH22" s="66"/>
      <c r="AI22" s="72"/>
      <c r="AJ22" s="53">
        <f t="shared" si="7"/>
        <v>0</v>
      </c>
      <c r="AK22" s="54">
        <f t="shared" si="8"/>
        <v>0</v>
      </c>
      <c r="AL22" s="55"/>
      <c r="AM22" s="56">
        <v>4094</v>
      </c>
      <c r="AN22" s="57">
        <f t="shared" si="9"/>
        <v>0</v>
      </c>
      <c r="AO22" s="58"/>
      <c r="AP22" s="59">
        <f t="shared" si="10"/>
        <v>0</v>
      </c>
    </row>
    <row r="23" spans="1:42" ht="39.950000000000003" customHeight="1" x14ac:dyDescent="0.4">
      <c r="A23" s="60"/>
      <c r="B23" s="60">
        <v>16</v>
      </c>
      <c r="C23" s="61"/>
      <c r="D23" s="62"/>
      <c r="E23" s="62"/>
      <c r="F23" s="62"/>
      <c r="G23" s="62"/>
      <c r="H23" s="62"/>
      <c r="I23" s="63"/>
      <c r="J23" s="64"/>
      <c r="K23" s="65"/>
      <c r="L23" s="58"/>
      <c r="M23" s="66"/>
      <c r="N23" s="66"/>
      <c r="O23" s="67">
        <f t="shared" si="0"/>
        <v>0</v>
      </c>
      <c r="P23" s="58"/>
      <c r="Q23" s="66"/>
      <c r="R23" s="66"/>
      <c r="S23" s="67">
        <f t="shared" si="1"/>
        <v>0</v>
      </c>
      <c r="T23" s="68">
        <f t="shared" si="2"/>
        <v>0</v>
      </c>
      <c r="U23" s="69">
        <f t="shared" si="3"/>
        <v>0</v>
      </c>
      <c r="V23" s="69">
        <f t="shared" si="4"/>
        <v>0</v>
      </c>
      <c r="W23" s="67">
        <f t="shared" si="5"/>
        <v>0</v>
      </c>
      <c r="X23" s="70"/>
      <c r="Y23" s="66"/>
      <c r="Z23" s="66"/>
      <c r="AA23" s="67">
        <f t="shared" si="6"/>
        <v>0</v>
      </c>
      <c r="AB23" s="58"/>
      <c r="AC23" s="66"/>
      <c r="AD23" s="66"/>
      <c r="AE23" s="66"/>
      <c r="AF23" s="71"/>
      <c r="AG23" s="66"/>
      <c r="AH23" s="66"/>
      <c r="AI23" s="72"/>
      <c r="AJ23" s="53">
        <f t="shared" si="7"/>
        <v>0</v>
      </c>
      <c r="AK23" s="54">
        <f t="shared" si="8"/>
        <v>0</v>
      </c>
      <c r="AL23" s="55"/>
      <c r="AM23" s="56">
        <v>4094</v>
      </c>
      <c r="AN23" s="57">
        <f t="shared" si="9"/>
        <v>0</v>
      </c>
      <c r="AO23" s="58"/>
      <c r="AP23" s="59">
        <f t="shared" si="10"/>
        <v>0</v>
      </c>
    </row>
    <row r="24" spans="1:42" ht="39.950000000000003" customHeight="1" x14ac:dyDescent="0.4">
      <c r="A24" s="60"/>
      <c r="B24" s="60">
        <v>17</v>
      </c>
      <c r="C24" s="61"/>
      <c r="D24" s="62"/>
      <c r="E24" s="62"/>
      <c r="F24" s="62"/>
      <c r="G24" s="62"/>
      <c r="H24" s="62"/>
      <c r="I24" s="63"/>
      <c r="J24" s="64"/>
      <c r="K24" s="65"/>
      <c r="L24" s="58"/>
      <c r="M24" s="66"/>
      <c r="N24" s="66"/>
      <c r="O24" s="67">
        <f t="shared" si="0"/>
        <v>0</v>
      </c>
      <c r="P24" s="58"/>
      <c r="Q24" s="66"/>
      <c r="R24" s="66"/>
      <c r="S24" s="67">
        <f t="shared" si="1"/>
        <v>0</v>
      </c>
      <c r="T24" s="68">
        <f t="shared" si="2"/>
        <v>0</v>
      </c>
      <c r="U24" s="69">
        <f t="shared" si="3"/>
        <v>0</v>
      </c>
      <c r="V24" s="69">
        <f t="shared" si="4"/>
        <v>0</v>
      </c>
      <c r="W24" s="67">
        <f t="shared" si="5"/>
        <v>0</v>
      </c>
      <c r="X24" s="70"/>
      <c r="Y24" s="66"/>
      <c r="Z24" s="66"/>
      <c r="AA24" s="67">
        <f t="shared" si="6"/>
        <v>0</v>
      </c>
      <c r="AB24" s="58"/>
      <c r="AC24" s="66"/>
      <c r="AD24" s="66"/>
      <c r="AE24" s="66"/>
      <c r="AF24" s="71"/>
      <c r="AG24" s="66"/>
      <c r="AH24" s="66"/>
      <c r="AI24" s="72"/>
      <c r="AJ24" s="53">
        <f t="shared" si="7"/>
        <v>0</v>
      </c>
      <c r="AK24" s="54">
        <f t="shared" si="8"/>
        <v>0</v>
      </c>
      <c r="AL24" s="55"/>
      <c r="AM24" s="56">
        <v>4094</v>
      </c>
      <c r="AN24" s="57">
        <f t="shared" si="9"/>
        <v>0</v>
      </c>
      <c r="AO24" s="58"/>
      <c r="AP24" s="59">
        <f t="shared" si="10"/>
        <v>0</v>
      </c>
    </row>
    <row r="25" spans="1:42" ht="39.950000000000003" customHeight="1" x14ac:dyDescent="0.4">
      <c r="A25" s="60"/>
      <c r="B25" s="60">
        <v>18</v>
      </c>
      <c r="C25" s="61"/>
      <c r="D25" s="62"/>
      <c r="E25" s="62"/>
      <c r="F25" s="62"/>
      <c r="G25" s="62"/>
      <c r="H25" s="62"/>
      <c r="I25" s="63"/>
      <c r="J25" s="64"/>
      <c r="K25" s="65"/>
      <c r="L25" s="58"/>
      <c r="M25" s="66"/>
      <c r="N25" s="66"/>
      <c r="O25" s="67">
        <f t="shared" si="0"/>
        <v>0</v>
      </c>
      <c r="P25" s="58"/>
      <c r="Q25" s="66"/>
      <c r="R25" s="66"/>
      <c r="S25" s="67">
        <f t="shared" si="1"/>
        <v>0</v>
      </c>
      <c r="T25" s="68">
        <f t="shared" si="2"/>
        <v>0</v>
      </c>
      <c r="U25" s="69">
        <f t="shared" si="3"/>
        <v>0</v>
      </c>
      <c r="V25" s="69">
        <f t="shared" si="4"/>
        <v>0</v>
      </c>
      <c r="W25" s="67">
        <f t="shared" si="5"/>
        <v>0</v>
      </c>
      <c r="X25" s="70"/>
      <c r="Y25" s="66"/>
      <c r="Z25" s="66"/>
      <c r="AA25" s="67">
        <f t="shared" si="6"/>
        <v>0</v>
      </c>
      <c r="AB25" s="58"/>
      <c r="AC25" s="66"/>
      <c r="AD25" s="66"/>
      <c r="AE25" s="66"/>
      <c r="AF25" s="71"/>
      <c r="AG25" s="66"/>
      <c r="AH25" s="66"/>
      <c r="AI25" s="72"/>
      <c r="AJ25" s="53">
        <f t="shared" si="7"/>
        <v>0</v>
      </c>
      <c r="AK25" s="54">
        <f t="shared" si="8"/>
        <v>0</v>
      </c>
      <c r="AL25" s="55"/>
      <c r="AM25" s="56">
        <v>4094</v>
      </c>
      <c r="AN25" s="57">
        <f t="shared" si="9"/>
        <v>0</v>
      </c>
      <c r="AO25" s="58"/>
      <c r="AP25" s="59">
        <f t="shared" si="10"/>
        <v>0</v>
      </c>
    </row>
    <row r="26" spans="1:42" ht="39.950000000000003" customHeight="1" x14ac:dyDescent="0.4">
      <c r="A26" s="60"/>
      <c r="B26" s="60">
        <v>19</v>
      </c>
      <c r="C26" s="61"/>
      <c r="D26" s="62"/>
      <c r="E26" s="62"/>
      <c r="F26" s="62"/>
      <c r="G26" s="62"/>
      <c r="H26" s="62"/>
      <c r="I26" s="63"/>
      <c r="J26" s="64"/>
      <c r="K26" s="65"/>
      <c r="L26" s="58"/>
      <c r="M26" s="66"/>
      <c r="N26" s="66"/>
      <c r="O26" s="67">
        <f t="shared" si="0"/>
        <v>0</v>
      </c>
      <c r="P26" s="58"/>
      <c r="Q26" s="66"/>
      <c r="R26" s="66"/>
      <c r="S26" s="67">
        <f t="shared" si="1"/>
        <v>0</v>
      </c>
      <c r="T26" s="68">
        <f t="shared" si="2"/>
        <v>0</v>
      </c>
      <c r="U26" s="69">
        <f t="shared" si="3"/>
        <v>0</v>
      </c>
      <c r="V26" s="69">
        <f t="shared" si="4"/>
        <v>0</v>
      </c>
      <c r="W26" s="67">
        <f t="shared" si="5"/>
        <v>0</v>
      </c>
      <c r="X26" s="70"/>
      <c r="Y26" s="66"/>
      <c r="Z26" s="66"/>
      <c r="AA26" s="67">
        <f t="shared" si="6"/>
        <v>0</v>
      </c>
      <c r="AB26" s="58"/>
      <c r="AC26" s="66"/>
      <c r="AD26" s="66"/>
      <c r="AE26" s="66"/>
      <c r="AF26" s="71"/>
      <c r="AG26" s="66"/>
      <c r="AH26" s="66"/>
      <c r="AI26" s="72"/>
      <c r="AJ26" s="53">
        <f t="shared" si="7"/>
        <v>0</v>
      </c>
      <c r="AK26" s="54">
        <f t="shared" si="8"/>
        <v>0</v>
      </c>
      <c r="AL26" s="55"/>
      <c r="AM26" s="56">
        <v>4094</v>
      </c>
      <c r="AN26" s="57">
        <f t="shared" si="9"/>
        <v>0</v>
      </c>
      <c r="AO26" s="58"/>
      <c r="AP26" s="59">
        <f t="shared" si="10"/>
        <v>0</v>
      </c>
    </row>
    <row r="27" spans="1:42" ht="39.950000000000003" customHeight="1" x14ac:dyDescent="0.4">
      <c r="A27" s="60"/>
      <c r="B27" s="60">
        <v>20</v>
      </c>
      <c r="C27" s="61"/>
      <c r="D27" s="62"/>
      <c r="E27" s="62"/>
      <c r="F27" s="62"/>
      <c r="G27" s="62"/>
      <c r="H27" s="62"/>
      <c r="I27" s="63"/>
      <c r="J27" s="64"/>
      <c r="K27" s="65"/>
      <c r="L27" s="58"/>
      <c r="M27" s="66"/>
      <c r="N27" s="66"/>
      <c r="O27" s="67">
        <f t="shared" si="0"/>
        <v>0</v>
      </c>
      <c r="P27" s="58"/>
      <c r="Q27" s="66"/>
      <c r="R27" s="66"/>
      <c r="S27" s="67">
        <f t="shared" si="1"/>
        <v>0</v>
      </c>
      <c r="T27" s="68">
        <f t="shared" si="2"/>
        <v>0</v>
      </c>
      <c r="U27" s="69">
        <f t="shared" si="3"/>
        <v>0</v>
      </c>
      <c r="V27" s="69">
        <f t="shared" si="4"/>
        <v>0</v>
      </c>
      <c r="W27" s="67">
        <f t="shared" si="5"/>
        <v>0</v>
      </c>
      <c r="X27" s="70"/>
      <c r="Y27" s="66"/>
      <c r="Z27" s="66"/>
      <c r="AA27" s="67">
        <f t="shared" si="6"/>
        <v>0</v>
      </c>
      <c r="AB27" s="58"/>
      <c r="AC27" s="66"/>
      <c r="AD27" s="66"/>
      <c r="AE27" s="66"/>
      <c r="AF27" s="71"/>
      <c r="AG27" s="66"/>
      <c r="AH27" s="66"/>
      <c r="AI27" s="72"/>
      <c r="AJ27" s="53">
        <f t="shared" si="7"/>
        <v>0</v>
      </c>
      <c r="AK27" s="54">
        <f t="shared" si="8"/>
        <v>0</v>
      </c>
      <c r="AL27" s="55"/>
      <c r="AM27" s="56">
        <v>4094</v>
      </c>
      <c r="AN27" s="57">
        <f t="shared" si="9"/>
        <v>0</v>
      </c>
      <c r="AO27" s="58"/>
      <c r="AP27" s="59">
        <f t="shared" si="10"/>
        <v>0</v>
      </c>
    </row>
    <row r="28" spans="1:42" ht="39.950000000000003" customHeight="1" x14ac:dyDescent="0.4">
      <c r="A28" s="60"/>
      <c r="B28" s="60">
        <v>21</v>
      </c>
      <c r="C28" s="61"/>
      <c r="D28" s="62"/>
      <c r="E28" s="62"/>
      <c r="F28" s="62"/>
      <c r="G28" s="62"/>
      <c r="H28" s="62"/>
      <c r="I28" s="63"/>
      <c r="J28" s="64"/>
      <c r="K28" s="65"/>
      <c r="L28" s="58"/>
      <c r="M28" s="66"/>
      <c r="N28" s="66"/>
      <c r="O28" s="67">
        <f t="shared" si="0"/>
        <v>0</v>
      </c>
      <c r="P28" s="58"/>
      <c r="Q28" s="66"/>
      <c r="R28" s="66"/>
      <c r="S28" s="67">
        <f t="shared" si="1"/>
        <v>0</v>
      </c>
      <c r="T28" s="68">
        <f t="shared" si="2"/>
        <v>0</v>
      </c>
      <c r="U28" s="69">
        <f t="shared" si="3"/>
        <v>0</v>
      </c>
      <c r="V28" s="69">
        <f t="shared" si="4"/>
        <v>0</v>
      </c>
      <c r="W28" s="67">
        <f t="shared" si="5"/>
        <v>0</v>
      </c>
      <c r="X28" s="70"/>
      <c r="Y28" s="66"/>
      <c r="Z28" s="66"/>
      <c r="AA28" s="67">
        <f t="shared" si="6"/>
        <v>0</v>
      </c>
      <c r="AB28" s="58"/>
      <c r="AC28" s="66"/>
      <c r="AD28" s="66"/>
      <c r="AE28" s="66"/>
      <c r="AF28" s="71"/>
      <c r="AG28" s="66"/>
      <c r="AH28" s="66"/>
      <c r="AI28" s="72"/>
      <c r="AJ28" s="53">
        <f t="shared" si="7"/>
        <v>0</v>
      </c>
      <c r="AK28" s="54">
        <f t="shared" si="8"/>
        <v>0</v>
      </c>
      <c r="AL28" s="55"/>
      <c r="AM28" s="56">
        <v>4094</v>
      </c>
      <c r="AN28" s="57">
        <f t="shared" si="9"/>
        <v>0</v>
      </c>
      <c r="AO28" s="58"/>
      <c r="AP28" s="59">
        <f t="shared" si="10"/>
        <v>0</v>
      </c>
    </row>
    <row r="29" spans="1:42" ht="39.950000000000003" customHeight="1" x14ac:dyDescent="0.4">
      <c r="A29" s="60"/>
      <c r="B29" s="60">
        <v>22</v>
      </c>
      <c r="C29" s="61"/>
      <c r="D29" s="62"/>
      <c r="E29" s="62"/>
      <c r="F29" s="62"/>
      <c r="G29" s="62"/>
      <c r="H29" s="62"/>
      <c r="I29" s="63"/>
      <c r="J29" s="64"/>
      <c r="K29" s="65"/>
      <c r="L29" s="58"/>
      <c r="M29" s="66"/>
      <c r="N29" s="66"/>
      <c r="O29" s="67">
        <f t="shared" si="0"/>
        <v>0</v>
      </c>
      <c r="P29" s="58"/>
      <c r="Q29" s="66"/>
      <c r="R29" s="66"/>
      <c r="S29" s="67">
        <f t="shared" si="1"/>
        <v>0</v>
      </c>
      <c r="T29" s="68">
        <f t="shared" si="2"/>
        <v>0</v>
      </c>
      <c r="U29" s="69">
        <f t="shared" si="3"/>
        <v>0</v>
      </c>
      <c r="V29" s="69">
        <f t="shared" si="4"/>
        <v>0</v>
      </c>
      <c r="W29" s="67">
        <f t="shared" si="5"/>
        <v>0</v>
      </c>
      <c r="X29" s="70"/>
      <c r="Y29" s="66"/>
      <c r="Z29" s="66"/>
      <c r="AA29" s="67">
        <f t="shared" si="6"/>
        <v>0</v>
      </c>
      <c r="AB29" s="58"/>
      <c r="AC29" s="66"/>
      <c r="AD29" s="66"/>
      <c r="AE29" s="66"/>
      <c r="AF29" s="71"/>
      <c r="AG29" s="66"/>
      <c r="AH29" s="66"/>
      <c r="AI29" s="72"/>
      <c r="AJ29" s="53">
        <f t="shared" si="7"/>
        <v>0</v>
      </c>
      <c r="AK29" s="54">
        <f t="shared" si="8"/>
        <v>0</v>
      </c>
      <c r="AL29" s="55"/>
      <c r="AM29" s="56">
        <v>4094</v>
      </c>
      <c r="AN29" s="57">
        <f t="shared" si="9"/>
        <v>0</v>
      </c>
      <c r="AO29" s="58"/>
      <c r="AP29" s="59">
        <f t="shared" si="10"/>
        <v>0</v>
      </c>
    </row>
    <row r="30" spans="1:42" ht="39.950000000000003" customHeight="1" x14ac:dyDescent="0.4">
      <c r="A30" s="60"/>
      <c r="B30" s="60">
        <v>23</v>
      </c>
      <c r="C30" s="61"/>
      <c r="D30" s="62"/>
      <c r="E30" s="62"/>
      <c r="F30" s="62"/>
      <c r="G30" s="62"/>
      <c r="H30" s="62"/>
      <c r="I30" s="63"/>
      <c r="J30" s="64"/>
      <c r="K30" s="65"/>
      <c r="L30" s="58"/>
      <c r="M30" s="66"/>
      <c r="N30" s="66"/>
      <c r="O30" s="67">
        <f t="shared" si="0"/>
        <v>0</v>
      </c>
      <c r="P30" s="58"/>
      <c r="Q30" s="66"/>
      <c r="R30" s="66"/>
      <c r="S30" s="67">
        <f t="shared" si="1"/>
        <v>0</v>
      </c>
      <c r="T30" s="68">
        <f t="shared" si="2"/>
        <v>0</v>
      </c>
      <c r="U30" s="69">
        <f t="shared" si="3"/>
        <v>0</v>
      </c>
      <c r="V30" s="69">
        <f t="shared" si="4"/>
        <v>0</v>
      </c>
      <c r="W30" s="67">
        <f t="shared" si="5"/>
        <v>0</v>
      </c>
      <c r="X30" s="70"/>
      <c r="Y30" s="66"/>
      <c r="Z30" s="66"/>
      <c r="AA30" s="67">
        <f t="shared" si="6"/>
        <v>0</v>
      </c>
      <c r="AB30" s="58"/>
      <c r="AC30" s="66"/>
      <c r="AD30" s="66"/>
      <c r="AE30" s="66"/>
      <c r="AF30" s="71"/>
      <c r="AG30" s="66"/>
      <c r="AH30" s="66"/>
      <c r="AI30" s="72"/>
      <c r="AJ30" s="53">
        <f t="shared" si="7"/>
        <v>0</v>
      </c>
      <c r="AK30" s="54">
        <f t="shared" si="8"/>
        <v>0</v>
      </c>
      <c r="AL30" s="55"/>
      <c r="AM30" s="56">
        <v>4094</v>
      </c>
      <c r="AN30" s="57">
        <f t="shared" si="9"/>
        <v>0</v>
      </c>
      <c r="AO30" s="58"/>
      <c r="AP30" s="59">
        <f t="shared" si="10"/>
        <v>0</v>
      </c>
    </row>
    <row r="31" spans="1:42" ht="39.950000000000003" customHeight="1" x14ac:dyDescent="0.4">
      <c r="A31" s="60"/>
      <c r="B31" s="60">
        <v>24</v>
      </c>
      <c r="C31" s="61"/>
      <c r="D31" s="62"/>
      <c r="E31" s="62"/>
      <c r="F31" s="62"/>
      <c r="G31" s="62"/>
      <c r="H31" s="62"/>
      <c r="I31" s="63"/>
      <c r="J31" s="64"/>
      <c r="K31" s="65"/>
      <c r="L31" s="58"/>
      <c r="M31" s="66"/>
      <c r="N31" s="66"/>
      <c r="O31" s="67">
        <f t="shared" si="0"/>
        <v>0</v>
      </c>
      <c r="P31" s="58"/>
      <c r="Q31" s="66"/>
      <c r="R31" s="66"/>
      <c r="S31" s="67">
        <f t="shared" si="1"/>
        <v>0</v>
      </c>
      <c r="T31" s="68">
        <f t="shared" si="2"/>
        <v>0</v>
      </c>
      <c r="U31" s="69">
        <f t="shared" si="3"/>
        <v>0</v>
      </c>
      <c r="V31" s="69">
        <f t="shared" si="4"/>
        <v>0</v>
      </c>
      <c r="W31" s="67">
        <f t="shared" si="5"/>
        <v>0</v>
      </c>
      <c r="X31" s="70"/>
      <c r="Y31" s="66"/>
      <c r="Z31" s="66"/>
      <c r="AA31" s="67">
        <f t="shared" si="6"/>
        <v>0</v>
      </c>
      <c r="AB31" s="58"/>
      <c r="AC31" s="66"/>
      <c r="AD31" s="66"/>
      <c r="AE31" s="66"/>
      <c r="AF31" s="71"/>
      <c r="AG31" s="66"/>
      <c r="AH31" s="66"/>
      <c r="AI31" s="72"/>
      <c r="AJ31" s="53">
        <f t="shared" si="7"/>
        <v>0</v>
      </c>
      <c r="AK31" s="54">
        <f t="shared" si="8"/>
        <v>0</v>
      </c>
      <c r="AL31" s="55"/>
      <c r="AM31" s="56">
        <v>4094</v>
      </c>
      <c r="AN31" s="57">
        <f t="shared" si="9"/>
        <v>0</v>
      </c>
      <c r="AO31" s="58"/>
      <c r="AP31" s="59">
        <f t="shared" si="10"/>
        <v>0</v>
      </c>
    </row>
    <row r="32" spans="1:42" ht="39.950000000000003" customHeight="1" x14ac:dyDescent="0.4">
      <c r="A32" s="60"/>
      <c r="B32" s="60">
        <v>25</v>
      </c>
      <c r="C32" s="61"/>
      <c r="D32" s="62"/>
      <c r="E32" s="62"/>
      <c r="F32" s="62"/>
      <c r="G32" s="62"/>
      <c r="H32" s="62"/>
      <c r="I32" s="63"/>
      <c r="J32" s="64"/>
      <c r="K32" s="65"/>
      <c r="L32" s="58"/>
      <c r="M32" s="66"/>
      <c r="N32" s="66"/>
      <c r="O32" s="67">
        <f t="shared" si="0"/>
        <v>0</v>
      </c>
      <c r="P32" s="58"/>
      <c r="Q32" s="66"/>
      <c r="R32" s="66"/>
      <c r="S32" s="67">
        <f t="shared" si="1"/>
        <v>0</v>
      </c>
      <c r="T32" s="68">
        <f t="shared" si="2"/>
        <v>0</v>
      </c>
      <c r="U32" s="69">
        <f t="shared" si="3"/>
        <v>0</v>
      </c>
      <c r="V32" s="69">
        <f t="shared" si="4"/>
        <v>0</v>
      </c>
      <c r="W32" s="67">
        <f t="shared" si="5"/>
        <v>0</v>
      </c>
      <c r="X32" s="70"/>
      <c r="Y32" s="66"/>
      <c r="Z32" s="66"/>
      <c r="AA32" s="67">
        <f t="shared" si="6"/>
        <v>0</v>
      </c>
      <c r="AB32" s="58"/>
      <c r="AC32" s="66"/>
      <c r="AD32" s="66"/>
      <c r="AE32" s="66"/>
      <c r="AF32" s="71"/>
      <c r="AG32" s="66"/>
      <c r="AH32" s="66"/>
      <c r="AI32" s="72"/>
      <c r="AJ32" s="53">
        <f t="shared" si="7"/>
        <v>0</v>
      </c>
      <c r="AK32" s="54">
        <f t="shared" si="8"/>
        <v>0</v>
      </c>
      <c r="AL32" s="55"/>
      <c r="AM32" s="56">
        <v>4094</v>
      </c>
      <c r="AN32" s="57">
        <f t="shared" si="9"/>
        <v>0</v>
      </c>
      <c r="AO32" s="58"/>
      <c r="AP32" s="59">
        <f t="shared" si="10"/>
        <v>0</v>
      </c>
    </row>
    <row r="33" spans="1:42" ht="39.950000000000003" customHeight="1" x14ac:dyDescent="0.4">
      <c r="A33" s="60"/>
      <c r="B33" s="60">
        <v>26</v>
      </c>
      <c r="C33" s="61"/>
      <c r="D33" s="62"/>
      <c r="E33" s="62"/>
      <c r="F33" s="62"/>
      <c r="G33" s="62"/>
      <c r="H33" s="62"/>
      <c r="I33" s="63"/>
      <c r="J33" s="64"/>
      <c r="K33" s="65"/>
      <c r="L33" s="58"/>
      <c r="M33" s="66"/>
      <c r="N33" s="66"/>
      <c r="O33" s="67">
        <f t="shared" si="0"/>
        <v>0</v>
      </c>
      <c r="P33" s="58"/>
      <c r="Q33" s="66"/>
      <c r="R33" s="66"/>
      <c r="S33" s="67">
        <f t="shared" si="1"/>
        <v>0</v>
      </c>
      <c r="T33" s="68">
        <f t="shared" si="2"/>
        <v>0</v>
      </c>
      <c r="U33" s="69">
        <f t="shared" si="3"/>
        <v>0</v>
      </c>
      <c r="V33" s="69">
        <f t="shared" si="4"/>
        <v>0</v>
      </c>
      <c r="W33" s="67">
        <f t="shared" si="5"/>
        <v>0</v>
      </c>
      <c r="X33" s="70"/>
      <c r="Y33" s="66"/>
      <c r="Z33" s="66"/>
      <c r="AA33" s="67">
        <f t="shared" si="6"/>
        <v>0</v>
      </c>
      <c r="AB33" s="58"/>
      <c r="AC33" s="66"/>
      <c r="AD33" s="66"/>
      <c r="AE33" s="66"/>
      <c r="AF33" s="71"/>
      <c r="AG33" s="66"/>
      <c r="AH33" s="66"/>
      <c r="AI33" s="72"/>
      <c r="AJ33" s="53">
        <f t="shared" si="7"/>
        <v>0</v>
      </c>
      <c r="AK33" s="54">
        <f t="shared" si="8"/>
        <v>0</v>
      </c>
      <c r="AL33" s="55"/>
      <c r="AM33" s="56">
        <v>4094</v>
      </c>
      <c r="AN33" s="57">
        <f t="shared" si="9"/>
        <v>0</v>
      </c>
      <c r="AO33" s="58"/>
      <c r="AP33" s="59">
        <f t="shared" si="10"/>
        <v>0</v>
      </c>
    </row>
    <row r="34" spans="1:42" ht="39.950000000000003" customHeight="1" x14ac:dyDescent="0.4">
      <c r="A34" s="60"/>
      <c r="B34" s="60">
        <v>27</v>
      </c>
      <c r="C34" s="61"/>
      <c r="D34" s="62"/>
      <c r="E34" s="62"/>
      <c r="F34" s="62"/>
      <c r="G34" s="62"/>
      <c r="H34" s="62"/>
      <c r="I34" s="63"/>
      <c r="J34" s="64"/>
      <c r="K34" s="65"/>
      <c r="L34" s="58"/>
      <c r="M34" s="66"/>
      <c r="N34" s="66"/>
      <c r="O34" s="67">
        <f t="shared" si="0"/>
        <v>0</v>
      </c>
      <c r="P34" s="58"/>
      <c r="Q34" s="66"/>
      <c r="R34" s="66"/>
      <c r="S34" s="67">
        <f t="shared" si="1"/>
        <v>0</v>
      </c>
      <c r="T34" s="68">
        <f t="shared" si="2"/>
        <v>0</v>
      </c>
      <c r="U34" s="69">
        <f t="shared" si="3"/>
        <v>0</v>
      </c>
      <c r="V34" s="69">
        <f t="shared" si="4"/>
        <v>0</v>
      </c>
      <c r="W34" s="67">
        <f t="shared" si="5"/>
        <v>0</v>
      </c>
      <c r="X34" s="70"/>
      <c r="Y34" s="66"/>
      <c r="Z34" s="66"/>
      <c r="AA34" s="67">
        <f t="shared" si="6"/>
        <v>0</v>
      </c>
      <c r="AB34" s="58"/>
      <c r="AC34" s="66"/>
      <c r="AD34" s="66"/>
      <c r="AE34" s="66"/>
      <c r="AF34" s="71"/>
      <c r="AG34" s="66"/>
      <c r="AH34" s="66"/>
      <c r="AI34" s="72"/>
      <c r="AJ34" s="53">
        <f t="shared" si="7"/>
        <v>0</v>
      </c>
      <c r="AK34" s="54">
        <f t="shared" si="8"/>
        <v>0</v>
      </c>
      <c r="AL34" s="55"/>
      <c r="AM34" s="56">
        <v>4094</v>
      </c>
      <c r="AN34" s="57">
        <f t="shared" si="9"/>
        <v>0</v>
      </c>
      <c r="AO34" s="58"/>
      <c r="AP34" s="59">
        <f t="shared" si="10"/>
        <v>0</v>
      </c>
    </row>
    <row r="35" spans="1:42" ht="39.950000000000003" customHeight="1" x14ac:dyDescent="0.4">
      <c r="A35" s="60"/>
      <c r="B35" s="60">
        <v>28</v>
      </c>
      <c r="C35" s="61"/>
      <c r="D35" s="62"/>
      <c r="E35" s="62"/>
      <c r="F35" s="62"/>
      <c r="G35" s="62"/>
      <c r="H35" s="62"/>
      <c r="I35" s="63"/>
      <c r="J35" s="64"/>
      <c r="K35" s="65"/>
      <c r="L35" s="58"/>
      <c r="M35" s="66"/>
      <c r="N35" s="66"/>
      <c r="O35" s="67">
        <f t="shared" si="0"/>
        <v>0</v>
      </c>
      <c r="P35" s="58"/>
      <c r="Q35" s="66"/>
      <c r="R35" s="66"/>
      <c r="S35" s="67">
        <f t="shared" si="1"/>
        <v>0</v>
      </c>
      <c r="T35" s="68">
        <f t="shared" si="2"/>
        <v>0</v>
      </c>
      <c r="U35" s="69">
        <f t="shared" si="3"/>
        <v>0</v>
      </c>
      <c r="V35" s="69">
        <f t="shared" si="4"/>
        <v>0</v>
      </c>
      <c r="W35" s="67">
        <f t="shared" si="5"/>
        <v>0</v>
      </c>
      <c r="X35" s="70"/>
      <c r="Y35" s="66"/>
      <c r="Z35" s="66"/>
      <c r="AA35" s="67">
        <f t="shared" si="6"/>
        <v>0</v>
      </c>
      <c r="AB35" s="58"/>
      <c r="AC35" s="66"/>
      <c r="AD35" s="66"/>
      <c r="AE35" s="66"/>
      <c r="AF35" s="71"/>
      <c r="AG35" s="66"/>
      <c r="AH35" s="66"/>
      <c r="AI35" s="72"/>
      <c r="AJ35" s="53">
        <f t="shared" si="7"/>
        <v>0</v>
      </c>
      <c r="AK35" s="54">
        <f t="shared" si="8"/>
        <v>0</v>
      </c>
      <c r="AL35" s="55"/>
      <c r="AM35" s="56">
        <v>4094</v>
      </c>
      <c r="AN35" s="57">
        <f t="shared" si="9"/>
        <v>0</v>
      </c>
      <c r="AO35" s="58"/>
      <c r="AP35" s="59">
        <f t="shared" si="10"/>
        <v>0</v>
      </c>
    </row>
    <row r="36" spans="1:42" ht="39.950000000000003" customHeight="1" x14ac:dyDescent="0.4">
      <c r="A36" s="60"/>
      <c r="B36" s="60">
        <v>29</v>
      </c>
      <c r="C36" s="61"/>
      <c r="D36" s="62"/>
      <c r="E36" s="62"/>
      <c r="F36" s="62"/>
      <c r="G36" s="62"/>
      <c r="H36" s="62"/>
      <c r="I36" s="63"/>
      <c r="J36" s="64"/>
      <c r="K36" s="65"/>
      <c r="L36" s="58"/>
      <c r="M36" s="66"/>
      <c r="N36" s="66"/>
      <c r="O36" s="67">
        <f t="shared" si="0"/>
        <v>0</v>
      </c>
      <c r="P36" s="58"/>
      <c r="Q36" s="66"/>
      <c r="R36" s="66"/>
      <c r="S36" s="67">
        <f t="shared" si="1"/>
        <v>0</v>
      </c>
      <c r="T36" s="68">
        <f t="shared" si="2"/>
        <v>0</v>
      </c>
      <c r="U36" s="69">
        <f t="shared" si="3"/>
        <v>0</v>
      </c>
      <c r="V36" s="69">
        <f t="shared" si="4"/>
        <v>0</v>
      </c>
      <c r="W36" s="67">
        <f t="shared" si="5"/>
        <v>0</v>
      </c>
      <c r="X36" s="70"/>
      <c r="Y36" s="66"/>
      <c r="Z36" s="66"/>
      <c r="AA36" s="67">
        <f t="shared" si="6"/>
        <v>0</v>
      </c>
      <c r="AB36" s="58"/>
      <c r="AC36" s="66"/>
      <c r="AD36" s="66"/>
      <c r="AE36" s="66"/>
      <c r="AF36" s="71"/>
      <c r="AG36" s="66"/>
      <c r="AH36" s="66"/>
      <c r="AI36" s="72"/>
      <c r="AJ36" s="53">
        <f t="shared" si="7"/>
        <v>0</v>
      </c>
      <c r="AK36" s="54">
        <f t="shared" si="8"/>
        <v>0</v>
      </c>
      <c r="AL36" s="55"/>
      <c r="AM36" s="56">
        <v>4094</v>
      </c>
      <c r="AN36" s="57">
        <f t="shared" si="9"/>
        <v>0</v>
      </c>
      <c r="AO36" s="58"/>
      <c r="AP36" s="59">
        <f t="shared" si="10"/>
        <v>0</v>
      </c>
    </row>
    <row r="37" spans="1:42" ht="39.950000000000003" customHeight="1" thickBot="1" x14ac:dyDescent="0.45">
      <c r="A37" s="73"/>
      <c r="B37" s="73">
        <v>30</v>
      </c>
      <c r="C37" s="74"/>
      <c r="D37" s="75"/>
      <c r="E37" s="76"/>
      <c r="F37" s="76"/>
      <c r="G37" s="76"/>
      <c r="H37" s="76"/>
      <c r="I37" s="77"/>
      <c r="J37" s="78"/>
      <c r="K37" s="79"/>
      <c r="L37" s="80"/>
      <c r="M37" s="81"/>
      <c r="N37" s="81"/>
      <c r="O37" s="82">
        <f t="shared" si="0"/>
        <v>0</v>
      </c>
      <c r="P37" s="80"/>
      <c r="Q37" s="81"/>
      <c r="R37" s="81"/>
      <c r="S37" s="82">
        <f t="shared" si="1"/>
        <v>0</v>
      </c>
      <c r="T37" s="83">
        <f t="shared" si="2"/>
        <v>0</v>
      </c>
      <c r="U37" s="84">
        <f t="shared" si="3"/>
        <v>0</v>
      </c>
      <c r="V37" s="84">
        <f t="shared" si="4"/>
        <v>0</v>
      </c>
      <c r="W37" s="85">
        <f t="shared" si="5"/>
        <v>0</v>
      </c>
      <c r="X37" s="86"/>
      <c r="Y37" s="87"/>
      <c r="Z37" s="87"/>
      <c r="AA37" s="85">
        <f t="shared" si="6"/>
        <v>0</v>
      </c>
      <c r="AB37" s="80"/>
      <c r="AC37" s="81"/>
      <c r="AD37" s="81"/>
      <c r="AE37" s="81"/>
      <c r="AF37" s="88"/>
      <c r="AG37" s="45"/>
      <c r="AH37" s="45"/>
      <c r="AI37" s="52"/>
      <c r="AJ37" s="53">
        <f t="shared" si="7"/>
        <v>0</v>
      </c>
      <c r="AK37" s="89">
        <f t="shared" si="8"/>
        <v>0</v>
      </c>
      <c r="AL37" s="90"/>
      <c r="AM37" s="91">
        <v>4094</v>
      </c>
      <c r="AN37" s="92">
        <f t="shared" si="9"/>
        <v>0</v>
      </c>
      <c r="AO37" s="93"/>
      <c r="AP37" s="94">
        <f t="shared" si="10"/>
        <v>0</v>
      </c>
    </row>
    <row r="38" spans="1:42" ht="39.950000000000003" customHeight="1" thickTop="1" thickBot="1" x14ac:dyDescent="0.45">
      <c r="A38" s="95"/>
      <c r="B38" s="96" t="s">
        <v>7</v>
      </c>
      <c r="C38" s="97"/>
      <c r="D38" s="98"/>
      <c r="E38" s="98"/>
      <c r="F38" s="98"/>
      <c r="G38" s="98"/>
      <c r="H38" s="98"/>
      <c r="I38" s="98"/>
      <c r="J38" s="99"/>
      <c r="K38" s="100"/>
      <c r="L38" s="101">
        <f t="shared" ref="L38:AI38" si="11">SUBTOTAL(9,L8:L37)</f>
        <v>0</v>
      </c>
      <c r="M38" s="102">
        <f t="shared" si="11"/>
        <v>0</v>
      </c>
      <c r="N38" s="102">
        <f t="shared" si="11"/>
        <v>0</v>
      </c>
      <c r="O38" s="103">
        <f t="shared" si="11"/>
        <v>0</v>
      </c>
      <c r="P38" s="101">
        <f t="shared" si="11"/>
        <v>0</v>
      </c>
      <c r="Q38" s="102">
        <f t="shared" si="11"/>
        <v>0</v>
      </c>
      <c r="R38" s="102">
        <f t="shared" si="11"/>
        <v>0</v>
      </c>
      <c r="S38" s="103">
        <f t="shared" si="11"/>
        <v>0</v>
      </c>
      <c r="T38" s="101">
        <f t="shared" si="11"/>
        <v>0</v>
      </c>
      <c r="U38" s="102">
        <f t="shared" si="11"/>
        <v>0</v>
      </c>
      <c r="V38" s="102">
        <f t="shared" si="11"/>
        <v>0</v>
      </c>
      <c r="W38" s="104">
        <f t="shared" si="11"/>
        <v>0</v>
      </c>
      <c r="X38" s="101">
        <f t="shared" si="11"/>
        <v>0</v>
      </c>
      <c r="Y38" s="102">
        <f t="shared" si="11"/>
        <v>0</v>
      </c>
      <c r="Z38" s="102">
        <f t="shared" si="11"/>
        <v>0</v>
      </c>
      <c r="AA38" s="104">
        <f t="shared" si="11"/>
        <v>0</v>
      </c>
      <c r="AB38" s="101">
        <f t="shared" si="11"/>
        <v>0</v>
      </c>
      <c r="AC38" s="105">
        <f t="shared" si="11"/>
        <v>0</v>
      </c>
      <c r="AD38" s="105">
        <f t="shared" si="11"/>
        <v>0</v>
      </c>
      <c r="AE38" s="105">
        <f t="shared" si="11"/>
        <v>0</v>
      </c>
      <c r="AF38" s="105">
        <f t="shared" si="11"/>
        <v>0</v>
      </c>
      <c r="AG38" s="105">
        <f t="shared" si="11"/>
        <v>0</v>
      </c>
      <c r="AH38" s="105">
        <f t="shared" si="11"/>
        <v>0</v>
      </c>
      <c r="AI38" s="106">
        <f t="shared" si="11"/>
        <v>0</v>
      </c>
      <c r="AJ38" s="105">
        <f>SUBTOTAL(9,AJ9:AJ37)</f>
        <v>0</v>
      </c>
      <c r="AK38" s="107">
        <f>SUBTOTAL(9,AK8:AK37)</f>
        <v>0</v>
      </c>
      <c r="AL38" s="108"/>
      <c r="AM38" s="109"/>
      <c r="AN38" s="110">
        <f>SUBTOTAL(9,AN8:AN37)</f>
        <v>0</v>
      </c>
      <c r="AO38" s="111">
        <f>SUBTOTAL(9,AO8:AO37)</f>
        <v>0</v>
      </c>
      <c r="AP38" s="112">
        <f>SUBTOTAL(9,AP8:AP37)</f>
        <v>0</v>
      </c>
    </row>
    <row r="39" spans="1:42" x14ac:dyDescent="0.4">
      <c r="D39" s="15" t="s">
        <v>213</v>
      </c>
    </row>
    <row r="40" spans="1:42" x14ac:dyDescent="0.4">
      <c r="D40" s="15" t="s">
        <v>214</v>
      </c>
    </row>
    <row r="41" spans="1:42" x14ac:dyDescent="0.4">
      <c r="D41" s="15" t="s">
        <v>215</v>
      </c>
    </row>
    <row r="42" spans="1:42" x14ac:dyDescent="0.4">
      <c r="D42" s="15" t="s">
        <v>216</v>
      </c>
    </row>
    <row r="43" spans="1:42" x14ac:dyDescent="0.4">
      <c r="D43" s="15" t="s">
        <v>217</v>
      </c>
    </row>
    <row r="44" spans="1:42" ht="18.75" customHeight="1" x14ac:dyDescent="0.4">
      <c r="D44" s="15" t="s">
        <v>218</v>
      </c>
    </row>
  </sheetData>
  <autoFilter ref="A7:AP7"/>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formula1>"○,×"</formula1>
    </dataValidation>
    <dataValidation imeMode="disabled" allowBlank="1" showInputMessage="1" showErrorMessage="1" sqref="L8:AP37"/>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A5" sqref="A5"/>
    </sheetView>
  </sheetViews>
  <sheetFormatPr defaultRowHeight="18.75" x14ac:dyDescent="0.4"/>
  <sheetData>
    <row r="1" spans="1:2" x14ac:dyDescent="0.4">
      <c r="A1" t="s">
        <v>219</v>
      </c>
    </row>
    <row r="2" spans="1:2" x14ac:dyDescent="0.4">
      <c r="A2" t="s">
        <v>220</v>
      </c>
      <c r="B2">
        <v>1</v>
      </c>
    </row>
    <row r="3" spans="1:2" x14ac:dyDescent="0.4">
      <c r="A3" t="s">
        <v>221</v>
      </c>
      <c r="B3">
        <v>2</v>
      </c>
    </row>
    <row r="4" spans="1:2" x14ac:dyDescent="0.4">
      <c r="A4" t="s">
        <v>222</v>
      </c>
      <c r="B4">
        <v>3</v>
      </c>
    </row>
    <row r="5" spans="1:2" x14ac:dyDescent="0.4">
      <c r="A5" t="s">
        <v>223</v>
      </c>
      <c r="B5">
        <v>4</v>
      </c>
    </row>
    <row r="6" spans="1:2" x14ac:dyDescent="0.4">
      <c r="A6" t="s">
        <v>224</v>
      </c>
      <c r="B6">
        <v>5</v>
      </c>
    </row>
    <row r="7" spans="1:2" x14ac:dyDescent="0.4">
      <c r="A7" t="s">
        <v>225</v>
      </c>
      <c r="B7">
        <v>6</v>
      </c>
    </row>
    <row r="8" spans="1:2" x14ac:dyDescent="0.4">
      <c r="A8" t="s">
        <v>226</v>
      </c>
      <c r="B8">
        <v>7</v>
      </c>
    </row>
    <row r="9" spans="1:2" x14ac:dyDescent="0.4">
      <c r="A9" t="s">
        <v>227</v>
      </c>
      <c r="B9">
        <v>8</v>
      </c>
    </row>
    <row r="10" spans="1:2" x14ac:dyDescent="0.4">
      <c r="A10" t="s">
        <v>228</v>
      </c>
      <c r="B10">
        <v>9</v>
      </c>
    </row>
    <row r="11" spans="1:2" x14ac:dyDescent="0.4">
      <c r="A11" t="s">
        <v>229</v>
      </c>
      <c r="B11">
        <v>10</v>
      </c>
    </row>
    <row r="12" spans="1:2" x14ac:dyDescent="0.4">
      <c r="A12" t="s">
        <v>230</v>
      </c>
      <c r="B12">
        <v>11</v>
      </c>
    </row>
    <row r="13" spans="1:2" x14ac:dyDescent="0.4">
      <c r="A13" t="s">
        <v>231</v>
      </c>
      <c r="B13">
        <v>12</v>
      </c>
    </row>
    <row r="14" spans="1:2" x14ac:dyDescent="0.4">
      <c r="A14" t="s">
        <v>232</v>
      </c>
      <c r="B14">
        <v>13</v>
      </c>
    </row>
    <row r="15" spans="1:2" x14ac:dyDescent="0.4">
      <c r="A15" t="s">
        <v>233</v>
      </c>
      <c r="B15">
        <v>14</v>
      </c>
    </row>
    <row r="16" spans="1:2" x14ac:dyDescent="0.4">
      <c r="A16" t="s">
        <v>234</v>
      </c>
      <c r="B16">
        <v>15</v>
      </c>
    </row>
    <row r="17" spans="1:2" x14ac:dyDescent="0.4">
      <c r="A17" t="s">
        <v>235</v>
      </c>
      <c r="B17">
        <v>16</v>
      </c>
    </row>
    <row r="18" spans="1:2" x14ac:dyDescent="0.4">
      <c r="A18" t="s">
        <v>236</v>
      </c>
      <c r="B18">
        <v>17</v>
      </c>
    </row>
    <row r="19" spans="1:2" x14ac:dyDescent="0.4">
      <c r="A19" t="s">
        <v>237</v>
      </c>
      <c r="B19">
        <v>18</v>
      </c>
    </row>
    <row r="20" spans="1:2" x14ac:dyDescent="0.4">
      <c r="A20" t="s">
        <v>238</v>
      </c>
      <c r="B20">
        <v>19</v>
      </c>
    </row>
    <row r="21" spans="1:2" x14ac:dyDescent="0.4">
      <c r="A21" t="s">
        <v>239</v>
      </c>
      <c r="B21">
        <v>20</v>
      </c>
    </row>
    <row r="22" spans="1:2" x14ac:dyDescent="0.4">
      <c r="A22" t="s">
        <v>240</v>
      </c>
      <c r="B22">
        <v>21</v>
      </c>
    </row>
    <row r="23" spans="1:2" x14ac:dyDescent="0.4">
      <c r="A23" t="s">
        <v>241</v>
      </c>
      <c r="B23">
        <v>22</v>
      </c>
    </row>
    <row r="24" spans="1:2" x14ac:dyDescent="0.4">
      <c r="A24" t="s">
        <v>242</v>
      </c>
      <c r="B24">
        <v>23</v>
      </c>
    </row>
    <row r="25" spans="1:2" x14ac:dyDescent="0.4">
      <c r="A25" t="s">
        <v>243</v>
      </c>
      <c r="B25">
        <v>24</v>
      </c>
    </row>
    <row r="26" spans="1:2" x14ac:dyDescent="0.4">
      <c r="A26" t="s">
        <v>244</v>
      </c>
      <c r="B26">
        <v>25</v>
      </c>
    </row>
    <row r="27" spans="1:2" x14ac:dyDescent="0.4">
      <c r="A27" t="s">
        <v>245</v>
      </c>
      <c r="B27">
        <v>26</v>
      </c>
    </row>
    <row r="28" spans="1:2" x14ac:dyDescent="0.4">
      <c r="A28" t="s">
        <v>246</v>
      </c>
      <c r="B28">
        <v>27</v>
      </c>
    </row>
    <row r="29" spans="1:2" x14ac:dyDescent="0.4">
      <c r="A29" t="s">
        <v>247</v>
      </c>
      <c r="B29">
        <v>28</v>
      </c>
    </row>
    <row r="30" spans="1:2" x14ac:dyDescent="0.4">
      <c r="A30" t="s">
        <v>248</v>
      </c>
      <c r="B30">
        <v>29</v>
      </c>
    </row>
    <row r="31" spans="1:2" x14ac:dyDescent="0.4">
      <c r="A31" t="s">
        <v>249</v>
      </c>
      <c r="B31">
        <v>30</v>
      </c>
    </row>
    <row r="32" spans="1:2" x14ac:dyDescent="0.4">
      <c r="A32" t="s">
        <v>250</v>
      </c>
      <c r="B32">
        <v>31</v>
      </c>
    </row>
    <row r="33" spans="1:2" x14ac:dyDescent="0.4">
      <c r="A33" t="s">
        <v>251</v>
      </c>
      <c r="B33">
        <v>32</v>
      </c>
    </row>
    <row r="34" spans="1:2" x14ac:dyDescent="0.4">
      <c r="A34" t="s">
        <v>252</v>
      </c>
      <c r="B34">
        <v>33</v>
      </c>
    </row>
    <row r="35" spans="1:2" x14ac:dyDescent="0.4">
      <c r="A35" t="s">
        <v>253</v>
      </c>
      <c r="B35">
        <v>34</v>
      </c>
    </row>
    <row r="36" spans="1:2" x14ac:dyDescent="0.4">
      <c r="A36" t="s">
        <v>254</v>
      </c>
      <c r="B36">
        <v>35</v>
      </c>
    </row>
    <row r="37" spans="1:2" x14ac:dyDescent="0.4">
      <c r="A37" t="s">
        <v>255</v>
      </c>
      <c r="B37">
        <v>36</v>
      </c>
    </row>
    <row r="38" spans="1:2" x14ac:dyDescent="0.4">
      <c r="A38" t="s">
        <v>256</v>
      </c>
      <c r="B38">
        <v>37</v>
      </c>
    </row>
    <row r="39" spans="1:2" x14ac:dyDescent="0.4">
      <c r="A39" t="s">
        <v>257</v>
      </c>
      <c r="B39">
        <v>38</v>
      </c>
    </row>
    <row r="40" spans="1:2" x14ac:dyDescent="0.4">
      <c r="A40" t="s">
        <v>258</v>
      </c>
      <c r="B40">
        <v>39</v>
      </c>
    </row>
    <row r="41" spans="1:2" x14ac:dyDescent="0.4">
      <c r="A41" t="s">
        <v>259</v>
      </c>
      <c r="B41">
        <v>40</v>
      </c>
    </row>
    <row r="42" spans="1:2" x14ac:dyDescent="0.4">
      <c r="A42" t="s">
        <v>260</v>
      </c>
      <c r="B42">
        <v>41</v>
      </c>
    </row>
    <row r="43" spans="1:2" x14ac:dyDescent="0.4">
      <c r="A43" t="s">
        <v>261</v>
      </c>
      <c r="B43">
        <v>42</v>
      </c>
    </row>
    <row r="44" spans="1:2" x14ac:dyDescent="0.4">
      <c r="A44" t="s">
        <v>262</v>
      </c>
      <c r="B44">
        <v>43</v>
      </c>
    </row>
    <row r="45" spans="1:2" x14ac:dyDescent="0.4">
      <c r="A45" t="s">
        <v>263</v>
      </c>
      <c r="B45">
        <v>44</v>
      </c>
    </row>
    <row r="46" spans="1:2" x14ac:dyDescent="0.4">
      <c r="A46" t="s">
        <v>264</v>
      </c>
      <c r="B46">
        <v>45</v>
      </c>
    </row>
    <row r="47" spans="1:2" x14ac:dyDescent="0.4">
      <c r="A47" t="s">
        <v>265</v>
      </c>
      <c r="B47">
        <v>46</v>
      </c>
    </row>
    <row r="48" spans="1:2" x14ac:dyDescent="0.4">
      <c r="A48" t="s">
        <v>266</v>
      </c>
      <c r="B48">
        <v>47</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5" sqref="C5"/>
    </sheetView>
  </sheetViews>
  <sheetFormatPr defaultColWidth="9" defaultRowHeight="18.75" x14ac:dyDescent="0.4"/>
  <cols>
    <col min="1" max="2" width="9" style="1"/>
    <col min="3" max="3" width="18.25" style="1" customWidth="1"/>
    <col min="4" max="16384" width="9" style="1"/>
  </cols>
  <sheetData>
    <row r="1" spans="1:3" ht="56.25" customHeight="1" x14ac:dyDescent="0.4">
      <c r="A1" s="307" t="s">
        <v>267</v>
      </c>
      <c r="B1" s="307"/>
      <c r="C1" s="2" t="s">
        <v>268</v>
      </c>
    </row>
    <row r="2" spans="1:3" x14ac:dyDescent="0.4">
      <c r="A2" s="3" t="s">
        <v>269</v>
      </c>
      <c r="B2" s="4" t="s">
        <v>270</v>
      </c>
      <c r="C2" s="5" t="s">
        <v>271</v>
      </c>
    </row>
    <row r="3" spans="1:3" x14ac:dyDescent="0.4">
      <c r="A3" s="6">
        <v>0</v>
      </c>
      <c r="B3" s="7">
        <f>A4</f>
        <v>0.5</v>
      </c>
      <c r="C3" s="12">
        <v>1140</v>
      </c>
    </row>
    <row r="4" spans="1:3" x14ac:dyDescent="0.4">
      <c r="A4" s="10">
        <v>0.5</v>
      </c>
      <c r="B4" s="8">
        <f>A5</f>
        <v>0.6</v>
      </c>
      <c r="C4" s="13">
        <v>1368</v>
      </c>
    </row>
    <row r="5" spans="1:3" x14ac:dyDescent="0.4">
      <c r="A5" s="10">
        <v>0.6</v>
      </c>
      <c r="B5" s="8">
        <f>A6</f>
        <v>0.7</v>
      </c>
      <c r="C5" s="13">
        <v>1596</v>
      </c>
    </row>
    <row r="6" spans="1:3" x14ac:dyDescent="0.4">
      <c r="A6" s="10">
        <v>0.7</v>
      </c>
      <c r="B6" s="8">
        <f>A7</f>
        <v>0.8</v>
      </c>
      <c r="C6" s="13">
        <v>1824</v>
      </c>
    </row>
    <row r="7" spans="1:3" x14ac:dyDescent="0.4">
      <c r="A7" s="10">
        <v>0.8</v>
      </c>
      <c r="B7" s="8">
        <f>A8</f>
        <v>0.9</v>
      </c>
      <c r="C7" s="13">
        <v>2052</v>
      </c>
    </row>
    <row r="8" spans="1:3" x14ac:dyDescent="0.4">
      <c r="A8" s="11">
        <v>0.9</v>
      </c>
      <c r="B8" s="9">
        <v>1</v>
      </c>
      <c r="C8" s="14">
        <v>2280</v>
      </c>
    </row>
  </sheetData>
  <mergeCells count="1">
    <mergeCell ref="A1:B1"/>
  </mergeCells>
  <phoneticPr fontId="2"/>
  <dataValidations count="1">
    <dataValidation imeMode="disabled" allowBlank="1" showInputMessage="1" showErrorMessage="1" sqref="A4:A8 C8"/>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_Flow_SignoffStatus xmlns="ae0b9f2f-9f6e-447f-a968-a6c8993a79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B41335-4B72-4D24-B5A6-644989C2B37A}">
  <ds:schemaRefs>
    <ds:schemaRef ds:uri="http://schemas.microsoft.com/office/2006/metadata/properties"/>
    <ds:schemaRef ds:uri="http://purl.org/dc/terms/"/>
    <ds:schemaRef ds:uri="http://schemas.microsoft.com/office/2006/documentManagement/types"/>
    <ds:schemaRef ds:uri="85e6e18b-26c1-4122-9e79-e6c53ac26d53"/>
    <ds:schemaRef ds:uri="http://schemas.openxmlformats.org/package/2006/metadata/core-properties"/>
    <ds:schemaRef ds:uri="http://purl.org/dc/elements/1.1/"/>
    <ds:schemaRef ds:uri="ae0b9f2f-9f6e-447f-a968-a6c8993a7985"/>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3B08BBD-B97D-4CCD-8B5A-E71524DC819B}">
  <ds:schemaRefs>
    <ds:schemaRef ds:uri="http://schemas.microsoft.com/sharepoint/v3/contenttype/forms"/>
  </ds:schemaRefs>
</ds:datastoreItem>
</file>

<file path=customXml/itemProps3.xml><?xml version="1.0" encoding="utf-8"?>
<ds:datastoreItem xmlns:ds="http://schemas.openxmlformats.org/officeDocument/2006/customXml" ds:itemID="{00B0EDBE-9AD9-43C7-AC96-8EF5E6EE7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【様式２】病床の運用状況!Print_Area</vt:lpstr>
      <vt:lpstr>【様式３】機能転換状況!Print_Area</vt:lpstr>
      <vt:lpstr>【様式４】再編等の状況!Print_Area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SG19700のC20-3986</cp:lastModifiedBy>
  <cp:revision/>
  <cp:lastPrinted>2025-08-26T01:32:06Z</cp:lastPrinted>
  <dcterms:created xsi:type="dcterms:W3CDTF">2021-06-08T05:47:43Z</dcterms:created>
  <dcterms:modified xsi:type="dcterms:W3CDTF">2025-08-26T06:00:50Z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