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mc:AlternateContent xmlns:mc="http://schemas.openxmlformats.org/markup-compatibility/2006">
    <mc:Choice Requires="x15">
      <x15ac:absPath xmlns:x15ac="http://schemas.microsoft.com/office/spreadsheetml/2010/11/ac" url="U:\01 【庁内ﾈｯﾄﾜｰｸに取込み】 出口\"/>
    </mc:Choice>
  </mc:AlternateContent>
  <xr:revisionPtr revIDLastSave="0" documentId="13_ncr:1_{4D0F742B-92EB-411D-B8EF-9D5AD0755398}" xr6:coauthVersionLast="47" xr6:coauthVersionMax="47" xr10:uidLastSave="{00000000-0000-0000-0000-000000000000}"/>
  <bookViews>
    <workbookView xWindow="-110" yWindow="-110" windowWidth="19420" windowHeight="10300" tabRatio="813" xr2:uid="{00000000-000D-0000-FFFF-FFFF00000000}"/>
  </bookViews>
  <sheets>
    <sheet name="記入要領" sheetId="128" r:id="rId1"/>
    <sheet name="賃上げ支援事業実績報告書" sheetId="97" r:id="rId2"/>
    <sheet name="【別紙（2.0％超部分算定シート）】" sheetId="111" r:id="rId3"/>
    <sheet name="【参考】集計用シート（賃上げ支援事業）" sheetId="98" state="hidden" r:id="rId4"/>
    <sheet name="都道府県リスト" sheetId="62" state="hidden" r:id="rId5"/>
  </sheets>
  <externalReferences>
    <externalReference r:id="rId6"/>
  </externalReferences>
  <definedNames>
    <definedName name="_xlnm._FilterDatabase" localSheetId="2" hidden="1">'【別紙（2.0％超部分算定シート）】'!$A$5:$L$6</definedName>
    <definedName name="_xlnm._FilterDatabase" localSheetId="1" hidden="1">賃上げ支援事業実績報告書!$A$10:$W$15</definedName>
    <definedName name="AC7AC5111">[1]全庁!#REF!</definedName>
    <definedName name="AL7AL5249">[1]全庁!#REF!</definedName>
    <definedName name="AL7AL5269">[1]全庁!#REF!</definedName>
    <definedName name="_xlnm.Print_Area" localSheetId="2">'【別紙（2.0％超部分算定シート）】'!$A$2:$I$9</definedName>
    <definedName name="_xlnm.Print_Area" localSheetId="0">記入要領!$B$1:$D$14</definedName>
    <definedName name="_xlnm.Print_Area" localSheetId="1">賃上げ支援事業実績報告書!$A$1:$G$25</definedName>
    <definedName name="_xlnm.Print_Area">#REF!</definedName>
    <definedName name="_xlnm.Print_Titles" localSheetId="2">'【別紙（2.0％超部分算定シート）】'!$3:$4</definedName>
    <definedName name="_xlnm.Print_Titles" localSheetId="1">賃上げ支援事業実績報告書!$1:$9</definedName>
    <definedName name="Z_13A235F5_42C6_4068_9AA3_16E318AFDFA1_.wvu.PrintArea" localSheetId="0" hidden="1">記入要領!$B$2:$D$14</definedName>
    <definedName name="Z_31F1EF24_8C17_4BD4_9E74_CCD641B65F8C_.wvu.PrintArea" localSheetId="0" hidden="1">記入要領!$B$2:$D$14</definedName>
    <definedName name="Z_38474328_0AAF_477F_9422_2F50033F4B34_.wvu.PrintArea" localSheetId="0" hidden="1">記入要領!$B$2:$D$14</definedName>
    <definedName name="Z_3E5A640A_6A86_41C6_A584_171C29BB858B_.wvu.PrintArea" localSheetId="0" hidden="1">記入要領!$B$2:$D$14</definedName>
    <definedName name="Z_4FBBBED0_3999_4EB1_9039_2AECEB22ECF4_.wvu.PrintArea" localSheetId="0" hidden="1">記入要領!$B$2:$D$14</definedName>
    <definedName name="Z_57D6F5D3_F285_43CC_814B_2C46C1693879_.wvu.PrintArea" localSheetId="0" hidden="1">記入要領!$B$2:$D$14</definedName>
    <definedName name="Z_67E5EFA7_487E_4BEE_B10D_ACE295672101_.wvu.PrintArea" localSheetId="0" hidden="1">記入要領!$B$2:$D$14</definedName>
    <definedName name="Z_75800933_A382_4A68_BCC3_402A18391730_.wvu.PrintArea" localSheetId="0" hidden="1">記入要領!$B$2:$D$14</definedName>
    <definedName name="Z_7CB21323_7898_4F70_8E8F_B3EF0EC88075_.wvu.PrintArea" localSheetId="0" hidden="1">記入要領!$B$2:$D$14</definedName>
    <definedName name="Z_A9907A1A_8E94_40A8_B151_A1DB84067133_.wvu.PrintArea" localSheetId="0" hidden="1">記入要領!$B$2:$D$14</definedName>
    <definedName name="Z_AD63C358_E012_4E7F_A9E3_0B9CD0FEE07C_.wvu.PrintArea" localSheetId="0" hidden="1">記入要領!$B$2:$D$14</definedName>
    <definedName name="Z_AF36AE97_C79A_4E1A_8D68_7B14ECD740CA_.wvu.PrintArea" localSheetId="0" hidden="1">記入要領!$B$2:$D$14</definedName>
    <definedName name="Z_B1677942_9B58_45DE_BDAE_75B929108958_.wvu.PrintArea" localSheetId="0" hidden="1">記入要領!$B$2:$D$14</definedName>
    <definedName name="Z_D2DD460F_2F57_43FF_A6E8_3CF581F016DC_.wvu.PrintArea" localSheetId="0" hidden="1">記入要領!$B$2:$D$14</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97" l="1"/>
  <c r="G14" i="97" l="1"/>
  <c r="G13" i="97"/>
  <c r="G12" i="97"/>
  <c r="I7" i="111" l="1"/>
  <c r="I6" i="111"/>
  <c r="D7" i="111"/>
  <c r="E7" i="111" s="1"/>
  <c r="G15" i="97" l="1"/>
  <c r="D6" i="111"/>
  <c r="E6"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4" i="97"/>
  <c r="G6" i="97" s="1"/>
  <c r="HI2" i="98"/>
  <c r="G8" i="97" l="1"/>
  <c r="E8" i="97" s="1"/>
  <c r="E7"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<sst xmlns="http://schemas.openxmlformats.org/spreadsheetml/2006/main" count="559" uniqueCount="182">
  <si>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</si>
  <si>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</si>
  <si>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</si>
  <si>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</si>
  <si>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</si>
  <si>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</si>
  <si>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</si>
  <si>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</si>
  <si>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</si>
  <si>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</si>
  <si>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</si>
  <si>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</si>
  <si>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</si>
  <si>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</si>
  <si>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</si>
  <si>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</si>
  <si>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</si>
  <si>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</si>
  <si>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</si>
  <si>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</si>
  <si>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</si>
  <si>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</si>
  <si>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</si>
  <si>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</si>
  <si>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</si>
  <si>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</si>
  <si>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</si>
  <si>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</si>
  <si>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</si>
  <si>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</si>
  <si>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</si>
  <si>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</si>
  <si>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</si>
  <si>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</si>
  <si>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</si>
  <si>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</si>
  <si>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</si>
  <si>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</si>
  <si>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</si>
  <si>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</si>
  <si>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</si>
  <si>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</si>
  <si>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</si>
  <si>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</si>
  <si>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</si>
  <si>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</si>
  <si>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</si>
  <si>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</si>
  <si>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</si>
  <si>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</si>
  <si>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開設者：</t>
    <rPh sb="0" eb="3">
      <t>カイセツシャ</t>
    </rPh>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</si>
  <si>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</si>
  <si>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</si>
  <si>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</si>
  <si>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</si>
  <si>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</si>
  <si>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</si>
  <si>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</si>
  <si>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</si>
  <si>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</si>
  <si>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</si>
  <si>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</si>
  <si>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</si>
  <si>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</si>
  <si>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</si>
  <si>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</si>
  <si>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</si>
  <si>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</si>
  <si>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</si>
  <si>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</si>
  <si>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</si>
  <si>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</si>
  <si>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</si>
  <si>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</si>
  <si>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</si>
  <si>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</si>
  <si>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</si>
  <si>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</si>
  <si>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</si>
  <si>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</si>
  <si>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</si>
  <si>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</si>
  <si>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</si>
  <si>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</si>
  <si>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</si>
  <si>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</si>
  <si>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</si>
  <si>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</si>
  <si>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</si>
  <si>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</si>
  <si>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</si>
  <si>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</si>
  <si>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</si>
  <si>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</si>
  <si>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</si>
  <si>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</si>
  <si>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</si>
  <si>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</si>
  <si>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</si>
  <si>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</si>
  <si>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</si>
  <si>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❶：賃金改善の総額（自動計算）</t>
    <rPh sb="2" eb="4">
      <t>チンギン</t>
    </rPh>
    <rPh sb="4" eb="6">
      <t>カイゼン</t>
    </rPh>
    <rPh sb="7" eb="9">
      <t>ソウガク</t>
    </rPh>
    <rPh sb="10" eb="12">
      <t>ジドウ</t>
    </rPh>
    <rPh sb="12" eb="14">
      <t>ケイサン</t>
    </rPh>
    <phoneticPr fontId="38"/>
  </si>
  <si>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</si>
  <si>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</si>
  <si>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</si>
  <si>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t>賃金改善の内容（※）</t>
    <rPh sb="0" eb="2">
      <t>チンギン</t>
    </rPh>
    <rPh sb="2" eb="4">
      <t>カイゼン</t>
    </rPh>
    <rPh sb="5" eb="7">
      <t>ナイヨウ</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</si>
  <si>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</si>
  <si>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</si>
  <si>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</si>
  <si>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</si>
  <si>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8"/>
  </si>
  <si>
    <t>❷≧❸の判定（×は返還あり）</t>
    <rPh sb="4" eb="6">
      <t>ハンテイ</t>
    </rPh>
    <rPh sb="9" eb="11">
      <t>ヘンカン</t>
    </rPh>
    <phoneticPr fontId="38"/>
  </si>
  <si>
    <t>無床診療所の名称：</t>
    <rPh sb="0" eb="2">
      <t>ムショウ</t>
    </rPh>
    <rPh sb="2" eb="5">
      <t>シンリョウジョ</t>
    </rPh>
    <rPh sb="6" eb="8">
      <t>メイショウ</t>
    </rPh>
    <phoneticPr fontId="39"/>
  </si>
  <si>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</si>
  <si>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</si>
  <si>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▲▲クリニック</t>
    <phoneticPr fontId="38"/>
  </si>
  <si>
    <t>○</t>
    <phoneticPr fontId="38"/>
  </si>
  <si>
    <t>×</t>
    <phoneticPr fontId="38"/>
  </si>
  <si>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8"/>
  </si>
  <si>
    <t>区分</t>
    <rPh sb="0" eb="2">
      <t>クブン</t>
    </rPh>
    <phoneticPr fontId="51"/>
  </si>
  <si>
    <t>対象人数
（常勤換算数）</t>
    <rPh sb="0" eb="2">
      <t>タイショウ</t>
    </rPh>
    <rPh sb="2" eb="4">
      <t>ニンズウ</t>
    </rPh>
    <rPh sb="6" eb="8">
      <t>ジョウキン</t>
    </rPh>
    <rPh sb="8" eb="10">
      <t>カンサン</t>
    </rPh>
    <rPh sb="10" eb="11">
      <t>スウ</t>
    </rPh>
    <phoneticPr fontId="51"/>
  </si>
  <si>
    <t>エ．一時金または特別手当</t>
    <rPh sb="2" eb="5">
      <t>イチジキン</t>
    </rPh>
    <rPh sb="8" eb="10">
      <t>トクベツ</t>
    </rPh>
    <rPh sb="10" eb="12">
      <t>テアテ</t>
    </rPh>
    <phoneticPr fontId="39"/>
  </si>
  <si>
    <t>A．対象人数
（常勤換算数）</t>
    <rPh sb="2" eb="4">
      <t>タイショウ</t>
    </rPh>
    <rPh sb="4" eb="6">
      <t>ニンズウ</t>
    </rPh>
    <rPh sb="8" eb="10">
      <t>ジョウキン</t>
    </rPh>
    <rPh sb="10" eb="12">
      <t>カンサン</t>
    </rPh>
    <rPh sb="12" eb="13">
      <t>スウ</t>
    </rPh>
    <phoneticPr fontId="38"/>
  </si>
  <si>
    <t>ア．</t>
    <phoneticPr fontId="51"/>
  </si>
  <si>
    <t>イ．</t>
    <phoneticPr fontId="51"/>
  </si>
  <si>
    <t>ウ．</t>
    <phoneticPr fontId="51"/>
  </si>
  <si>
    <t>一時金または特別手当</t>
    <phoneticPr fontId="38"/>
  </si>
  <si>
    <t>エ．</t>
    <phoneticPr fontId="51"/>
  </si>
  <si>
    <t>Ａ．</t>
    <phoneticPr fontId="38"/>
  </si>
  <si>
    <t>Ｂ．</t>
    <phoneticPr fontId="38"/>
  </si>
  <si>
    <t>Ｃ．</t>
    <phoneticPr fontId="38"/>
  </si>
  <si>
    <t>Ｄ．</t>
    <phoneticPr fontId="38"/>
  </si>
  <si>
    <t>Ｅ．</t>
    <phoneticPr fontId="38"/>
  </si>
  <si>
    <t>医療法人社団○○会 理事長△△ □□</t>
    <rPh sb="4" eb="6">
      <t>シャダン</t>
    </rPh>
    <rPh sb="10" eb="13">
      <t>リジチョウ</t>
    </rPh>
    <phoneticPr fontId="38"/>
  </si>
  <si>
    <t>C．実施月数</t>
    <rPh sb="2" eb="4">
      <t>ジッシ</t>
    </rPh>
    <rPh sb="4" eb="6">
      <t>ゲッスウ</t>
    </rPh>
    <phoneticPr fontId="38"/>
  </si>
  <si>
    <t>●賃金改善の方法（ア～エ）ごとに、実施した月数を記載してください。</t>
    <rPh sb="1" eb="5">
      <t>チンギンカイゼン</t>
    </rPh>
    <rPh sb="6" eb="8">
      <t>ホウホウ</t>
    </rPh>
    <rPh sb="17" eb="19">
      <t>ジッシ</t>
    </rPh>
    <rPh sb="21" eb="23">
      <t>ツキスウ</t>
    </rPh>
    <rPh sb="24" eb="26">
      <t>キサイ</t>
    </rPh>
    <phoneticPr fontId="51"/>
  </si>
  <si>
    <r>
      <t xml:space="preserve">
●「C．月数」の期間中における賃金改善の月額を、以下の式で算出してください。
　   </t>
    </r>
    <r>
      <rPr>
        <b/>
        <u/>
        <sz val="12"/>
        <rFont val="ＭＳ Ｐゴシック"/>
        <family val="3"/>
        <charset val="128"/>
      </rPr>
      <t>「C.月数」の期間中の賃金改善の総額÷対象職員数の延べ人数</t>
    </r>
    <r>
      <rPr>
        <sz val="12"/>
        <rFont val="ＭＳ Ｐゴシック"/>
        <family val="3"/>
        <charset val="128"/>
      </rPr>
      <t xml:space="preserve">
</t>
    </r>
    <rPh sb="16" eb="20">
      <t>チンギンカイゼン</t>
    </rPh>
    <rPh sb="21" eb="23">
      <t>ゲツガク</t>
    </rPh>
    <rPh sb="25" eb="27">
      <t>イカ</t>
    </rPh>
    <rPh sb="28" eb="29">
      <t>シキ</t>
    </rPh>
    <rPh sb="30" eb="32">
      <t>サンシュツ</t>
    </rPh>
    <rPh sb="47" eb="48">
      <t>ツキ</t>
    </rPh>
    <rPh sb="48" eb="49">
      <t>スウ</t>
    </rPh>
    <phoneticPr fontId="49"/>
  </si>
  <si>
    <t>賃金改善の月額</t>
    <rPh sb="0" eb="4">
      <t>チンギンカイゼン</t>
    </rPh>
    <rPh sb="5" eb="7">
      <t>ゲツガク</t>
    </rPh>
    <phoneticPr fontId="51"/>
  </si>
  <si>
    <t xml:space="preserve"> B．賃金改善
　　 の月額</t>
    <rPh sb="3" eb="7">
      <t>チンギンカイゼン</t>
    </rPh>
    <rPh sb="12" eb="14">
      <t>ゲツガク</t>
    </rPh>
    <phoneticPr fontId="38"/>
  </si>
  <si>
    <t>D．賃金改善
　の月額</t>
    <rPh sb="2" eb="4">
      <t>チンギン</t>
    </rPh>
    <rPh sb="4" eb="6">
      <t>カイゼン</t>
    </rPh>
    <rPh sb="9" eb="11">
      <t>ゲツガク</t>
    </rPh>
    <phoneticPr fontId="38"/>
  </si>
  <si>
    <t>❸：賃上げ支援事業の支給額</t>
    <rPh sb="2" eb="4">
      <t>チンア</t>
    </rPh>
    <rPh sb="5" eb="7">
      <t>シエン</t>
    </rPh>
    <rPh sb="7" eb="9">
      <t>ジギョウ</t>
    </rPh>
    <rPh sb="10" eb="13">
      <t>シキュウガク</t>
    </rPh>
    <phoneticPr fontId="38"/>
  </si>
  <si>
    <t>ア．基本給の引き上げ</t>
    <rPh sb="2" eb="5">
      <t>キホンキュウ</t>
    </rPh>
    <rPh sb="6" eb="7">
      <t>ヒ</t>
    </rPh>
    <rPh sb="8" eb="9">
      <t>ア</t>
    </rPh>
    <phoneticPr fontId="39"/>
  </si>
  <si>
    <t>イ．毎月の手当の引き上げ</t>
    <rPh sb="2" eb="4">
      <t>マイゲツ</t>
    </rPh>
    <rPh sb="5" eb="7">
      <t>テアテ</t>
    </rPh>
    <rPh sb="8" eb="9">
      <t>ヒ</t>
    </rPh>
    <rPh sb="10" eb="11">
      <t>ア</t>
    </rPh>
    <phoneticPr fontId="39"/>
  </si>
  <si>
    <t>ウ．基本給の引き上げに伴う賞与、時間外手当、法定福利費（事業主負担分のみ）等の増加額に充当した場合</t>
    <rPh sb="2" eb="5">
      <t>キホンキュウ</t>
    </rPh>
    <rPh sb="6" eb="7">
      <t>ヒ</t>
    </rPh>
    <rPh sb="8" eb="9">
      <t>ア</t>
    </rPh>
    <rPh sb="11" eb="12">
      <t>トモナ</t>
    </rPh>
    <rPh sb="13" eb="15">
      <t>ショウヨ</t>
    </rPh>
    <rPh sb="16" eb="19">
      <t>ジカンガイ</t>
    </rPh>
    <rPh sb="19" eb="21">
      <t>テアテ</t>
    </rPh>
    <rPh sb="22" eb="24">
      <t>ホウテイ</t>
    </rPh>
    <rPh sb="24" eb="27">
      <t>フクリヒ</t>
    </rPh>
    <rPh sb="28" eb="31">
      <t>ジギョウヌシ</t>
    </rPh>
    <rPh sb="31" eb="34">
      <t>フタンブン</t>
    </rPh>
    <rPh sb="37" eb="38">
      <t>トウ</t>
    </rPh>
    <rPh sb="39" eb="41">
      <t>ゾウカ</t>
    </rPh>
    <rPh sb="41" eb="42">
      <t>ガク</t>
    </rPh>
    <rPh sb="43" eb="45">
      <t>ジュウトウ</t>
    </rPh>
    <rPh sb="47" eb="49">
      <t>バアイ</t>
    </rPh>
    <phoneticPr fontId="39"/>
  </si>
  <si>
    <t>毎月の手当の引き上げ</t>
    <phoneticPr fontId="38"/>
  </si>
  <si>
    <t>基本給の引き上げに伴う賞与、時間外手当、法定福利費（事業主負担分のみ）等の増加額に充当した場合</t>
    <rPh sb="45" eb="47">
      <t>バアイ</t>
    </rPh>
    <phoneticPr fontId="38"/>
  </si>
  <si>
    <t>●事前にご案内のとおり、この給付金を活用して行った賃金改善の引き上げ額は、令和８年６月以降も維持・拡大いただく必要があります。
●したがって、このD欄には、原則として「B．賃金改善の月額」（R７.12～R８.５の間の改善額）と同額以上の金額を入力いただくことになります。</t>
    <rPh sb="1" eb="3">
      <t>ジゼン</t>
    </rPh>
    <rPh sb="5" eb="7">
      <t>アンナイ</t>
    </rPh>
    <rPh sb="25" eb="29">
      <t>チンギンカイゼン</t>
    </rPh>
    <rPh sb="30" eb="31">
      <t>ヒ</t>
    </rPh>
    <rPh sb="32" eb="33">
      <t>ア</t>
    </rPh>
    <rPh sb="34" eb="35">
      <t>ガク</t>
    </rPh>
    <rPh sb="37" eb="39">
      <t>レイワ</t>
    </rPh>
    <rPh sb="40" eb="41">
      <t>ネン</t>
    </rPh>
    <rPh sb="42" eb="45">
      <t>ガツイコウ</t>
    </rPh>
    <rPh sb="46" eb="48">
      <t>イジ</t>
    </rPh>
    <rPh sb="49" eb="51">
      <t>カクダイ</t>
    </rPh>
    <rPh sb="55" eb="57">
      <t>ヒツヨウ</t>
    </rPh>
    <rPh sb="75" eb="76">
      <t>ラン</t>
    </rPh>
    <rPh sb="79" eb="81">
      <t>ゲンソク</t>
    </rPh>
    <rPh sb="92" eb="94">
      <t>ゲツガク</t>
    </rPh>
    <rPh sb="107" eb="108">
      <t>アイダ</t>
    </rPh>
    <rPh sb="109" eb="112">
      <t>カイゼンガク</t>
    </rPh>
    <rPh sb="114" eb="118">
      <t>ドウガクイジョウ</t>
    </rPh>
    <rPh sb="119" eb="121">
      <t>キンガク</t>
    </rPh>
    <rPh sb="122" eb="124">
      <t>ニュウリョク</t>
    </rPh>
    <phoneticPr fontId="38"/>
  </si>
  <si>
    <t>記入の考え方</t>
    <rPh sb="0" eb="2">
      <t>キニュウ</t>
    </rPh>
    <rPh sb="3" eb="4">
      <t>カンガ</t>
    </rPh>
    <rPh sb="5" eb="6">
      <t>カタ</t>
    </rPh>
    <phoneticPr fontId="51"/>
  </si>
  <si>
    <r>
      <t xml:space="preserve">この給付金を活用して職員に支給した一時金等について、A～Cの事項を入力してください。
</t>
    </r>
    <r>
      <rPr>
        <sz val="12"/>
        <rFont val="ＭＳ 明朝"/>
        <family val="1"/>
        <charset val="128"/>
      </rPr>
      <t>※事前にご案内のとおり、</t>
    </r>
    <r>
      <rPr>
        <b/>
        <u/>
        <sz val="12"/>
        <color rgb="FFFF0000"/>
        <rFont val="ＭＳ 明朝"/>
        <family val="1"/>
        <charset val="128"/>
      </rPr>
      <t>給付金の全額を一時金等で支給することは不可</t>
    </r>
    <r>
      <rPr>
        <sz val="12"/>
        <rFont val="ＭＳ 明朝"/>
        <family val="1"/>
        <charset val="128"/>
      </rPr>
      <t>です。
　少なくとも２ヶ月(４月分と５月分)は、基本給や毎月の手当等の引き上げが必要で</t>
    </r>
    <r>
      <rPr>
        <sz val="12"/>
        <color theme="1"/>
        <rFont val="ＭＳ 明朝"/>
        <family val="1"/>
        <charset val="128"/>
      </rPr>
      <t>す。</t>
    </r>
    <rPh sb="10" eb="12">
      <t>ショクイン</t>
    </rPh>
    <rPh sb="13" eb="15">
      <t>シキュウ</t>
    </rPh>
    <rPh sb="17" eb="20">
      <t>イチジキン</t>
    </rPh>
    <rPh sb="20" eb="21">
      <t>トウ</t>
    </rPh>
    <rPh sb="82" eb="83">
      <t>スク</t>
    </rPh>
    <rPh sb="105" eb="107">
      <t>マイツキ</t>
    </rPh>
    <rPh sb="108" eb="110">
      <t>テアテ</t>
    </rPh>
    <rPh sb="110" eb="111">
      <t>トウ</t>
    </rPh>
    <rPh sb="117" eb="119">
      <t>ヒツヨウ</t>
    </rPh>
    <phoneticPr fontId="51"/>
  </si>
  <si>
    <t>Ⅰ　
令和６年度末
時点の賃金月額</t>
    <rPh sb="3" eb="5">
      <t>レイワ</t>
    </rPh>
    <rPh sb="6" eb="9">
      <t>ネンドマツ</t>
    </rPh>
    <rPh sb="10" eb="12">
      <t>ジテン</t>
    </rPh>
    <rPh sb="13" eb="15">
      <t>チンギン</t>
    </rPh>
    <rPh sb="15" eb="17">
      <t>ゲツガク</t>
    </rPh>
    <phoneticPr fontId="38"/>
  </si>
  <si>
    <t>Ⅲ　
令和７年中の
賃金改善割合</t>
    <rPh sb="3" eb="5">
      <t>レイワ</t>
    </rPh>
    <rPh sb="6" eb="7">
      <t>ネン</t>
    </rPh>
    <rPh sb="7" eb="8">
      <t>チュウ</t>
    </rPh>
    <rPh sb="10" eb="12">
      <t>チンギン</t>
    </rPh>
    <rPh sb="12" eb="14">
      <t>カイゼン</t>
    </rPh>
    <rPh sb="14" eb="16">
      <t>ワリアイ</t>
    </rPh>
    <phoneticPr fontId="38"/>
  </si>
  <si>
    <t>Ⅴ
本給付金
を充てる月額
（Ⅳの範囲内）</t>
    <rPh sb="2" eb="3">
      <t>ホン</t>
    </rPh>
    <rPh sb="3" eb="6">
      <t>キュウフキン</t>
    </rPh>
    <rPh sb="8" eb="9">
      <t>ア</t>
    </rPh>
    <rPh sb="11" eb="12">
      <t>ゲツ</t>
    </rPh>
    <rPh sb="12" eb="13">
      <t>ガク</t>
    </rPh>
    <rPh sb="17" eb="20">
      <t>ハンイナイ</t>
    </rPh>
    <phoneticPr fontId="38"/>
  </si>
  <si>
    <t>Ⅵ　
本給付金
を充てる期間
（最大：令和７年12月分～令和８年５月分の６ヶ月）</t>
    <rPh sb="3" eb="4">
      <t>ホン</t>
    </rPh>
    <rPh sb="4" eb="7">
      <t>キュウフキン</t>
    </rPh>
    <rPh sb="9" eb="10">
      <t>ア</t>
    </rPh>
    <rPh sb="12" eb="14">
      <t>キカン</t>
    </rPh>
    <rPh sb="16" eb="18">
      <t>サイダイ</t>
    </rPh>
    <rPh sb="19" eb="21">
      <t>レイワ</t>
    </rPh>
    <rPh sb="22" eb="23">
      <t>ネン</t>
    </rPh>
    <rPh sb="25" eb="26">
      <t>ガツ</t>
    </rPh>
    <rPh sb="26" eb="27">
      <t>ブン</t>
    </rPh>
    <rPh sb="28" eb="30">
      <t>レイワ</t>
    </rPh>
    <rPh sb="31" eb="32">
      <t>ネン</t>
    </rPh>
    <rPh sb="33" eb="34">
      <t>ガツ</t>
    </rPh>
    <rPh sb="34" eb="35">
      <t>ブン</t>
    </rPh>
    <rPh sb="38" eb="39">
      <t>ゲツ</t>
    </rPh>
    <phoneticPr fontId="38"/>
  </si>
  <si>
    <t>Ⅶ　
対象人数
（常勤換算数）</t>
    <rPh sb="3" eb="5">
      <t>タイショウ</t>
    </rPh>
    <rPh sb="5" eb="7">
      <t>ニンズウ</t>
    </rPh>
    <rPh sb="9" eb="11">
      <t>ジョウキン</t>
    </rPh>
    <rPh sb="11" eb="13">
      <t>カンサン</t>
    </rPh>
    <rPh sb="13" eb="14">
      <t>スウ</t>
    </rPh>
    <phoneticPr fontId="38"/>
  </si>
  <si>
    <t>Ⅱ　
令和７年の賃金
改善後の賃金月額</t>
    <rPh sb="3" eb="5">
      <t>レイワ</t>
    </rPh>
    <rPh sb="6" eb="7">
      <t>ネン</t>
    </rPh>
    <rPh sb="8" eb="10">
      <t>チンギン</t>
    </rPh>
    <rPh sb="11" eb="13">
      <t>カイゼン</t>
    </rPh>
    <rPh sb="13" eb="14">
      <t>アト</t>
    </rPh>
    <rPh sb="15" eb="17">
      <t>チンギン</t>
    </rPh>
    <rPh sb="17" eb="19">
      <t>ゲツガク</t>
    </rPh>
    <phoneticPr fontId="38"/>
  </si>
  <si>
    <t>Ⅳ　
本給付金を充てられる上限月額
(2.0%超部分)</t>
    <rPh sb="3" eb="4">
      <t>ホン</t>
    </rPh>
    <rPh sb="4" eb="7">
      <t>キュウフキン</t>
    </rPh>
    <rPh sb="8" eb="9">
      <t>ア</t>
    </rPh>
    <rPh sb="13" eb="15">
      <t>ジョウゲン</t>
    </rPh>
    <rPh sb="15" eb="17">
      <t>ゲツガク</t>
    </rPh>
    <rPh sb="23" eb="24">
      <t>チョウ</t>
    </rPh>
    <rPh sb="24" eb="26">
      <t>ブブン</t>
    </rPh>
    <phoneticPr fontId="38"/>
  </si>
  <si>
    <r>
      <t xml:space="preserve">令和７年４月～11月の間に、
</t>
    </r>
    <r>
      <rPr>
        <b/>
        <sz val="11"/>
        <color rgb="FFFF0000"/>
        <rFont val="ＭＳ Ｐゴシック"/>
        <family val="3"/>
        <charset val="128"/>
        <scheme val="minor"/>
      </rPr>
      <t>基本給の引き上げ</t>
    </r>
    <r>
      <rPr>
        <b/>
        <sz val="11"/>
        <color theme="1"/>
        <rFont val="ＭＳ Ｐゴシック"/>
        <family val="3"/>
        <charset val="128"/>
        <scheme val="minor"/>
      </rPr>
      <t>によって、
既に2.0％超の賃金改善を行っていた場合</t>
    </r>
    <rPh sb="0" eb="2">
      <t>レイワ</t>
    </rPh>
    <rPh sb="3" eb="4">
      <t>ネン</t>
    </rPh>
    <rPh sb="5" eb="6">
      <t>ガツ</t>
    </rPh>
    <rPh sb="9" eb="10">
      <t>ガツ</t>
    </rPh>
    <rPh sb="11" eb="12">
      <t>アイダ</t>
    </rPh>
    <rPh sb="29" eb="30">
      <t>スデ</t>
    </rPh>
    <rPh sb="35" eb="36">
      <t>チョウ</t>
    </rPh>
    <rPh sb="37" eb="41">
      <t>チンギンカイゼン</t>
    </rPh>
    <rPh sb="42" eb="43">
      <t>オコナ</t>
    </rPh>
    <rPh sb="47" eb="49">
      <t>バアイ</t>
    </rPh>
    <phoneticPr fontId="38"/>
  </si>
  <si>
    <r>
      <t xml:space="preserve">令和７年４月～11月の間に、
</t>
    </r>
    <r>
      <rPr>
        <b/>
        <sz val="11"/>
        <color rgb="FFFF0000"/>
        <rFont val="ＭＳ Ｐゴシック"/>
        <family val="3"/>
        <charset val="128"/>
        <scheme val="minor"/>
      </rPr>
      <t>毎月の手当の引き上げ</t>
    </r>
    <r>
      <rPr>
        <b/>
        <sz val="11"/>
        <color theme="1"/>
        <rFont val="ＭＳ Ｐゴシック"/>
        <family val="3"/>
        <charset val="128"/>
        <scheme val="minor"/>
      </rPr>
      <t>によって、
既に2.0％超の賃金改善を行っていた場合</t>
    </r>
    <phoneticPr fontId="38"/>
  </si>
  <si>
    <t>❸－❷：県に返還いただく額（千円未満切り捨て）</t>
    <rPh sb="4" eb="5">
      <t>ケン</t>
    </rPh>
    <rPh sb="6" eb="8">
      <t>ヘンカン</t>
    </rPh>
    <rPh sb="12" eb="13">
      <t>ガク</t>
    </rPh>
    <rPh sb="14" eb="16">
      <t>センエン</t>
    </rPh>
    <rPh sb="16" eb="18">
      <t>ミマン</t>
    </rPh>
    <rPh sb="18" eb="19">
      <t>キ</t>
    </rPh>
    <rPh sb="20" eb="21">
      <t>ス</t>
    </rPh>
    <phoneticPr fontId="38"/>
  </si>
  <si>
    <t>報告年月日：</t>
    <rPh sb="0" eb="2">
      <t>ホウコク</t>
    </rPh>
    <rPh sb="2" eb="5">
      <t>ネンガッピ</t>
    </rPh>
    <phoneticPr fontId="39"/>
  </si>
  <si>
    <t>令和８年　月　日</t>
    <rPh sb="0" eb="2">
      <t>レイワ</t>
    </rPh>
    <rPh sb="3" eb="4">
      <t>ネン</t>
    </rPh>
    <rPh sb="5" eb="6">
      <t>ツキ</t>
    </rPh>
    <rPh sb="7" eb="8">
      <t>ニチ</t>
    </rPh>
    <phoneticPr fontId="38"/>
  </si>
  <si>
    <r>
      <t xml:space="preserve">ベースアップ評価料届出の有無
</t>
    </r>
    <r>
      <rPr>
        <sz val="12"/>
        <color theme="1"/>
        <rFont val="ＭＳ 明朝"/>
        <family val="1"/>
        <charset val="128"/>
      </rPr>
      <t>　※制度上、</t>
    </r>
    <r>
      <rPr>
        <sz val="12"/>
        <color rgb="FFFF0000"/>
        <rFont val="ＭＳ 明朝"/>
        <family val="1"/>
        <charset val="128"/>
      </rPr>
      <t>３月１日に届出ができなかった施設のみ</t>
    </r>
    <r>
      <rPr>
        <sz val="12"/>
        <color theme="1"/>
        <rFont val="ＭＳ 明朝"/>
        <family val="1"/>
        <charset val="128"/>
      </rPr>
      <t>回答してください</t>
    </r>
    <rPh sb="6" eb="8">
      <t>ヒョウカ</t>
    </rPh>
    <rPh sb="8" eb="9">
      <t>リョウ</t>
    </rPh>
    <rPh sb="9" eb="11">
      <t>トドケデ</t>
    </rPh>
    <rPh sb="12" eb="14">
      <t>ウム</t>
    </rPh>
    <rPh sb="17" eb="20">
      <t>セイドジョウ</t>
    </rPh>
    <rPh sb="22" eb="23">
      <t>ガツ</t>
    </rPh>
    <rPh sb="24" eb="25">
      <t>ニチ</t>
    </rPh>
    <rPh sb="26" eb="28">
      <t>トドケデ</t>
    </rPh>
    <rPh sb="35" eb="37">
      <t>シセツ</t>
    </rPh>
    <rPh sb="39" eb="41">
      <t>カイトウ</t>
    </rPh>
    <phoneticPr fontId="38"/>
  </si>
  <si>
    <t>令和７年12月～令和８年５月実施分</t>
    <rPh sb="0" eb="2">
      <t>レイワ</t>
    </rPh>
    <rPh sb="3" eb="4">
      <t>ネン</t>
    </rPh>
    <rPh sb="6" eb="7">
      <t>ガツ</t>
    </rPh>
    <rPh sb="8" eb="10">
      <t>レイワ</t>
    </rPh>
    <rPh sb="11" eb="12">
      <t>ネン</t>
    </rPh>
    <rPh sb="13" eb="14">
      <t>ガツ</t>
    </rPh>
    <rPh sb="14" eb="16">
      <t>ジッシ</t>
    </rPh>
    <rPh sb="16" eb="17">
      <t>ブン</t>
    </rPh>
    <phoneticPr fontId="38"/>
  </si>
  <si>
    <t>令和８年６月実施分～</t>
    <rPh sb="0" eb="2">
      <t>レイワ</t>
    </rPh>
    <rPh sb="3" eb="4">
      <t>ネン</t>
    </rPh>
    <rPh sb="5" eb="6">
      <t>ガツ</t>
    </rPh>
    <rPh sb="6" eb="8">
      <t>ジッシ</t>
    </rPh>
    <rPh sb="8" eb="9">
      <t>ブン</t>
    </rPh>
    <phoneticPr fontId="38"/>
  </si>
  <si>
    <r>
      <rPr>
        <b/>
        <sz val="16"/>
        <color theme="1"/>
        <rFont val="ＭＳ Ｐゴシック"/>
        <family val="3"/>
        <charset val="128"/>
        <scheme val="minor"/>
      </rPr>
      <t>１名あたり平均額</t>
    </r>
    <r>
      <rPr>
        <b/>
        <sz val="11"/>
        <color theme="1"/>
        <rFont val="ＭＳ Ｐゴシック"/>
        <family val="3"/>
        <charset val="128"/>
        <scheme val="minor"/>
      </rPr>
      <t xml:space="preserve">
（対象職員・対象職種・役職によって異なる場合は加重平均してください）</t>
    </r>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</si>
  <si>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 xml:space="preserve">
※対象職員ごとに、令和７年３月31日時点の賃金水準と比較して、2.0％を上回っている職員について2.0％を上回る分に充てることが可能です。</t>
    <rPh sb="10" eb="12">
      <t>レイワ</t>
    </rPh>
    <rPh sb="13" eb="14">
      <t>ネン</t>
    </rPh>
    <rPh sb="15" eb="16">
      <t>ガツ</t>
    </rPh>
    <rPh sb="18" eb="19">
      <t>ニチ</t>
    </rPh>
    <rPh sb="19" eb="21">
      <t>ジテン</t>
    </rPh>
    <rPh sb="22" eb="24">
      <t>チンギン</t>
    </rPh>
    <rPh sb="24" eb="26">
      <t>スイジュン</t>
    </rPh>
    <rPh sb="27" eb="29">
      <t>ヒカク</t>
    </rPh>
    <rPh sb="65" eb="67">
      <t>カノウ</t>
    </rPh>
    <phoneticPr fontId="38"/>
  </si>
  <si>
    <r>
      <t xml:space="preserve">上記引き上げに伴う賞与、時間外手当、法定福利費（事業主負担分を含む。）等の増加分に、この給付金を充てた場合
</t>
    </r>
    <r>
      <rPr>
        <sz val="11"/>
        <color theme="1"/>
        <rFont val="ＭＳ Ｐゴシック"/>
        <family val="3"/>
        <charset val="128"/>
        <scheme val="minor"/>
      </rPr>
      <t>⇒算出困難な場合は基本給等に含めてください。</t>
    </r>
    <rPh sb="2" eb="3">
      <t>ヒ</t>
    </rPh>
    <rPh sb="4" eb="5">
      <t>ア</t>
    </rPh>
    <rPh sb="8" eb="10">
      <t>ジョウキ</t>
    </rPh>
    <rPh sb="16" eb="18">
      <t>ウワマワ</t>
    </rPh>
    <rPh sb="19" eb="21">
      <t>ブブンブン</t>
    </rPh>
    <rPh sb="44" eb="47">
      <t>キュウフキン</t>
    </rPh>
    <rPh sb="48" eb="49">
      <t>ア</t>
    </rPh>
    <rPh sb="51" eb="53">
      <t>バアイ</t>
    </rPh>
    <rPh sb="57" eb="59">
      <t>コンナン</t>
    </rPh>
    <rPh sb="60" eb="62">
      <t>バアイ</t>
    </rPh>
    <rPh sb="63" eb="66">
      <t>キホンキュウ</t>
    </rPh>
    <rPh sb="66" eb="67">
      <t>トウ</t>
    </rPh>
    <phoneticPr fontId="38"/>
  </si>
  <si>
    <t>2.0％超部分に充てる場合の算定シート</t>
    <rPh sb="8" eb="9">
      <t>ア</t>
    </rPh>
    <rPh sb="11" eb="13">
      <t>バアイ</t>
    </rPh>
    <phoneticPr fontId="38"/>
  </si>
  <si>
    <t>香川県医療機関等における賃上げ支援給付金　
賃金改善報告書</t>
    <rPh sb="0" eb="3">
      <t>カガワケン</t>
    </rPh>
    <rPh sb="3" eb="5">
      <t>イリョウ</t>
    </rPh>
    <rPh sb="5" eb="7">
      <t>キカン</t>
    </rPh>
    <rPh sb="7" eb="8">
      <t>トウ</t>
    </rPh>
    <rPh sb="12" eb="14">
      <t>チンア</t>
    </rPh>
    <rPh sb="15" eb="17">
      <t>シエン</t>
    </rPh>
    <rPh sb="17" eb="20">
      <t>キュウフキン</t>
    </rPh>
    <rPh sb="22" eb="24">
      <t>チンギン</t>
    </rPh>
    <rPh sb="24" eb="26">
      <t>カイゼン</t>
    </rPh>
    <rPh sb="26" eb="29">
      <t>ホウコクショ</t>
    </rPh>
    <phoneticPr fontId="39"/>
  </si>
  <si>
    <r>
      <rPr>
        <b/>
        <sz val="16"/>
        <color theme="1"/>
        <rFont val="ＭＳ Ｐゴシック"/>
        <family val="3"/>
        <charset val="128"/>
        <scheme val="minor"/>
      </rPr>
      <t>E．令和７年４月～11月の間に、</t>
    </r>
    <r>
      <rPr>
        <b/>
        <u/>
        <sz val="16"/>
        <color theme="1"/>
        <rFont val="ＭＳ Ｐゴシック"/>
        <family val="3"/>
        <charset val="128"/>
        <scheme val="minor"/>
      </rPr>
      <t>既に2.0％を上回る賃金改善を行っていた医療施設のみ</t>
    </r>
    <r>
      <rPr>
        <b/>
        <sz val="16"/>
        <color theme="1"/>
        <rFont val="ＭＳ Ｐゴシック"/>
        <family val="3"/>
        <charset val="128"/>
        <scheme val="minor"/>
      </rPr>
      <t>記載してください</t>
    </r>
    <r>
      <rPr>
        <b/>
        <sz val="15"/>
        <color theme="1"/>
        <rFont val="ＭＳ Ｐゴシック"/>
        <family val="3"/>
        <charset val="128"/>
        <scheme val="minor"/>
      </rPr>
      <t xml:space="preserve">。
</t>
    </r>
    <r>
      <rPr>
        <sz val="15"/>
        <color theme="1"/>
        <rFont val="ＭＳ Ｐゴシック"/>
        <family val="3"/>
        <charset val="128"/>
        <scheme val="minor"/>
      </rPr>
      <t>⇒【別紙（2.0％超部分算定シート）】に実績を記載してください。</t>
    </r>
    <rPh sb="7" eb="8">
      <t>ガツ</t>
    </rPh>
    <rPh sb="11" eb="12">
      <t>ガツ</t>
    </rPh>
    <rPh sb="13" eb="14">
      <t>アイダ</t>
    </rPh>
    <rPh sb="16" eb="17">
      <t>スデ</t>
    </rPh>
    <rPh sb="23" eb="25">
      <t>ウワマワ</t>
    </rPh>
    <rPh sb="26" eb="30">
      <t>チンギンカイゼン</t>
    </rPh>
    <rPh sb="31" eb="32">
      <t>オコナ</t>
    </rPh>
    <rPh sb="36" eb="40">
      <t>イリョウシセツ</t>
    </rPh>
    <rPh sb="42" eb="44">
      <t>キサイ</t>
    </rPh>
    <rPh sb="72" eb="74">
      <t>ジッセキ</t>
    </rPh>
    <rPh sb="75" eb="77">
      <t>キサイ</t>
    </rPh>
    <phoneticPr fontId="38"/>
  </si>
  <si>
    <r>
      <t xml:space="preserve">■実績報告書　記入要領
</t>
    </r>
    <r>
      <rPr>
        <sz val="11"/>
        <rFont val="ＭＳ Ｐゴシック"/>
        <family val="3"/>
        <charset val="128"/>
      </rPr>
      <t xml:space="preserve">     （この記入要領を参考に、右のシート「賃上げ支援事業実績報告書」等を作成してください。）</t>
    </r>
    <rPh sb="1" eb="6">
      <t>ジッセキホウコクショ</t>
    </rPh>
    <rPh sb="7" eb="11">
      <t>キニュウヨウリョウ</t>
    </rPh>
    <rPh sb="20" eb="24">
      <t>キニュウヨウリョウ</t>
    </rPh>
    <rPh sb="25" eb="27">
      <t>サンコウ</t>
    </rPh>
    <rPh sb="29" eb="30">
      <t>ミギ</t>
    </rPh>
    <rPh sb="35" eb="37">
      <t>チンア</t>
    </rPh>
    <rPh sb="38" eb="42">
      <t>シエンジギョウ</t>
    </rPh>
    <rPh sb="42" eb="47">
      <t>ジッセキホウコクショ</t>
    </rPh>
    <rPh sb="48" eb="49">
      <t>トウ</t>
    </rPh>
    <rPh sb="50" eb="52">
      <t>サクセイ</t>
    </rPh>
    <phoneticPr fontId="51"/>
  </si>
  <si>
    <r>
      <t xml:space="preserve">令和７年12月～令和８年５月実施分の
</t>
    </r>
    <r>
      <rPr>
        <b/>
        <u/>
        <sz val="20"/>
        <color theme="1"/>
        <rFont val="ＭＳ Ｐゴシック"/>
        <family val="3"/>
        <charset val="128"/>
        <scheme val="minor"/>
      </rPr>
      <t>賃金改善の総額</t>
    </r>
    <r>
      <rPr>
        <sz val="20"/>
        <color theme="1"/>
        <rFont val="ＭＳ Ｐゴシック"/>
        <family val="3"/>
        <charset val="128"/>
        <scheme val="minor"/>
      </rPr>
      <t>（自動計算）</t>
    </r>
    <rPh sb="14" eb="16">
      <t>ジッシ</t>
    </rPh>
    <rPh sb="16" eb="17">
      <t>ブン</t>
    </rPh>
    <phoneticPr fontId="38"/>
  </si>
  <si>
    <r>
      <t>令和７年４月～11月の間に、</t>
    </r>
    <r>
      <rPr>
        <u/>
        <sz val="12"/>
        <rFont val="ＭＳ Ｐゴシック"/>
        <family val="3"/>
        <charset val="128"/>
      </rPr>
      <t>既に2.0％を上回る賃金改善を行っていた医療機関のみ</t>
    </r>
    <r>
      <rPr>
        <sz val="12"/>
        <rFont val="ＭＳ Ｐゴシック"/>
        <family val="3"/>
        <charset val="128"/>
      </rPr>
      <t>記載してください。</t>
    </r>
    <rPh sb="0" eb="2">
      <t>レイワ</t>
    </rPh>
    <rPh sb="3" eb="4">
      <t>ネン</t>
    </rPh>
    <rPh sb="5" eb="6">
      <t>ガツ</t>
    </rPh>
    <rPh sb="9" eb="10">
      <t>ガツ</t>
    </rPh>
    <rPh sb="11" eb="12">
      <t>アイダ</t>
    </rPh>
    <rPh sb="14" eb="15">
      <t>スデ</t>
    </rPh>
    <rPh sb="21" eb="23">
      <t>ウワマワ</t>
    </rPh>
    <rPh sb="24" eb="26">
      <t>チンギン</t>
    </rPh>
    <rPh sb="26" eb="28">
      <t>カイゼン</t>
    </rPh>
    <rPh sb="29" eb="30">
      <t>オコナ</t>
    </rPh>
    <rPh sb="34" eb="36">
      <t>イリョウ</t>
    </rPh>
    <rPh sb="36" eb="38">
      <t>キカン</t>
    </rPh>
    <rPh sb="40" eb="42">
      <t>キサイ</t>
    </rPh>
    <phoneticPr fontId="51"/>
  </si>
  <si>
    <t>＜訪問看護ステーション用様式＞</t>
    <rPh sb="1" eb="5">
      <t>ホウモンカンゴ</t>
    </rPh>
    <rPh sb="11" eb="12">
      <t>ヨウ</t>
    </rPh>
    <rPh sb="12" eb="14">
      <t>ヨウシキ</t>
    </rPh>
    <phoneticPr fontId="39"/>
  </si>
  <si>
    <t>（別紙）訪問看護ステーション用様式</t>
    <rPh sb="4" eb="6">
      <t>ホウモン</t>
    </rPh>
    <rPh sb="6" eb="8">
      <t>カンゴ</t>
    </rPh>
    <rPh sb="14" eb="15">
      <t>ヨウ</t>
    </rPh>
    <rPh sb="15" eb="17">
      <t>ヨウシキ</t>
    </rPh>
    <phoneticPr fontId="38"/>
  </si>
  <si>
    <r>
      <rPr>
        <u/>
        <sz val="12"/>
        <color rgb="FFFF0000"/>
        <rFont val="ＭＳ Ｐゴシック"/>
        <family val="3"/>
        <charset val="128"/>
      </rPr>
      <t>この給付金を活用して「令和７年12月分から令和８年５月分」の間に行った賃金改善</t>
    </r>
    <r>
      <rPr>
        <sz val="12"/>
        <rFont val="ＭＳ Ｐゴシック"/>
        <family val="3"/>
        <charset val="128"/>
      </rPr>
      <t>について、ア～ウの支給方法ごとに、A～Dの事項を入力してください。
⇒ウの算出が難しい場合は、記載不要です。（アまたはイに含めてください。）</t>
    </r>
    <rPh sb="32" eb="33">
      <t>オコナ</t>
    </rPh>
    <rPh sb="35" eb="39">
      <t>チンギンカイゼン</t>
    </rPh>
    <rPh sb="48" eb="52">
      <t>シキュウホウホウ</t>
    </rPh>
    <rPh sb="60" eb="62">
      <t>ジコウ</t>
    </rPh>
    <rPh sb="63" eb="65">
      <t>ニュウリョク</t>
    </rPh>
    <rPh sb="87" eb="91">
      <t>キサイフヨウ</t>
    </rPh>
    <phoneticPr fontId="51"/>
  </si>
  <si>
    <t>「❶：賃金改善の総額」にベースアップ評価料や他の補助金が含まれる場合その額</t>
    <phoneticPr fontId="38"/>
  </si>
  <si>
    <t>基本給の引き上げ</t>
    <phoneticPr fontId="38"/>
  </si>
  <si>
    <r>
      <t xml:space="preserve">
●対象人数は、以下の式で算出してください。
　　</t>
    </r>
    <r>
      <rPr>
        <b/>
        <u/>
        <sz val="12"/>
        <rFont val="ＭＳ Ｐゴシック"/>
        <family val="3"/>
        <charset val="128"/>
      </rPr>
      <t>「C．月数」の期間中に賃金改善を行った職員の延べ人数 ÷ 「C．月数」</t>
    </r>
    <r>
      <rPr>
        <sz val="12"/>
        <rFont val="ＭＳ Ｐゴシック"/>
        <family val="3"/>
        <charset val="128"/>
      </rPr>
      <t xml:space="preserve">
</t>
    </r>
    <r>
      <rPr>
        <sz val="10"/>
        <rFont val="ＭＳ Ｐゴシック"/>
        <family val="3"/>
        <charset val="128"/>
      </rPr>
      <t xml:space="preserve">
 </t>
    </r>
    <r>
      <rPr>
        <sz val="9"/>
        <rFont val="ＭＳ 明朝"/>
        <family val="1"/>
        <charset val="128"/>
      </rPr>
      <t>※非常勤職員等の労働時間の短い職員は１名とカウントせず、以下の常勤換算数（労働時間に応じた１未満の数値）でカウントしてください。</t>
    </r>
    <r>
      <rPr>
        <sz val="10"/>
        <rFont val="ＭＳ Ｐゴシック"/>
        <family val="3"/>
        <charset val="128"/>
      </rPr>
      <t xml:space="preserve">
　　　　　　　　　</t>
    </r>
    <r>
      <rPr>
        <sz val="12"/>
        <rFont val="ＭＳ Ｐゴシック"/>
        <family val="3"/>
        <charset val="128"/>
      </rPr>
      <t xml:space="preserve">　　　　　　　　　　　　　　　　　　　　　　　　　　　　　　　　　　　　　　　
●常勤換算数について
　 ・ 対象人数は、常勤換算でカウントしてください。常勤職員の常勤換算数は「１」です。
　 ・ 労働時間の短い非常勤職員等の常勤換算数は、以下の式で算出してください。
　  </t>
    </r>
    <r>
      <rPr>
        <b/>
        <sz val="12"/>
        <rFont val="ＭＳ Ｐゴシック"/>
        <family val="3"/>
        <charset val="128"/>
      </rPr>
      <t xml:space="preserve">   </t>
    </r>
    <r>
      <rPr>
        <b/>
        <u/>
        <sz val="12"/>
        <rFont val="ＭＳ Ｐゴシック"/>
        <family val="3"/>
        <charset val="128"/>
      </rPr>
      <t>その非常勤職員等の労働時間 ÷ 常勤職員の所定労働時間</t>
    </r>
    <r>
      <rPr>
        <u/>
        <sz val="12"/>
        <rFont val="ＭＳ Ｐゴシック"/>
        <family val="3"/>
        <charset val="128"/>
      </rPr>
      <t xml:space="preserve">
</t>
    </r>
    <r>
      <rPr>
        <sz val="12"/>
        <rFont val="ＭＳ Ｐゴシック"/>
        <family val="3"/>
        <charset val="128"/>
      </rPr>
      <t>　　</t>
    </r>
    <rPh sb="2" eb="6">
      <t>タイショウニンズウ</t>
    </rPh>
    <rPh sb="8" eb="10">
      <t>イカ</t>
    </rPh>
    <rPh sb="11" eb="12">
      <t>シキ</t>
    </rPh>
    <rPh sb="13" eb="15">
      <t>サンシュツ</t>
    </rPh>
    <rPh sb="36" eb="40">
      <t>チンギンカイゼン</t>
    </rPh>
    <rPh sb="41" eb="42">
      <t>オコナ</t>
    </rPh>
    <rPh sb="82" eb="88">
      <t>ヒジョウキンショクイントウ</t>
    </rPh>
    <rPh sb="100" eb="101">
      <t>メイ</t>
    </rPh>
    <rPh sb="197" eb="202">
      <t>ジョウキンカンサンスウ</t>
    </rPh>
    <rPh sb="213" eb="215">
      <t>ニンズウ</t>
    </rPh>
    <rPh sb="255" eb="259">
      <t>ロウドウジカン</t>
    </rPh>
    <rPh sb="260" eb="261">
      <t>ミジカ</t>
    </rPh>
    <rPh sb="267" eb="268">
      <t>トウ</t>
    </rPh>
    <rPh sb="276" eb="278">
      <t>イカ</t>
    </rPh>
    <rPh sb="279" eb="280">
      <t>シキ</t>
    </rPh>
    <rPh sb="281" eb="283">
      <t>サンシュツ</t>
    </rPh>
    <rPh sb="299" eb="302">
      <t>ヒジョウキン</t>
    </rPh>
    <rPh sb="304" eb="305">
      <t>トウ</t>
    </rPh>
    <phoneticPr fontId="51"/>
  </si>
  <si>
    <t>実施月数</t>
    <rPh sb="0" eb="2">
      <t>ジッシ</t>
    </rPh>
    <rPh sb="2" eb="4">
      <t>ツキスウ</t>
    </rPh>
    <phoneticPr fontId="51"/>
  </si>
  <si>
    <t>賃金改善の月額
（令和８年６月実施分～）</t>
    <rPh sb="15" eb="18">
      <t>ジッシブン</t>
    </rPh>
    <phoneticPr fontId="51"/>
  </si>
  <si>
    <t>●令和７年４月から11月までの間に、既に2.0％以上の賃金改善（令和６年度末比）を行っていた医療機関等を対象とする取り扱いです。
●当該医療機関等は、2.0％を上回る部分（例えば、10％賃金改善していたら８％部分）の補てんに、この給付金を充当することができます。ただし、充当できるのは「令和７年12月分から令和８年５月分」のみです。
●この取り扱いの適用を希望する医療機関等は、実績報告書に加えて、【別紙（2.0％超算定シート）】も作成してください。</t>
    <rPh sb="1" eb="3">
      <t>レイワ</t>
    </rPh>
    <rPh sb="4" eb="5">
      <t>ネン</t>
    </rPh>
    <rPh sb="6" eb="7">
      <t>ガツ</t>
    </rPh>
    <rPh sb="11" eb="12">
      <t>ガツ</t>
    </rPh>
    <rPh sb="15" eb="16">
      <t>アイダ</t>
    </rPh>
    <rPh sb="18" eb="19">
      <t>スデ</t>
    </rPh>
    <rPh sb="24" eb="26">
      <t>イジョウ</t>
    </rPh>
    <rPh sb="27" eb="31">
      <t>チンギンカイゼン</t>
    </rPh>
    <rPh sb="32" eb="34">
      <t>レイワ</t>
    </rPh>
    <rPh sb="35" eb="39">
      <t>ネンドマツヒ</t>
    </rPh>
    <rPh sb="41" eb="42">
      <t>オコナ</t>
    </rPh>
    <rPh sb="46" eb="50">
      <t>イリョウキカン</t>
    </rPh>
    <rPh sb="50" eb="51">
      <t>トウ</t>
    </rPh>
    <rPh sb="52" eb="54">
      <t>タイショウ</t>
    </rPh>
    <rPh sb="57" eb="58">
      <t>ト</t>
    </rPh>
    <rPh sb="59" eb="60">
      <t>アツカ</t>
    </rPh>
    <rPh sb="67" eb="69">
      <t>トウガイ</t>
    </rPh>
    <rPh sb="69" eb="73">
      <t>イリョウキカン</t>
    </rPh>
    <rPh sb="73" eb="74">
      <t>トウ</t>
    </rPh>
    <rPh sb="87" eb="88">
      <t>タト</t>
    </rPh>
    <rPh sb="120" eb="122">
      <t>ジュウトウ</t>
    </rPh>
    <rPh sb="136" eb="138">
      <t>ジュウトウ</t>
    </rPh>
    <rPh sb="151" eb="152">
      <t>ブン</t>
    </rPh>
    <rPh sb="160" eb="161">
      <t>ブン</t>
    </rPh>
    <rPh sb="172" eb="173">
      <t>ト</t>
    </rPh>
    <rPh sb="174" eb="175">
      <t>アツカ</t>
    </rPh>
    <rPh sb="177" eb="179">
      <t>テキヨウ</t>
    </rPh>
    <rPh sb="180" eb="182">
      <t>キボウ</t>
    </rPh>
    <rPh sb="184" eb="188">
      <t>イリョウキカン</t>
    </rPh>
    <rPh sb="188" eb="189">
      <t>トウ</t>
    </rPh>
    <rPh sb="191" eb="196">
      <t>ジッセキホウコクショ</t>
    </rPh>
    <rPh sb="197" eb="198">
      <t>クワ</t>
    </rPh>
    <rPh sb="202" eb="204">
      <t>ベッシ</t>
    </rPh>
    <rPh sb="209" eb="210">
      <t>チョウ</t>
    </rPh>
    <rPh sb="210" eb="212">
      <t>サンテイ</t>
    </rPh>
    <rPh sb="218" eb="220">
      <t>サクセイ</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</si>
</sst>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0%"/>
    <numFmt numFmtId="178" formatCode="#,##0&quot;ヶ月分&quot;"/>
    <numFmt numFmtId="179" formatCode="#,##0&quot;ヶ月&quot;"/>
    <numFmt numFmtId="180" formatCode="#,##0.#####&quot;人&quot;_ "/>
  </numFmts>
  <fonts count="8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sz val="10"/>
      <name val="ＭＳ Ｐゴシック"/>
      <family val="3"/>
      <charset val="128"/>
    </font>
    <font>
      <b/>
      <sz val="12"/>
      <name val="ＭＳ Ｐゴシック"/>
      <family val="3"/>
      <charset val="128"/>
    </font>
    <font>
      <sz val="6"/>
      <name val="ＭＳ Ｐゴシック"/>
      <family val="3"/>
      <charset val="128"/>
    </font>
    <font>
      <b/>
      <sz val="16"/>
      <color theme="1"/>
      <name val="ＭＳ Ｐゴシック"/>
      <family val="3"/>
      <charset val="128"/>
      <scheme val="minor"/>
    </font>
    <font>
      <sz val="16"/>
      <color theme="1"/>
      <name val="ＭＳ Ｐゴシック"/>
      <family val="3"/>
      <charset val="128"/>
      <scheme val="minor"/>
    </font>
    <font>
      <sz val="12"/>
      <name val="ＭＳ Ｐゴシック"/>
      <family val="3"/>
      <charset val="128"/>
    </font>
    <font>
      <u/>
      <sz val="12"/>
      <name val="ＭＳ Ｐゴシック"/>
      <family val="3"/>
      <charset val="128"/>
    </font>
    <font>
      <sz val="12"/>
      <name val="ＭＳ 明朝"/>
      <family val="1"/>
      <charset val="128"/>
    </font>
    <font>
      <b/>
      <u/>
      <sz val="12"/>
      <color rgb="FFFF0000"/>
      <name val="ＭＳ 明朝"/>
      <family val="1"/>
      <charset val="128"/>
    </font>
    <font>
      <sz val="12"/>
      <color theme="1"/>
      <name val="ＭＳ 明朝"/>
      <family val="1"/>
      <charset val="128"/>
    </font>
    <font>
      <b/>
      <u/>
      <sz val="12"/>
      <name val="ＭＳ Ｐゴシック"/>
      <family val="3"/>
      <charset val="128"/>
    </font>
    <font>
      <b/>
      <sz val="16"/>
      <name val="ＭＳ Ｐゴシック"/>
      <family val="3"/>
      <charset val="128"/>
    </font>
    <font>
      <b/>
      <sz val="14"/>
      <name val="ＭＳ ゴシック"/>
      <family val="3"/>
      <charset val="128"/>
    </font>
    <font>
      <sz val="14"/>
      <color theme="1"/>
      <name val="ＭＳ Ｐゴシック"/>
      <family val="3"/>
      <charset val="128"/>
      <scheme val="minor"/>
    </font>
    <font>
      <sz val="14"/>
      <name val="ＭＳ Ｐゴシック"/>
      <family val="3"/>
      <charset val="128"/>
    </font>
    <font>
      <b/>
      <sz val="15"/>
      <color theme="1"/>
      <name val="ＭＳ Ｐゴシック"/>
      <family val="3"/>
      <charset val="128"/>
      <scheme val="minor"/>
    </font>
    <font>
      <b/>
      <sz val="15"/>
      <name val="ＭＳ Ｐゴシック"/>
      <family val="3"/>
      <charset val="128"/>
      <scheme val="minor"/>
    </font>
    <font>
      <sz val="15"/>
      <color theme="1"/>
      <name val="ＭＳ Ｐゴシック"/>
      <family val="3"/>
      <charset val="128"/>
      <scheme val="minor"/>
    </font>
    <font>
      <b/>
      <sz val="16"/>
      <color rgb="FFFF0000"/>
      <name val="ＭＳ Ｐゴシック"/>
      <family val="3"/>
      <charset val="128"/>
      <scheme val="minor"/>
    </font>
    <font>
      <sz val="9"/>
      <name val="ＭＳ 明朝"/>
      <family val="1"/>
      <charset val="128"/>
    </font>
    <font>
      <b/>
      <sz val="26"/>
      <color theme="1"/>
      <name val="ＭＳ Ｐゴシック"/>
      <family val="3"/>
      <charset val="128"/>
      <scheme val="minor"/>
    </font>
    <font>
      <b/>
      <u/>
      <sz val="16"/>
      <color theme="1"/>
      <name val="ＭＳ Ｐゴシック"/>
      <family val="3"/>
      <charset val="128"/>
      <scheme val="minor"/>
    </font>
    <font>
      <u/>
      <sz val="16"/>
      <color theme="1"/>
      <name val="ＭＳ ゴシック"/>
      <family val="3"/>
      <charset val="128"/>
    </font>
    <font>
      <b/>
      <u/>
      <sz val="16"/>
      <color theme="1"/>
      <name val="ＭＳ ゴシック"/>
      <family val="3"/>
      <charset val="128"/>
    </font>
    <font>
      <u/>
      <sz val="12"/>
      <color theme="1"/>
      <name val="ＭＳ 明朝"/>
      <family val="1"/>
      <charset val="128"/>
    </font>
    <font>
      <sz val="11"/>
      <color theme="1"/>
      <name val="ＭＳ 明朝"/>
      <family val="1"/>
      <charset val="128"/>
    </font>
    <font>
      <b/>
      <sz val="20"/>
      <color theme="1"/>
      <name val="ＭＳ Ｐゴシック"/>
      <family val="3"/>
      <charset val="128"/>
      <scheme val="minor"/>
    </font>
    <font>
      <sz val="20"/>
      <color theme="1"/>
      <name val="ＭＳ Ｐゴシック"/>
      <family val="3"/>
      <charset val="128"/>
      <scheme val="minor"/>
    </font>
    <font>
      <sz val="12"/>
      <color rgb="FFFF0000"/>
      <name val="ＭＳ 明朝"/>
      <family val="1"/>
      <charset val="128"/>
    </font>
    <font>
      <b/>
      <u/>
      <sz val="20"/>
      <color theme="1"/>
      <name val="ＭＳ Ｐゴシック"/>
      <family val="3"/>
      <charset val="128"/>
      <scheme val="minor"/>
    </font>
    <font>
      <u/>
      <sz val="16"/>
      <color theme="1"/>
      <name val="ＭＳ 明朝"/>
      <family val="1"/>
      <charset val="128"/>
    </font>
    <font>
      <sz val="16"/>
      <color theme="1"/>
      <name val="ＭＳ 明朝"/>
      <family val="1"/>
      <charset val="128"/>
    </font>
    <font>
      <u/>
      <sz val="12"/>
      <color rgb="FFFF0000"/>
      <name val="ＭＳ Ｐゴシック"/>
      <family val="3"/>
      <charset val="128"/>
    </font>
    <font>
      <sz val="12"/>
      <color theme="1"/>
      <name val="ＭＳ Ｐゴシック"/>
      <family val="3"/>
      <charset val="128"/>
      <scheme val="minor"/>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66CCFF"/>
        <bgColor indexed="64"/>
      </patternFill>
    </fill>
    <fill>
      <patternFill patternType="solid">
        <fgColor theme="4" tint="0.79998168889431442"/>
        <bgColor indexed="64"/>
      </patternFill>
    </fill>
    <fill>
      <patternFill patternType="solid">
        <fgColor rgb="FF00B0F0"/>
        <bgColor indexed="64"/>
      </patternFill>
    </fill>
    <fill>
      <patternFill patternType="solid">
        <fgColor theme="0"/>
        <bgColor indexed="64"/>
      </patternFill>
    </fill>
    <fill>
      <patternFill patternType="solid">
        <fgColor rgb="FF66FF66"/>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auto="1"/>
      </right>
      <top style="thin">
        <color indexed="64"/>
      </top>
      <bottom style="hair">
        <color auto="1"/>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hair">
        <color auto="1"/>
      </left>
      <right style="double">
        <color indexed="64"/>
      </right>
      <top style="hair">
        <color indexed="64"/>
      </top>
      <bottom style="thin">
        <color indexed="64"/>
      </bottom>
      <diagonal/>
    </border>
    <border>
      <left style="hair">
        <color auto="1"/>
      </left>
      <right style="double">
        <color indexed="64"/>
      </right>
      <top style="thin">
        <color indexed="64"/>
      </top>
      <bottom style="hair">
        <color indexed="64"/>
      </bottom>
      <diagonal/>
    </border>
    <border>
      <left style="hair">
        <color auto="1"/>
      </left>
      <right style="double">
        <color indexed="64"/>
      </right>
      <top style="hair">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double">
        <color indexed="64"/>
      </right>
      <top style="thin">
        <color indexed="64"/>
      </top>
      <bottom/>
      <diagonal/>
    </border>
    <border>
      <left style="double">
        <color indexed="64"/>
      </left>
      <right style="double">
        <color indexed="64"/>
      </right>
      <top style="hair">
        <color indexed="64"/>
      </top>
      <bottom style="thin">
        <color indexed="64"/>
      </bottom>
      <diagonal/>
    </border>
    <border diagonalDown="1">
      <left style="double">
        <color indexed="64"/>
      </left>
      <right style="double">
        <color indexed="64"/>
      </right>
      <top/>
      <bottom style="thin">
        <color indexed="64"/>
      </bottom>
      <diagonal style="thin">
        <color indexed="64"/>
      </diagonal>
    </border>
    <border>
      <left style="double">
        <color indexed="64"/>
      </left>
      <right style="double">
        <color indexed="64"/>
      </right>
      <top style="hair">
        <color indexed="64"/>
      </top>
      <bottom style="hair">
        <color indexed="64"/>
      </bottom>
      <diagonal/>
    </border>
    <border diagonalDown="1">
      <left style="double">
        <color indexed="64"/>
      </left>
      <right style="double">
        <color indexed="64"/>
      </right>
      <top style="hair">
        <color indexed="64"/>
      </top>
      <bottom style="hair">
        <color indexed="64"/>
      </bottom>
      <diagonal style="thin">
        <color indexed="64"/>
      </diagonal>
    </border>
    <border>
      <left style="double">
        <color indexed="64"/>
      </left>
      <right style="thin">
        <color indexed="64"/>
      </right>
      <top style="thin">
        <color indexed="64"/>
      </top>
      <bottom style="thin">
        <color indexed="64"/>
      </bottom>
      <diagonal/>
    </border>
  </borders>
  <cellStyleXfs count="75">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1" fillId="0" borderId="0">
      <alignment vertical="center"/>
    </xf>
    <xf numFmtId="0" fontId="21" fillId="0" borderId="0">
      <alignment vertical="center"/>
    </xf>
    <xf numFmtId="0" fontId="41" fillId="0" borderId="0">
      <alignment vertical="center"/>
    </xf>
    <xf numFmtId="38" fontId="21" fillId="0" borderId="0" applyFont="0" applyFill="0" applyBorder="0" applyAlignment="0" applyProtection="0">
      <alignment vertical="center"/>
    </xf>
    <xf numFmtId="0" fontId="43" fillId="0" borderId="0">
      <alignment vertical="center"/>
    </xf>
    <xf numFmtId="0" fontId="18" fillId="0" borderId="0">
      <alignment vertical="center"/>
    </xf>
    <xf numFmtId="38" fontId="18" fillId="0" borderId="0" applyFont="0" applyFill="0" applyBorder="0" applyAlignment="0" applyProtection="0">
      <alignment vertical="center"/>
    </xf>
    <xf numFmtId="0" fontId="43"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9" fillId="0" borderId="0">
      <alignment vertical="center"/>
    </xf>
    <xf numFmtId="0" fontId="9" fillId="0" borderId="0">
      <alignment vertical="center"/>
    </xf>
    <xf numFmtId="0" fontId="49" fillId="0" borderId="0">
      <alignment vertical="center"/>
    </xf>
  </cellStyleXfs>
  <cellXfs count="134">
    <xf numFmtId="0" fontId="0" fillId="0" borderId="0" xfId="0">
      <alignment vertical="center"/>
    </xf>
    <xf numFmtId="0" fontId="16" fillId="0" borderId="0" xfId="57">
      <alignment vertical="center"/>
    </xf>
    <xf numFmtId="0" fontId="44"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0" fontId="0" fillId="0" borderId="0" xfId="72" applyFont="1" applyAlignment="1">
      <alignment vertical="center" wrapText="1"/>
    </xf>
    <xf numFmtId="0" fontId="9" fillId="0" borderId="0" xfId="72">
      <alignment vertical="center"/>
    </xf>
    <xf numFmtId="0" fontId="8" fillId="0" borderId="0" xfId="69" applyFont="1" applyAlignment="1">
      <alignment vertical="center" wrapText="1"/>
    </xf>
    <xf numFmtId="0" fontId="7" fillId="0" borderId="0" xfId="69" applyFont="1" applyAlignment="1">
      <alignment vertical="center" wrapText="1"/>
    </xf>
    <xf numFmtId="0" fontId="6" fillId="0" borderId="0" xfId="69" applyFont="1" applyAlignment="1">
      <alignment vertical="center" wrapText="1"/>
    </xf>
    <xf numFmtId="0" fontId="5" fillId="0" borderId="0" xfId="69" applyFont="1" applyAlignment="1">
      <alignment vertical="center" wrapText="1"/>
    </xf>
    <xf numFmtId="0" fontId="4" fillId="0" borderId="0" xfId="69" applyFont="1">
      <alignment vertical="center"/>
    </xf>
    <xf numFmtId="0" fontId="3" fillId="0" borderId="0" xfId="69" applyFont="1">
      <alignment vertical="center"/>
    </xf>
    <xf numFmtId="0" fontId="3" fillId="0" borderId="0" xfId="69" applyFont="1" applyAlignment="1">
      <alignment vertical="center" wrapText="1"/>
    </xf>
    <xf numFmtId="0" fontId="49" fillId="0" borderId="0" xfId="74">
      <alignment vertical="center"/>
    </xf>
    <xf numFmtId="0" fontId="49" fillId="0" borderId="1" xfId="74" applyBorder="1" applyAlignment="1">
      <alignment vertical="center" wrapText="1"/>
    </xf>
    <xf numFmtId="0" fontId="54" fillId="0" borderId="5" xfId="74" applyFont="1" applyBorder="1" applyAlignment="1">
      <alignment vertical="center" wrapText="1"/>
    </xf>
    <xf numFmtId="0" fontId="54" fillId="41" borderId="5" xfId="74" applyFont="1" applyFill="1" applyBorder="1" applyAlignment="1">
      <alignment vertical="center" wrapText="1"/>
    </xf>
    <xf numFmtId="0" fontId="54" fillId="0" borderId="1" xfId="74" applyFont="1" applyBorder="1" applyAlignment="1">
      <alignment vertical="center" wrapText="1"/>
    </xf>
    <xf numFmtId="0" fontId="54" fillId="41" borderId="5" xfId="74" applyFont="1" applyFill="1" applyBorder="1" applyAlignment="1">
      <alignment vertical="top" wrapText="1"/>
    </xf>
    <xf numFmtId="0" fontId="54" fillId="0" borderId="5" xfId="74" applyFont="1" applyBorder="1" applyAlignment="1">
      <alignment vertical="top" wrapText="1"/>
    </xf>
    <xf numFmtId="0" fontId="49" fillId="0" borderId="0" xfId="74" applyAlignment="1">
      <alignment horizontal="center" vertical="center" shrinkToFit="1"/>
    </xf>
    <xf numFmtId="0" fontId="49" fillId="0" borderId="1" xfId="74" applyBorder="1" applyAlignment="1">
      <alignment horizontal="center" vertical="center" shrinkToFit="1"/>
    </xf>
    <xf numFmtId="0" fontId="54" fillId="0" borderId="1" xfId="74" applyFont="1" applyBorder="1" applyAlignment="1">
      <alignment horizontal="center" vertical="center" shrinkToFit="1"/>
    </xf>
    <xf numFmtId="0" fontId="54" fillId="41" borderId="3" xfId="74" applyFont="1" applyFill="1" applyBorder="1" applyAlignment="1">
      <alignment horizontal="center" vertical="center" shrinkToFit="1"/>
    </xf>
    <xf numFmtId="0" fontId="54" fillId="41" borderId="2" xfId="74" applyFont="1" applyFill="1" applyBorder="1" applyAlignment="1">
      <alignment vertical="center" wrapText="1"/>
    </xf>
    <xf numFmtId="0" fontId="54" fillId="0" borderId="3" xfId="74" applyFont="1" applyBorder="1" applyAlignment="1">
      <alignment horizontal="center" vertical="center" shrinkToFit="1"/>
    </xf>
    <xf numFmtId="0" fontId="54" fillId="0" borderId="2" xfId="74" applyFont="1" applyBorder="1" applyAlignment="1">
      <alignment vertical="center" wrapText="1"/>
    </xf>
    <xf numFmtId="0" fontId="54" fillId="41" borderId="2" xfId="74" applyFont="1" applyFill="1" applyBorder="1">
      <alignment vertical="center"/>
    </xf>
    <xf numFmtId="0" fontId="63" fillId="39" borderId="5" xfId="74" applyFont="1" applyFill="1" applyBorder="1" applyAlignment="1">
      <alignment horizontal="center" vertical="center"/>
    </xf>
    <xf numFmtId="0" fontId="65" fillId="0" borderId="1" xfId="69" applyFont="1" applyBorder="1" applyAlignment="1">
      <alignment vertical="center" wrapText="1"/>
    </xf>
    <xf numFmtId="0" fontId="47" fillId="0" borderId="0" xfId="69" applyFont="1">
      <alignment vertical="center"/>
    </xf>
    <xf numFmtId="0" fontId="45" fillId="0" borderId="0" xfId="69" applyFont="1" applyAlignment="1" applyProtection="1">
      <alignment horizontal="center" vertical="center"/>
      <protection locked="0"/>
    </xf>
    <xf numFmtId="176" fontId="46" fillId="35" borderId="5" xfId="69" applyNumberFormat="1" applyFont="1" applyFill="1" applyBorder="1" applyAlignment="1">
      <alignment horizontal="center" vertical="center" wrapText="1"/>
    </xf>
    <xf numFmtId="176" fontId="46" fillId="35" borderId="5" xfId="71" applyNumberFormat="1" applyFont="1" applyFill="1" applyBorder="1" applyAlignment="1">
      <alignment horizontal="center" vertical="center" wrapText="1"/>
    </xf>
    <xf numFmtId="179" fontId="46" fillId="35" borderId="5" xfId="71" applyNumberFormat="1" applyFont="1" applyFill="1" applyBorder="1" applyAlignment="1">
      <alignment horizontal="center" vertical="center" wrapText="1"/>
    </xf>
    <xf numFmtId="180" fontId="46" fillId="35" borderId="5" xfId="69" applyNumberFormat="1" applyFont="1" applyFill="1" applyBorder="1" applyAlignment="1">
      <alignment horizontal="center" vertical="center" wrapText="1"/>
    </xf>
    <xf numFmtId="0" fontId="69" fillId="0" borderId="0" xfId="69" applyFont="1" applyAlignment="1">
      <alignment horizontal="center" vertical="top"/>
    </xf>
    <xf numFmtId="0" fontId="46" fillId="37" borderId="5" xfId="69" applyFont="1" applyFill="1" applyBorder="1" applyAlignment="1">
      <alignment vertical="center" wrapText="1"/>
    </xf>
    <xf numFmtId="176" fontId="72" fillId="42" borderId="0" xfId="68" applyNumberFormat="1" applyFont="1" applyFill="1" applyAlignment="1" applyProtection="1">
      <alignment horizontal="right" vertical="center" shrinkToFit="1"/>
      <protection locked="0"/>
    </xf>
    <xf numFmtId="0" fontId="72" fillId="0" borderId="0" xfId="69" applyFont="1" applyProtection="1">
      <alignment vertical="center"/>
      <protection locked="0"/>
    </xf>
    <xf numFmtId="0" fontId="73" fillId="0" borderId="0" xfId="69" applyFont="1" applyProtection="1">
      <alignment vertical="center"/>
      <protection locked="0"/>
    </xf>
    <xf numFmtId="0" fontId="73" fillId="0" borderId="0" xfId="69" applyFont="1">
      <alignment vertical="center"/>
    </xf>
    <xf numFmtId="0" fontId="73" fillId="0" borderId="0" xfId="69" applyFont="1" applyAlignment="1" applyProtection="1">
      <alignment horizontal="center" vertical="center"/>
      <protection locked="0"/>
    </xf>
    <xf numFmtId="0" fontId="53" fillId="37" borderId="33" xfId="72" applyFont="1" applyFill="1" applyBorder="1" applyAlignment="1">
      <alignment horizontal="left" vertical="center" wrapText="1"/>
    </xf>
    <xf numFmtId="176" fontId="52" fillId="35" borderId="16" xfId="69" applyNumberFormat="1" applyFont="1" applyFill="1" applyBorder="1" applyAlignment="1">
      <alignment horizontal="center" vertical="center" wrapText="1"/>
    </xf>
    <xf numFmtId="176" fontId="52" fillId="35" borderId="22" xfId="69" applyNumberFormat="1" applyFont="1" applyFill="1" applyBorder="1" applyAlignment="1">
      <alignment horizontal="center" vertical="center" wrapText="1"/>
    </xf>
    <xf numFmtId="176" fontId="52" fillId="35" borderId="30" xfId="69" applyNumberFormat="1" applyFont="1" applyFill="1" applyBorder="1" applyAlignment="1">
      <alignment horizontal="center" vertical="center" wrapText="1"/>
    </xf>
    <xf numFmtId="180" fontId="52" fillId="35" borderId="34" xfId="69" applyNumberFormat="1" applyFont="1" applyFill="1" applyBorder="1" applyAlignment="1">
      <alignment horizontal="center" vertical="center" wrapText="1"/>
    </xf>
    <xf numFmtId="180" fontId="52" fillId="35" borderId="35" xfId="69" applyNumberFormat="1" applyFont="1" applyFill="1" applyBorder="1" applyAlignment="1">
      <alignment horizontal="center" vertical="center" wrapText="1"/>
    </xf>
    <xf numFmtId="180" fontId="52" fillId="35" borderId="36" xfId="69" applyNumberFormat="1" applyFont="1" applyFill="1" applyBorder="1" applyAlignment="1">
      <alignment horizontal="center" vertical="center" wrapText="1"/>
    </xf>
    <xf numFmtId="0" fontId="53" fillId="37" borderId="31" xfId="72" applyFont="1" applyFill="1" applyBorder="1" applyAlignment="1">
      <alignment horizontal="center" vertical="center" wrapText="1"/>
    </xf>
    <xf numFmtId="0" fontId="66" fillId="0" borderId="37" xfId="69" applyFont="1" applyBorder="1" applyAlignment="1">
      <alignment vertical="center" wrapText="1"/>
    </xf>
    <xf numFmtId="0" fontId="66" fillId="0" borderId="38" xfId="69" applyFont="1" applyBorder="1" applyAlignment="1">
      <alignment vertical="center" wrapText="1"/>
    </xf>
    <xf numFmtId="0" fontId="66" fillId="0" borderId="39" xfId="69" applyFont="1" applyBorder="1" applyAlignment="1">
      <alignment vertical="center" wrapText="1"/>
    </xf>
    <xf numFmtId="178" fontId="52" fillId="35" borderId="41" xfId="69" applyNumberFormat="1" applyFont="1" applyFill="1" applyBorder="1" applyAlignment="1">
      <alignment horizontal="center" vertical="center" wrapText="1"/>
    </xf>
    <xf numFmtId="0" fontId="53" fillId="37" borderId="41" xfId="72" applyFont="1" applyFill="1" applyBorder="1" applyAlignment="1">
      <alignment horizontal="center" vertical="center" wrapText="1"/>
    </xf>
    <xf numFmtId="179" fontId="52" fillId="35" borderId="42" xfId="69" applyNumberFormat="1" applyFont="1" applyFill="1" applyBorder="1" applyAlignment="1">
      <alignment horizontal="center" vertical="center" wrapText="1"/>
    </xf>
    <xf numFmtId="179" fontId="52" fillId="35" borderId="43" xfId="69" applyNumberFormat="1" applyFont="1" applyFill="1" applyBorder="1" applyAlignment="1">
      <alignment horizontal="center" vertical="center" wrapText="1"/>
    </xf>
    <xf numFmtId="0" fontId="53" fillId="37" borderId="47" xfId="69" applyFont="1" applyFill="1" applyBorder="1" applyAlignment="1">
      <alignment horizontal="center" vertical="center" shrinkToFit="1"/>
    </xf>
    <xf numFmtId="0" fontId="53" fillId="37" borderId="48" xfId="72" applyFont="1" applyFill="1" applyBorder="1" applyAlignment="1">
      <alignment horizontal="center" vertical="center" wrapText="1"/>
    </xf>
    <xf numFmtId="0" fontId="64" fillId="0" borderId="2" xfId="69" applyFont="1" applyBorder="1" applyAlignment="1">
      <alignment vertical="center" wrapText="1"/>
    </xf>
    <xf numFmtId="176" fontId="52" fillId="0" borderId="49" xfId="69" applyNumberFormat="1" applyFont="1" applyBorder="1" applyAlignment="1">
      <alignment horizontal="center" vertical="center" wrapText="1"/>
    </xf>
    <xf numFmtId="176" fontId="52" fillId="35" borderId="44" xfId="69" applyNumberFormat="1" applyFont="1" applyFill="1" applyBorder="1" applyAlignment="1">
      <alignment horizontal="center" vertical="center" wrapText="1"/>
    </xf>
    <xf numFmtId="176" fontId="52" fillId="35" borderId="50" xfId="69" applyNumberFormat="1" applyFont="1" applyFill="1" applyBorder="1" applyAlignment="1">
      <alignment horizontal="center" vertical="center" wrapText="1"/>
    </xf>
    <xf numFmtId="0" fontId="52" fillId="0" borderId="51" xfId="69" applyFont="1" applyBorder="1" applyAlignment="1">
      <alignment vertical="center" wrapText="1"/>
    </xf>
    <xf numFmtId="0" fontId="64" fillId="0" borderId="52" xfId="69" applyFont="1" applyBorder="1" applyAlignment="1">
      <alignment vertical="center" wrapText="1"/>
    </xf>
    <xf numFmtId="176" fontId="67" fillId="40" borderId="5" xfId="69" applyNumberFormat="1" applyFont="1" applyFill="1" applyBorder="1" applyAlignment="1">
      <alignment horizontal="center" vertical="top" wrapText="1"/>
    </xf>
    <xf numFmtId="176" fontId="67" fillId="37" borderId="5" xfId="69" applyNumberFormat="1" applyFont="1" applyFill="1" applyBorder="1" applyAlignment="1">
      <alignment horizontal="center" vertical="center" wrapText="1"/>
    </xf>
    <xf numFmtId="177" fontId="46" fillId="37" borderId="5" xfId="71" applyNumberFormat="1" applyFont="1" applyFill="1" applyBorder="1" applyAlignment="1">
      <alignment horizontal="center" vertical="center" wrapText="1"/>
    </xf>
    <xf numFmtId="176" fontId="46" fillId="37" borderId="5" xfId="71" applyNumberFormat="1" applyFont="1" applyFill="1" applyBorder="1" applyAlignment="1">
      <alignment horizontal="center" vertical="center" wrapText="1"/>
    </xf>
    <xf numFmtId="176" fontId="46" fillId="37" borderId="5" xfId="69" applyNumberFormat="1" applyFont="1" applyFill="1" applyBorder="1" applyAlignment="1">
      <alignment horizontal="center" vertical="center" wrapText="1"/>
    </xf>
    <xf numFmtId="176" fontId="79" fillId="37" borderId="0" xfId="68" applyNumberFormat="1" applyFont="1" applyFill="1" applyAlignment="1" applyProtection="1">
      <alignment horizontal="right" vertical="center" shrinkToFit="1"/>
      <protection locked="0"/>
    </xf>
    <xf numFmtId="176" fontId="79" fillId="38" borderId="0" xfId="68" applyNumberFormat="1" applyFont="1" applyFill="1" applyAlignment="1" applyProtection="1">
      <alignment horizontal="right" vertical="center" shrinkToFit="1"/>
      <protection locked="0"/>
    </xf>
    <xf numFmtId="0" fontId="79" fillId="37" borderId="0" xfId="69" applyFont="1" applyFill="1" applyAlignment="1" applyProtection="1">
      <alignment horizontal="center" vertical="center" shrinkToFit="1"/>
      <protection locked="0"/>
    </xf>
    <xf numFmtId="176" fontId="79" fillId="37" borderId="0" xfId="69" applyNumberFormat="1" applyFont="1" applyFill="1" applyAlignment="1" applyProtection="1">
      <alignment horizontal="right" vertical="center" shrinkToFit="1"/>
      <protection locked="0"/>
    </xf>
    <xf numFmtId="0" fontId="82" fillId="0" borderId="2" xfId="0" applyFont="1" applyBorder="1" applyAlignment="1">
      <alignment horizontal="left" vertical="center" shrinkToFit="1"/>
    </xf>
    <xf numFmtId="0" fontId="82" fillId="0" borderId="2" xfId="0" applyFont="1" applyBorder="1" applyAlignment="1">
      <alignment horizontal="left" vertical="center" wrapText="1"/>
    </xf>
    <xf numFmtId="0" fontId="60" fillId="0" borderId="6" xfId="74" applyFont="1" applyBorder="1" applyAlignment="1">
      <alignment horizontal="left" vertical="center" wrapText="1" shrinkToFit="1"/>
    </xf>
    <xf numFmtId="0" fontId="53" fillId="0" borderId="6" xfId="0" applyFont="1" applyBorder="1" applyAlignment="1">
      <alignment vertical="center" shrinkToFit="1"/>
    </xf>
    <xf numFmtId="0" fontId="61" fillId="39" borderId="3" xfId="74" applyFont="1" applyFill="1" applyBorder="1" applyAlignment="1">
      <alignment horizontal="center" vertical="center"/>
    </xf>
    <xf numFmtId="0" fontId="62" fillId="0" borderId="2" xfId="0" applyFont="1" applyBorder="1" applyAlignment="1">
      <alignment horizontal="center" vertical="center"/>
    </xf>
    <xf numFmtId="0" fontId="54" fillId="0" borderId="4" xfId="74" applyFont="1" applyBorder="1" applyAlignment="1">
      <alignment horizontal="left" vertical="center" wrapText="1"/>
    </xf>
    <xf numFmtId="0" fontId="0" fillId="0" borderId="29" xfId="0" applyBorder="1" applyAlignment="1">
      <alignment horizontal="left" vertical="center" wrapText="1"/>
    </xf>
    <xf numFmtId="0" fontId="0" fillId="0" borderId="25" xfId="0" applyBorder="1" applyAlignment="1">
      <alignment horizontal="left" vertical="center" wrapText="1"/>
    </xf>
    <xf numFmtId="0" fontId="52" fillId="0" borderId="0" xfId="69" applyFont="1" applyAlignment="1">
      <alignment horizontal="left" vertical="center" wrapText="1"/>
    </xf>
    <xf numFmtId="0" fontId="21" fillId="0" borderId="0" xfId="0" applyFont="1" applyAlignment="1">
      <alignment horizontal="left" vertical="center"/>
    </xf>
    <xf numFmtId="0" fontId="69" fillId="0" borderId="0" xfId="69" applyFont="1" applyAlignment="1">
      <alignment horizontal="center" vertical="center" wrapText="1"/>
    </xf>
    <xf numFmtId="0" fontId="69" fillId="0" borderId="0" xfId="69" applyFont="1" applyAlignment="1">
      <alignment horizontal="center" vertical="center"/>
    </xf>
    <xf numFmtId="0" fontId="33" fillId="0" borderId="23" xfId="69" applyFont="1" applyBorder="1" applyAlignment="1">
      <alignment horizontal="center" vertical="center" wrapText="1"/>
    </xf>
    <xf numFmtId="0" fontId="33" fillId="0" borderId="24" xfId="69" applyFont="1" applyBorder="1" applyAlignment="1">
      <alignment horizontal="center" vertical="center" wrapText="1"/>
    </xf>
    <xf numFmtId="0" fontId="76" fillId="37" borderId="26" xfId="69" applyFont="1" applyFill="1" applyBorder="1" applyAlignment="1">
      <alignment horizontal="center" vertical="center" wrapText="1"/>
    </xf>
    <xf numFmtId="0" fontId="76" fillId="37" borderId="27" xfId="69" applyFont="1" applyFill="1" applyBorder="1" applyAlignment="1">
      <alignment horizontal="center" vertical="center" wrapText="1"/>
    </xf>
    <xf numFmtId="0" fontId="76" fillId="37" borderId="6" xfId="0" applyFont="1" applyFill="1" applyBorder="1" applyAlignment="1">
      <alignment horizontal="center" vertical="center" wrapText="1"/>
    </xf>
    <xf numFmtId="0" fontId="76" fillId="37" borderId="28" xfId="0" applyFont="1" applyFill="1" applyBorder="1" applyAlignment="1">
      <alignment horizontal="center" vertical="center" wrapText="1"/>
    </xf>
    <xf numFmtId="0" fontId="53" fillId="37" borderId="40" xfId="69" applyFont="1" applyFill="1" applyBorder="1" applyAlignment="1">
      <alignment horizontal="center" vertical="center" wrapText="1"/>
    </xf>
    <xf numFmtId="0" fontId="53" fillId="37" borderId="39" xfId="0" applyFont="1" applyFill="1" applyBorder="1" applyAlignment="1">
      <alignment horizontal="center" vertical="center" wrapText="1"/>
    </xf>
    <xf numFmtId="0" fontId="71" fillId="35" borderId="0" xfId="69" applyFont="1" applyFill="1" applyAlignment="1" applyProtection="1">
      <alignment horizontal="right" vertical="center" shrinkToFit="1"/>
      <protection locked="0"/>
    </xf>
    <xf numFmtId="0" fontId="53" fillId="35" borderId="0" xfId="0" applyFont="1" applyFill="1" applyAlignment="1">
      <alignment horizontal="right" vertical="center" shrinkToFit="1"/>
    </xf>
    <xf numFmtId="0" fontId="73" fillId="0" borderId="0" xfId="69" applyFont="1" applyAlignment="1" applyProtection="1">
      <alignment horizontal="left" vertical="center" wrapText="1"/>
      <protection locked="0"/>
    </xf>
    <xf numFmtId="0" fontId="74" fillId="0" borderId="0" xfId="0" applyFont="1" applyAlignment="1">
      <alignment horizontal="left" vertical="center" wrapText="1"/>
    </xf>
    <xf numFmtId="0" fontId="79" fillId="38" borderId="0" xfId="69" applyFont="1" applyFill="1" applyAlignment="1" applyProtection="1">
      <alignment horizontal="right" vertical="center" shrinkToFit="1"/>
      <protection locked="0"/>
    </xf>
    <xf numFmtId="0" fontId="80" fillId="38" borderId="0" xfId="0" applyFont="1" applyFill="1" applyAlignment="1">
      <alignment horizontal="right" vertical="center" shrinkToFit="1"/>
    </xf>
    <xf numFmtId="0" fontId="53" fillId="37" borderId="45" xfId="69" applyFont="1" applyFill="1" applyBorder="1" applyAlignment="1">
      <alignment horizontal="center" vertical="center" wrapText="1"/>
    </xf>
    <xf numFmtId="0" fontId="53" fillId="37" borderId="32" xfId="0" applyFont="1" applyFill="1" applyBorder="1" applyAlignment="1">
      <alignment horizontal="center" vertical="center" wrapText="1"/>
    </xf>
    <xf numFmtId="0" fontId="53" fillId="37" borderId="46" xfId="0" applyFont="1" applyFill="1" applyBorder="1" applyAlignment="1">
      <alignment horizontal="center" vertical="center" wrapText="1"/>
    </xf>
    <xf numFmtId="0" fontId="2" fillId="0" borderId="26" xfId="69" applyFont="1" applyBorder="1" applyAlignment="1">
      <alignment horizontal="left" wrapText="1"/>
    </xf>
    <xf numFmtId="0" fontId="7" fillId="0" borderId="26" xfId="69" applyFont="1" applyBorder="1" applyAlignment="1">
      <alignment horizontal="left"/>
    </xf>
    <xf numFmtId="0" fontId="46" fillId="0" borderId="0" xfId="69" applyFont="1" applyAlignment="1">
      <alignment horizontal="left" vertical="center" shrinkToFit="1"/>
    </xf>
    <xf numFmtId="0" fontId="46" fillId="0" borderId="0" xfId="0" applyFont="1" applyAlignment="1">
      <alignment horizontal="left" vertical="center" shrinkToFit="1"/>
    </xf>
    <xf numFmtId="0" fontId="75" fillId="0" borderId="6" xfId="69" applyFont="1" applyBorder="1" applyAlignment="1">
      <alignment horizontal="center" vertical="center" wrapText="1"/>
    </xf>
    <xf numFmtId="0" fontId="76" fillId="0" borderId="6" xfId="0" applyFont="1" applyBorder="1" applyAlignment="1">
      <alignment horizontal="center" vertical="center" wrapText="1"/>
    </xf>
    <xf numFmtId="0" fontId="33" fillId="0" borderId="3" xfId="69" applyFont="1" applyBorder="1" applyAlignment="1">
      <alignment horizontal="center" vertical="center" wrapText="1"/>
    </xf>
    <xf numFmtId="0" fontId="33" fillId="0" borderId="1" xfId="69" applyFont="1" applyBorder="1" applyAlignment="1">
      <alignment horizontal="center" vertical="center" wrapText="1"/>
    </xf>
    <xf numFmtId="0" fontId="46" fillId="37" borderId="4" xfId="69" applyFont="1" applyFill="1" applyBorder="1" applyAlignment="1">
      <alignment horizontal="center" vertical="center" wrapText="1"/>
    </xf>
    <xf numFmtId="0" fontId="46" fillId="37" borderId="25" xfId="69" applyFont="1" applyFill="1" applyBorder="1" applyAlignment="1">
      <alignment horizontal="center" vertical="center" wrapText="1"/>
    </xf>
    <xf numFmtId="177" fontId="46" fillId="0" borderId="23" xfId="71" applyNumberFormat="1" applyFont="1" applyBorder="1" applyAlignment="1">
      <alignment horizontal="center" vertical="center" wrapText="1"/>
    </xf>
    <xf numFmtId="177" fontId="46" fillId="0" borderId="24" xfId="71" applyNumberFormat="1" applyFont="1" applyBorder="1" applyAlignment="1">
      <alignment horizontal="center" vertical="center" wrapText="1"/>
    </xf>
    <xf numFmtId="0" fontId="15" fillId="0" borderId="19" xfId="58" applyBorder="1" applyAlignment="1">
      <alignment horizontal="center" vertical="center"/>
    </xf>
    <xf numFmtId="0" fontId="15" fillId="0" borderId="16" xfId="58"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5" xfId="74" xr:uid="{420DA3C7-4830-489A-9B01-CE9B32C419F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numFmt numFmtId="181" formatCode="#,##0&quot;人&quot;"/>
    </dxf>
    <dxf>
      <numFmt numFmtId="181" formatCode="#,##0&quot;人&quo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numFmt numFmtId="181" formatCode="#,##0&quot;人&quot;"/>
    </dxf>
    <dxf>
      <numFmt numFmtId="181" formatCode="#,##0&quot;人&quot;"/>
    </dxf>
    <dxf>
      <fill>
        <patternFill>
          <bgColor theme="1" tint="0.499984740745262"/>
        </patternFill>
      </fill>
    </dxf>
  </dxfs>
  <tableStyles count="0" defaultTableStyle="TableStyleMedium2" defaultPivotStyle="PivotStyleLight16"/>
  <colors>
    <mruColors>
      <color rgb="FFFFCCCC"/>
      <color rgb="FFFF3300"/>
      <color rgb="FFFFCCFF"/>
      <color rgb="FFFFFFCC"/>
      <color rgb="FF66FF66"/>
      <color rgb="FF66CCFF"/>
      <color rgb="FF99FF99"/>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223050</xdr:colOff>
      <xdr:row>8</xdr:row>
      <xdr:rowOff>597749</xdr:rowOff>
    </xdr:from>
    <xdr:to>
      <xdr:col>3</xdr:col>
      <xdr:colOff>6529294</xdr:colOff>
      <xdr:row>8</xdr:row>
      <xdr:rowOff>1351643</xdr:rowOff>
    </xdr:to>
    <xdr:sp macro="" textlink="">
      <xdr:nvSpPr>
        <xdr:cNvPr id="2" name="テキスト ボックス 1">
          <a:extLst>
            <a:ext uri="{FF2B5EF4-FFF2-40B4-BE49-F238E27FC236}">
              <a16:creationId xmlns:a16="http://schemas.microsoft.com/office/drawing/2014/main" id="{1B52D33D-9D35-42B8-960C-E41067914D32}"/>
            </a:ext>
          </a:extLst>
        </xdr:cNvPr>
        <xdr:cNvSpPr txBox="1"/>
      </xdr:nvSpPr>
      <xdr:spPr>
        <a:xfrm>
          <a:off x="2337600" y="4629999"/>
          <a:ext cx="6306244" cy="753894"/>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mn-ea"/>
              <a:ea typeface="+mn-ea"/>
            </a:rPr>
            <a:t>【</a:t>
          </a:r>
          <a:r>
            <a:rPr kumimoji="1" lang="ja-JP" altLang="en-US" sz="1200" b="0">
              <a:latin typeface="+mn-ea"/>
              <a:ea typeface="+mn-ea"/>
            </a:rPr>
            <a:t>具体例</a:t>
          </a:r>
          <a:r>
            <a:rPr kumimoji="1" lang="en-US" altLang="ja-JP" sz="1200" b="0">
              <a:latin typeface="+mn-ea"/>
              <a:ea typeface="+mn-ea"/>
            </a:rPr>
            <a:t>】 </a:t>
          </a:r>
          <a:r>
            <a:rPr kumimoji="1" lang="ja-JP" altLang="en-US" sz="1200">
              <a:latin typeface="+mn-ea"/>
              <a:ea typeface="+mn-ea"/>
            </a:rPr>
            <a:t>４月と５月に、延べ８人</a:t>
          </a:r>
          <a:r>
            <a:rPr kumimoji="1" lang="en-US" altLang="ja-JP" sz="1200" baseline="30000">
              <a:latin typeface="+mn-ea"/>
              <a:ea typeface="+mn-ea"/>
            </a:rPr>
            <a:t>※</a:t>
          </a:r>
          <a:r>
            <a:rPr kumimoji="1" lang="ja-JP" altLang="ja-JP" sz="1200" b="0">
              <a:solidFill>
                <a:schemeClr val="dk1"/>
              </a:solidFill>
              <a:effectLst/>
              <a:latin typeface="+mn-ea"/>
              <a:ea typeface="+mn-ea"/>
              <a:cs typeface="+mn-cs"/>
            </a:rPr>
            <a:t>（常勤換算だと４月：</a:t>
          </a:r>
          <a:r>
            <a:rPr kumimoji="1" lang="en-US" altLang="ja-JP" sz="1200" b="0">
              <a:solidFill>
                <a:schemeClr val="dk1"/>
              </a:solidFill>
              <a:effectLst/>
              <a:latin typeface="+mn-ea"/>
              <a:ea typeface="+mn-ea"/>
              <a:cs typeface="+mn-cs"/>
            </a:rPr>
            <a:t>3.75</a:t>
          </a:r>
          <a:r>
            <a:rPr kumimoji="1" lang="ja-JP" altLang="ja-JP" sz="1200" b="0">
              <a:solidFill>
                <a:schemeClr val="dk1"/>
              </a:solidFill>
              <a:effectLst/>
              <a:latin typeface="+mn-ea"/>
              <a:ea typeface="+mn-ea"/>
              <a:cs typeface="+mn-cs"/>
            </a:rPr>
            <a:t>名、５月：</a:t>
          </a:r>
          <a:r>
            <a:rPr kumimoji="1" lang="en-US" altLang="ja-JP" sz="1200" b="0">
              <a:solidFill>
                <a:schemeClr val="dk1"/>
              </a:solidFill>
              <a:effectLst/>
              <a:latin typeface="+mn-ea"/>
              <a:ea typeface="+mn-ea"/>
              <a:cs typeface="+mn-cs"/>
            </a:rPr>
            <a:t>3.75</a:t>
          </a:r>
          <a:r>
            <a:rPr kumimoji="1" lang="ja-JP" altLang="ja-JP" sz="1200" b="0">
              <a:solidFill>
                <a:schemeClr val="dk1"/>
              </a:solidFill>
              <a:effectLst/>
              <a:latin typeface="+mn-ea"/>
              <a:ea typeface="+mn-ea"/>
              <a:cs typeface="+mn-cs"/>
            </a:rPr>
            <a:t>名の延べ</a:t>
          </a:r>
          <a:r>
            <a:rPr kumimoji="1" lang="en-US" altLang="ja-JP" sz="1200" b="0">
              <a:solidFill>
                <a:schemeClr val="dk1"/>
              </a:solidFill>
              <a:effectLst/>
              <a:latin typeface="+mn-ea"/>
              <a:ea typeface="+mn-ea"/>
              <a:cs typeface="+mn-cs"/>
            </a:rPr>
            <a:t>7.5</a:t>
          </a:r>
          <a:r>
            <a:rPr kumimoji="1" lang="ja-JP" altLang="ja-JP" sz="1200" b="0">
              <a:solidFill>
                <a:schemeClr val="dk1"/>
              </a:solidFill>
              <a:effectLst/>
              <a:latin typeface="+mn-ea"/>
              <a:ea typeface="+mn-ea"/>
              <a:cs typeface="+mn-cs"/>
            </a:rPr>
            <a:t>人）</a:t>
          </a:r>
          <a:r>
            <a:rPr kumimoji="1" lang="ja-JP" altLang="en-US" sz="1200">
              <a:latin typeface="+mn-ea"/>
              <a:ea typeface="+mn-ea"/>
            </a:rPr>
            <a:t>の</a:t>
          </a:r>
          <a:endParaRPr kumimoji="1" lang="en-US" altLang="ja-JP" sz="1200">
            <a:latin typeface="+mn-ea"/>
            <a:ea typeface="+mn-ea"/>
          </a:endParaRPr>
        </a:p>
        <a:p>
          <a:r>
            <a:rPr kumimoji="1" lang="ja-JP" altLang="en-US" sz="1200">
              <a:latin typeface="+mn-ea"/>
              <a:ea typeface="+mn-ea"/>
            </a:rPr>
            <a:t>　　　　　　基本給を引き上げた場合</a:t>
          </a:r>
        </a:p>
        <a:p>
          <a:r>
            <a:rPr kumimoji="1" lang="ja-JP" altLang="en-US" sz="1200">
              <a:latin typeface="+mn-ea"/>
              <a:ea typeface="+mn-ea"/>
            </a:rPr>
            <a:t>　           ⇒　（４月に引き上げた職員</a:t>
          </a:r>
          <a:r>
            <a:rPr kumimoji="1" lang="en-US" altLang="ja-JP" sz="1200">
              <a:latin typeface="+mn-ea"/>
              <a:ea typeface="+mn-ea"/>
            </a:rPr>
            <a:t>3.75</a:t>
          </a:r>
          <a:r>
            <a:rPr kumimoji="1" lang="ja-JP" altLang="en-US" sz="1200">
              <a:latin typeface="+mn-ea"/>
              <a:ea typeface="+mn-ea"/>
            </a:rPr>
            <a:t>名＋５月に引き上げた職員</a:t>
          </a:r>
          <a:r>
            <a:rPr kumimoji="1" lang="en-US" altLang="ja-JP" sz="1200">
              <a:latin typeface="+mn-ea"/>
              <a:ea typeface="+mn-ea"/>
            </a:rPr>
            <a:t>3.75</a:t>
          </a:r>
          <a:r>
            <a:rPr kumimoji="1" lang="ja-JP" altLang="en-US" sz="1200">
              <a:latin typeface="+mn-ea"/>
              <a:ea typeface="+mn-ea"/>
            </a:rPr>
            <a:t>名）</a:t>
          </a:r>
          <a:r>
            <a:rPr kumimoji="1" lang="en-US" altLang="ja-JP" sz="1200">
              <a:latin typeface="+mn-ea"/>
              <a:ea typeface="+mn-ea"/>
            </a:rPr>
            <a:t>÷</a:t>
          </a:r>
          <a:r>
            <a:rPr kumimoji="1" lang="ja-JP" altLang="en-US" sz="1200">
              <a:latin typeface="+mn-ea"/>
              <a:ea typeface="+mn-ea"/>
            </a:rPr>
            <a:t>２ヶ月＝</a:t>
          </a:r>
          <a:r>
            <a:rPr kumimoji="1" lang="en-US" altLang="ja-JP" sz="1200" u="dbl">
              <a:latin typeface="+mn-ea"/>
              <a:ea typeface="+mn-ea"/>
            </a:rPr>
            <a:t>3.75</a:t>
          </a:r>
          <a:r>
            <a:rPr kumimoji="1" lang="ja-JP" altLang="en-US" sz="1200" u="dbl">
              <a:latin typeface="+mn-ea"/>
              <a:ea typeface="+mn-ea"/>
            </a:rPr>
            <a:t>人</a:t>
          </a:r>
          <a:endParaRPr kumimoji="1" lang="en-US" altLang="ja-JP" sz="1200" u="dbl">
            <a:latin typeface="+mn-ea"/>
            <a:ea typeface="+mn-ea"/>
          </a:endParaRPr>
        </a:p>
        <a:p>
          <a:endParaRPr kumimoji="1" lang="en-US" altLang="ja-JP" sz="1200">
            <a:latin typeface="+mn-ea"/>
            <a:ea typeface="+mn-ea"/>
          </a:endParaRPr>
        </a:p>
        <a:p>
          <a:r>
            <a:rPr kumimoji="1" lang="ja-JP" altLang="en-US" sz="1200">
              <a:latin typeface="+mn-ea"/>
              <a:ea typeface="+mn-ea"/>
            </a:rPr>
            <a:t>　</a:t>
          </a:r>
          <a:endParaRPr kumimoji="1" lang="en-US" altLang="ja-JP" sz="1200">
            <a:latin typeface="+mn-ea"/>
            <a:ea typeface="+mn-ea"/>
          </a:endParaRPr>
        </a:p>
      </xdr:txBody>
    </xdr:sp>
    <xdr:clientData/>
  </xdr:twoCellAnchor>
  <xdr:twoCellAnchor>
    <xdr:from>
      <xdr:col>3</xdr:col>
      <xdr:colOff>161151</xdr:colOff>
      <xdr:row>8</xdr:row>
      <xdr:rowOff>2827777</xdr:rowOff>
    </xdr:from>
    <xdr:to>
      <xdr:col>3</xdr:col>
      <xdr:colOff>6526093</xdr:colOff>
      <xdr:row>8</xdr:row>
      <xdr:rowOff>3429000</xdr:rowOff>
    </xdr:to>
    <xdr:sp macro="" textlink="">
      <xdr:nvSpPr>
        <xdr:cNvPr id="3" name="テキスト ボックス 2">
          <a:extLst>
            <a:ext uri="{FF2B5EF4-FFF2-40B4-BE49-F238E27FC236}">
              <a16:creationId xmlns:a16="http://schemas.microsoft.com/office/drawing/2014/main" id="{957E6D77-D7A0-4648-9D6E-2F28942E33A0}"/>
            </a:ext>
          </a:extLst>
        </xdr:cNvPr>
        <xdr:cNvSpPr txBox="1"/>
      </xdr:nvSpPr>
      <xdr:spPr>
        <a:xfrm>
          <a:off x="2275701" y="6860027"/>
          <a:ext cx="6364942" cy="601223"/>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mn-ea"/>
              <a:ea typeface="+mn-ea"/>
            </a:rPr>
            <a:t>  【</a:t>
          </a:r>
          <a:r>
            <a:rPr kumimoji="1" lang="ja-JP" altLang="en-US" sz="1200" b="0">
              <a:latin typeface="+mn-ea"/>
              <a:ea typeface="+mn-ea"/>
            </a:rPr>
            <a:t>具体例</a:t>
          </a:r>
          <a:r>
            <a:rPr kumimoji="1" lang="en-US" altLang="ja-JP" sz="1200" b="0">
              <a:latin typeface="+mn-ea"/>
              <a:ea typeface="+mn-ea"/>
            </a:rPr>
            <a:t>】 </a:t>
          </a:r>
          <a:r>
            <a:rPr kumimoji="1" lang="ja-JP" altLang="en-US" sz="1200">
              <a:latin typeface="+mn-ea"/>
              <a:ea typeface="+mn-ea"/>
            </a:rPr>
            <a:t>常勤職員は週</a:t>
          </a:r>
          <a:r>
            <a:rPr kumimoji="1" lang="en-US" altLang="ja-JP" sz="1200">
              <a:latin typeface="+mn-ea"/>
              <a:ea typeface="+mn-ea"/>
            </a:rPr>
            <a:t>40</a:t>
          </a:r>
          <a:r>
            <a:rPr kumimoji="1" lang="ja-JP" altLang="en-US" sz="1200">
              <a:latin typeface="+mn-ea"/>
              <a:ea typeface="+mn-ea"/>
            </a:rPr>
            <a:t>時間労働、非常勤職員ｘさんは週</a:t>
          </a:r>
          <a:r>
            <a:rPr kumimoji="1" lang="en-US" altLang="ja-JP" sz="1200">
              <a:latin typeface="+mn-ea"/>
              <a:ea typeface="+mn-ea"/>
            </a:rPr>
            <a:t>30</a:t>
          </a:r>
          <a:r>
            <a:rPr kumimoji="1" lang="ja-JP" altLang="en-US" sz="1200">
              <a:latin typeface="+mn-ea"/>
              <a:ea typeface="+mn-ea"/>
            </a:rPr>
            <a:t>時間、ｙさんは週</a:t>
          </a:r>
          <a:r>
            <a:rPr kumimoji="1" lang="en-US" altLang="ja-JP" sz="1200">
              <a:latin typeface="+mn-ea"/>
              <a:ea typeface="+mn-ea"/>
            </a:rPr>
            <a:t>20</a:t>
          </a:r>
          <a:r>
            <a:rPr kumimoji="1" lang="ja-JP" altLang="en-US" sz="1200">
              <a:latin typeface="+mn-ea"/>
              <a:ea typeface="+mn-ea"/>
            </a:rPr>
            <a:t>時間、ｚさん　　</a:t>
          </a:r>
          <a:endParaRPr kumimoji="1" lang="en-US" altLang="ja-JP" sz="1200">
            <a:latin typeface="+mn-ea"/>
            <a:ea typeface="+mn-ea"/>
          </a:endParaRPr>
        </a:p>
        <a:p>
          <a:r>
            <a:rPr kumimoji="1" lang="ja-JP" altLang="en-US" sz="1200">
              <a:latin typeface="+mn-ea"/>
              <a:ea typeface="+mn-ea"/>
            </a:rPr>
            <a:t>　　　　　　　 は週</a:t>
          </a:r>
          <a:r>
            <a:rPr kumimoji="1" lang="en-US" altLang="ja-JP" sz="1200">
              <a:latin typeface="+mn-ea"/>
              <a:ea typeface="+mn-ea"/>
            </a:rPr>
            <a:t>10</a:t>
          </a:r>
          <a:r>
            <a:rPr kumimoji="1" lang="ja-JP" altLang="en-US" sz="1200">
              <a:latin typeface="+mn-ea"/>
              <a:ea typeface="+mn-ea"/>
            </a:rPr>
            <a:t>時間労働の場合</a:t>
          </a:r>
          <a:r>
            <a:rPr kumimoji="1" lang="ja-JP" altLang="en-US" sz="1200" baseline="0">
              <a:latin typeface="+mn-ea"/>
              <a:ea typeface="+mn-ea"/>
            </a:rPr>
            <a:t> </a:t>
          </a:r>
          <a:r>
            <a:rPr kumimoji="1" lang="ja-JP" altLang="en-US" sz="1200">
              <a:latin typeface="+mn-ea"/>
              <a:ea typeface="+mn-ea"/>
            </a:rPr>
            <a:t>⇒ </a:t>
          </a:r>
          <a:r>
            <a:rPr kumimoji="1" lang="ja-JP" altLang="en-US" sz="1200" u="none">
              <a:latin typeface="+mn-ea"/>
              <a:ea typeface="+mn-ea"/>
            </a:rPr>
            <a:t>ｘさんは</a:t>
          </a:r>
          <a:r>
            <a:rPr kumimoji="1" lang="en-US" altLang="ja-JP" sz="1200" u="dbl">
              <a:latin typeface="+mn-ea"/>
              <a:ea typeface="+mn-ea"/>
            </a:rPr>
            <a:t>0.75</a:t>
          </a:r>
          <a:r>
            <a:rPr kumimoji="1" lang="ja-JP" altLang="en-US" sz="1200" u="dbl">
              <a:latin typeface="+mn-ea"/>
              <a:ea typeface="+mn-ea"/>
            </a:rPr>
            <a:t>名</a:t>
          </a:r>
          <a:r>
            <a:rPr kumimoji="1" lang="ja-JP" altLang="en-US" sz="1200" u="none">
              <a:latin typeface="+mn-ea"/>
              <a:ea typeface="+mn-ea"/>
            </a:rPr>
            <a:t>、ｙさんは</a:t>
          </a:r>
          <a:r>
            <a:rPr kumimoji="1" lang="en-US" altLang="ja-JP" sz="1200" u="dbl">
              <a:latin typeface="+mn-ea"/>
              <a:ea typeface="+mn-ea"/>
            </a:rPr>
            <a:t>0.5</a:t>
          </a:r>
          <a:r>
            <a:rPr kumimoji="1" lang="ja-JP" altLang="en-US" sz="1200" u="dbl">
              <a:latin typeface="+mn-ea"/>
              <a:ea typeface="+mn-ea"/>
            </a:rPr>
            <a:t>名</a:t>
          </a:r>
          <a:r>
            <a:rPr kumimoji="1" lang="ja-JP" altLang="en-US" sz="1200" u="none">
              <a:latin typeface="+mn-ea"/>
              <a:ea typeface="+mn-ea"/>
            </a:rPr>
            <a:t>、ｚさんは</a:t>
          </a:r>
          <a:r>
            <a:rPr kumimoji="1" lang="en-US" altLang="ja-JP" sz="1200" u="dbl">
              <a:latin typeface="+mn-ea"/>
              <a:ea typeface="+mn-ea"/>
            </a:rPr>
            <a:t>0.25</a:t>
          </a:r>
          <a:r>
            <a:rPr kumimoji="1" lang="ja-JP" altLang="en-US" sz="1200" u="dbl">
              <a:latin typeface="+mn-ea"/>
              <a:ea typeface="+mn-ea"/>
            </a:rPr>
            <a:t>名</a:t>
          </a:r>
          <a:r>
            <a:rPr kumimoji="1" lang="ja-JP" altLang="en-US" sz="1200" u="none">
              <a:latin typeface="+mn-ea"/>
              <a:ea typeface="+mn-ea"/>
            </a:rPr>
            <a:t>とカウント　</a:t>
          </a:r>
          <a:endParaRPr kumimoji="1" lang="en-US" altLang="ja-JP" sz="1200" u="none">
            <a:latin typeface="+mn-ea"/>
            <a:ea typeface="+mn-ea"/>
          </a:endParaRPr>
        </a:p>
      </xdr:txBody>
    </xdr:sp>
    <xdr:clientData/>
  </xdr:twoCellAnchor>
  <xdr:twoCellAnchor>
    <xdr:from>
      <xdr:col>3</xdr:col>
      <xdr:colOff>138738</xdr:colOff>
      <xdr:row>9</xdr:row>
      <xdr:rowOff>585372</xdr:rowOff>
    </xdr:from>
    <xdr:to>
      <xdr:col>3</xdr:col>
      <xdr:colOff>6541033</xdr:colOff>
      <xdr:row>9</xdr:row>
      <xdr:rowOff>1324427</xdr:rowOff>
    </xdr:to>
    <xdr:sp macro="" textlink="">
      <xdr:nvSpPr>
        <xdr:cNvPr id="4" name="テキスト ボックス 3">
          <a:extLst>
            <a:ext uri="{FF2B5EF4-FFF2-40B4-BE49-F238E27FC236}">
              <a16:creationId xmlns:a16="http://schemas.microsoft.com/office/drawing/2014/main" id="{791AB530-FB6C-462D-BF48-2B87080975EC}"/>
            </a:ext>
          </a:extLst>
        </xdr:cNvPr>
        <xdr:cNvSpPr txBox="1"/>
      </xdr:nvSpPr>
      <xdr:spPr>
        <a:xfrm>
          <a:off x="2253288" y="8116472"/>
          <a:ext cx="6402295" cy="739055"/>
        </a:xfrm>
        <a:prstGeom prst="rect">
          <a:avLst/>
        </a:prstGeom>
        <a:solidFill>
          <a:schemeClr val="lt1"/>
        </a:solidFill>
        <a:ln w="9525" cmpd="sng">
          <a:solidFill>
            <a:schemeClr val="bg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latin typeface="+mn-ea"/>
              <a:ea typeface="+mn-ea"/>
            </a:rPr>
            <a:t>【</a:t>
          </a:r>
          <a:r>
            <a:rPr kumimoji="1" lang="ja-JP" altLang="en-US" sz="1200" b="0">
              <a:latin typeface="+mn-ea"/>
              <a:ea typeface="+mn-ea"/>
            </a:rPr>
            <a:t>具体例</a:t>
          </a:r>
          <a:r>
            <a:rPr kumimoji="1" lang="en-US" altLang="ja-JP" sz="1200" b="0">
              <a:latin typeface="+mn-ea"/>
              <a:ea typeface="+mn-ea"/>
            </a:rPr>
            <a:t>】 </a:t>
          </a:r>
          <a:r>
            <a:rPr kumimoji="1" lang="ja-JP" altLang="en-US" sz="1200" b="0">
              <a:latin typeface="+mn-ea"/>
              <a:ea typeface="+mn-ea"/>
            </a:rPr>
            <a:t>４月と５月に、延べ８人（常勤換算だと４月：</a:t>
          </a:r>
          <a:r>
            <a:rPr kumimoji="1" lang="en-US" altLang="ja-JP" sz="1200" b="0">
              <a:latin typeface="+mn-ea"/>
              <a:ea typeface="+mn-ea"/>
            </a:rPr>
            <a:t>3.75</a:t>
          </a:r>
          <a:r>
            <a:rPr kumimoji="1" lang="ja-JP" altLang="en-US" sz="1200" b="0">
              <a:latin typeface="+mn-ea"/>
              <a:ea typeface="+mn-ea"/>
            </a:rPr>
            <a:t>名、５月：</a:t>
          </a:r>
          <a:r>
            <a:rPr kumimoji="1" lang="en-US" altLang="ja-JP" sz="1200" b="0">
              <a:latin typeface="+mn-ea"/>
              <a:ea typeface="+mn-ea"/>
            </a:rPr>
            <a:t>3.75</a:t>
          </a:r>
          <a:r>
            <a:rPr kumimoji="1" lang="ja-JP" altLang="en-US" sz="1200" b="0">
              <a:latin typeface="+mn-ea"/>
              <a:ea typeface="+mn-ea"/>
            </a:rPr>
            <a:t>名の延べ</a:t>
          </a:r>
          <a:r>
            <a:rPr kumimoji="1" lang="en-US" altLang="ja-JP" sz="1200" b="0">
              <a:latin typeface="+mn-ea"/>
              <a:ea typeface="+mn-ea"/>
            </a:rPr>
            <a:t>7.5</a:t>
          </a:r>
          <a:r>
            <a:rPr kumimoji="1" lang="ja-JP" altLang="en-US" sz="1200" b="0">
              <a:latin typeface="+mn-ea"/>
              <a:ea typeface="+mn-ea"/>
            </a:rPr>
            <a:t>人）の基本給</a:t>
          </a:r>
          <a:endParaRPr kumimoji="1" lang="en-US" altLang="ja-JP" sz="1200" b="0">
            <a:latin typeface="+mn-ea"/>
            <a:ea typeface="+mn-ea"/>
          </a:endParaRPr>
        </a:p>
        <a:p>
          <a:r>
            <a:rPr kumimoji="1" lang="ja-JP" altLang="en-US" sz="1200" b="0">
              <a:latin typeface="+mn-ea"/>
              <a:ea typeface="+mn-ea"/>
            </a:rPr>
            <a:t>　　　　　　 を</a:t>
          </a:r>
          <a:r>
            <a:rPr kumimoji="1" lang="ja-JP" altLang="ja-JP" sz="1200" b="0">
              <a:solidFill>
                <a:schemeClr val="dk1"/>
              </a:solidFill>
              <a:effectLst/>
              <a:latin typeface="+mn-lt"/>
              <a:ea typeface="+mn-ea"/>
              <a:cs typeface="+mn-cs"/>
            </a:rPr>
            <a:t>毎月</a:t>
          </a:r>
          <a:r>
            <a:rPr kumimoji="1" lang="en-US" altLang="ja-JP" sz="1200" b="0">
              <a:solidFill>
                <a:schemeClr val="dk1"/>
              </a:solidFill>
              <a:effectLst/>
              <a:latin typeface="+mn-ea"/>
              <a:ea typeface="+mn-ea"/>
              <a:cs typeface="+mn-cs"/>
            </a:rPr>
            <a:t>5,000</a:t>
          </a:r>
          <a:r>
            <a:rPr kumimoji="1" lang="ja-JP" altLang="ja-JP" sz="1200" b="0">
              <a:solidFill>
                <a:schemeClr val="dk1"/>
              </a:solidFill>
              <a:effectLst/>
              <a:latin typeface="+mn-lt"/>
              <a:ea typeface="+mn-ea"/>
              <a:cs typeface="+mn-cs"/>
            </a:rPr>
            <a:t>円</a:t>
          </a:r>
          <a:r>
            <a:rPr kumimoji="1" lang="ja-JP" altLang="en-US" sz="1200" b="0" u="none">
              <a:solidFill>
                <a:schemeClr val="dk1"/>
              </a:solidFill>
              <a:effectLst/>
              <a:latin typeface="+mn-ea"/>
              <a:ea typeface="+mn-ea"/>
              <a:cs typeface="+mn-cs"/>
            </a:rPr>
            <a:t>（</a:t>
          </a:r>
          <a:r>
            <a:rPr kumimoji="1" lang="ja-JP" altLang="en-US" sz="1200" b="0" u="none">
              <a:latin typeface="+mn-ea"/>
              <a:ea typeface="+mn-ea"/>
            </a:rPr>
            <a:t>総額</a:t>
          </a:r>
          <a:r>
            <a:rPr kumimoji="1" lang="en-US" altLang="ja-JP" sz="1200" b="0">
              <a:latin typeface="+mn-ea"/>
              <a:ea typeface="+mn-ea"/>
            </a:rPr>
            <a:t>40,000</a:t>
          </a:r>
          <a:r>
            <a:rPr kumimoji="1" lang="ja-JP" altLang="en-US" sz="1200" b="0">
              <a:latin typeface="+mn-ea"/>
              <a:ea typeface="+mn-ea"/>
            </a:rPr>
            <a:t>円）上げた場合</a:t>
          </a:r>
        </a:p>
        <a:p>
          <a:r>
            <a:rPr kumimoji="1" lang="ja-JP" altLang="en-US" sz="1200" b="0">
              <a:latin typeface="+mn-ea"/>
              <a:ea typeface="+mn-ea"/>
            </a:rPr>
            <a:t>　            ⇒　</a:t>
          </a:r>
          <a:r>
            <a:rPr kumimoji="1" lang="en-US" altLang="ja-JP" sz="1200" b="0">
              <a:latin typeface="+mn-ea"/>
              <a:ea typeface="+mn-ea"/>
            </a:rPr>
            <a:t>40,000</a:t>
          </a:r>
          <a:r>
            <a:rPr kumimoji="1" lang="ja-JP" altLang="en-US" sz="1200" b="0">
              <a:latin typeface="+mn-ea"/>
              <a:ea typeface="+mn-ea"/>
            </a:rPr>
            <a:t>円</a:t>
          </a:r>
          <a:r>
            <a:rPr kumimoji="1" lang="en-US" altLang="ja-JP" sz="1200" b="0">
              <a:latin typeface="+mn-ea"/>
              <a:ea typeface="+mn-ea"/>
            </a:rPr>
            <a:t>÷</a:t>
          </a:r>
          <a:r>
            <a:rPr kumimoji="1" lang="ja-JP" altLang="en-US" sz="1200" b="0">
              <a:latin typeface="+mn-ea"/>
              <a:ea typeface="+mn-ea"/>
            </a:rPr>
            <a:t>（４月に上げた職員</a:t>
          </a:r>
          <a:r>
            <a:rPr kumimoji="1" lang="en-US" altLang="ja-JP" sz="1200" b="0">
              <a:latin typeface="+mn-ea"/>
              <a:ea typeface="+mn-ea"/>
            </a:rPr>
            <a:t>3.75</a:t>
          </a:r>
          <a:r>
            <a:rPr kumimoji="1" lang="ja-JP" altLang="en-US" sz="1200" b="0">
              <a:latin typeface="+mn-ea"/>
              <a:ea typeface="+mn-ea"/>
            </a:rPr>
            <a:t>名＋５月に上げた職員</a:t>
          </a:r>
          <a:r>
            <a:rPr kumimoji="1" lang="en-US" altLang="ja-JP" sz="1200" b="0">
              <a:latin typeface="+mn-ea"/>
              <a:ea typeface="+mn-ea"/>
            </a:rPr>
            <a:t>3.75</a:t>
          </a:r>
          <a:r>
            <a:rPr kumimoji="1" lang="ja-JP" altLang="en-US" sz="1200" b="0">
              <a:latin typeface="+mn-ea"/>
              <a:ea typeface="+mn-ea"/>
            </a:rPr>
            <a:t>名）＝</a:t>
          </a:r>
          <a:r>
            <a:rPr kumimoji="1" lang="en-US" altLang="ja-JP" sz="1200" b="0" u="dbl">
              <a:latin typeface="+mn-ea"/>
              <a:ea typeface="+mn-ea"/>
            </a:rPr>
            <a:t>5,333</a:t>
          </a:r>
          <a:r>
            <a:rPr kumimoji="1" lang="ja-JP" altLang="en-US" sz="1200" b="0" u="dbl">
              <a:latin typeface="+mn-ea"/>
              <a:ea typeface="+mn-ea"/>
            </a:rPr>
            <a:t>円</a:t>
          </a:r>
          <a:endParaRPr kumimoji="1" lang="en-US" altLang="ja-JP" sz="1200" u="db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106670</xdr:colOff>
      <xdr:row>14</xdr:row>
      <xdr:rowOff>317753</xdr:rowOff>
    </xdr:from>
    <xdr:to>
      <xdr:col>6</xdr:col>
      <xdr:colOff>1507300</xdr:colOff>
      <xdr:row>14</xdr:row>
      <xdr:rowOff>1038413</xdr:rowOff>
    </xdr:to>
    <xdr:sp macro="" textlink="">
      <xdr:nvSpPr>
        <xdr:cNvPr id="2" name="テキスト ボックス 1">
          <a:extLst>
            <a:ext uri="{FF2B5EF4-FFF2-40B4-BE49-F238E27FC236}">
              <a16:creationId xmlns:a16="http://schemas.microsoft.com/office/drawing/2014/main" id="{B85412FC-8A55-B8BF-7866-911C711B156E}"/>
            </a:ext>
          </a:extLst>
        </xdr:cNvPr>
        <xdr:cNvSpPr txBox="1"/>
      </xdr:nvSpPr>
      <xdr:spPr>
        <a:xfrm>
          <a:off x="15981670" y="9782988"/>
          <a:ext cx="1400630" cy="720660"/>
        </a:xfrm>
        <a:prstGeom prst="rect">
          <a:avLst/>
        </a:prstGeom>
        <a:solidFill>
          <a:schemeClr val="lt1"/>
        </a:solidFill>
        <a:ln w="12700"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spc="-100" baseline="0"/>
            <a:t>この欄には記載せず、別紙（右のシート）</a:t>
          </a:r>
          <a:endParaRPr kumimoji="1" lang="en-US" altLang="ja-JP" sz="1100" spc="-100" baseline="0"/>
        </a:p>
        <a:p>
          <a:pPr algn="ctr"/>
          <a:r>
            <a:rPr kumimoji="1" lang="ja-JP" altLang="en-US" sz="1100" spc="-100" baseline="0"/>
            <a:t>に記載してください</a:t>
          </a:r>
        </a:p>
      </xdr:txBody>
    </xdr:sp>
    <xdr:clientData/>
  </xdr:twoCellAnchor>
  <xdr:twoCellAnchor>
    <xdr:from>
      <xdr:col>5</xdr:col>
      <xdr:colOff>3193142</xdr:colOff>
      <xdr:row>0</xdr:row>
      <xdr:rowOff>189919</xdr:rowOff>
    </xdr:from>
    <xdr:to>
      <xdr:col>6</xdr:col>
      <xdr:colOff>1590386</xdr:colOff>
      <xdr:row>1</xdr:row>
      <xdr:rowOff>1269999</xdr:rowOff>
    </xdr:to>
    <xdr:sp macro="" textlink="">
      <xdr:nvSpPr>
        <xdr:cNvPr id="3" name="テキスト ボックス 2">
          <a:extLst>
            <a:ext uri="{FF2B5EF4-FFF2-40B4-BE49-F238E27FC236}">
              <a16:creationId xmlns:a16="http://schemas.microsoft.com/office/drawing/2014/main" id="{C824D09A-CB7C-0F0B-5E91-8655630257C7}"/>
            </a:ext>
          </a:extLst>
        </xdr:cNvPr>
        <xdr:cNvSpPr txBox="1"/>
      </xdr:nvSpPr>
      <xdr:spPr>
        <a:xfrm>
          <a:off x="12671960" y="189919"/>
          <a:ext cx="4793426" cy="1865171"/>
        </a:xfrm>
        <a:prstGeom prst="rect">
          <a:avLst/>
        </a:prstGeom>
        <a:solidFill>
          <a:schemeClr val="accent2">
            <a:lumMod val="20000"/>
            <a:lumOff val="80000"/>
          </a:schemeClr>
        </a:solid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500" b="1" u="none"/>
            <a:t>【</a:t>
          </a:r>
          <a:r>
            <a:rPr kumimoji="1" lang="ja-JP" altLang="en-US" sz="1500" b="1" u="none"/>
            <a:t>留意事項①</a:t>
          </a:r>
          <a:r>
            <a:rPr kumimoji="1" lang="en-US" altLang="ja-JP" sz="1500" b="1" u="none"/>
            <a:t>】</a:t>
          </a:r>
        </a:p>
        <a:p>
          <a:r>
            <a:rPr kumimoji="1" lang="ja-JP" altLang="en-US" sz="1500" b="1" u="sng">
              <a:solidFill>
                <a:srgbClr val="FF0000"/>
              </a:solidFill>
            </a:rPr>
            <a:t>黄色のセル・・・全ての医療機関が入力してください。</a:t>
          </a:r>
          <a:endParaRPr kumimoji="1" lang="en-US" altLang="ja-JP" sz="1500" b="1" u="sng">
            <a:solidFill>
              <a:srgbClr val="FF0000"/>
            </a:solidFill>
          </a:endParaRPr>
        </a:p>
        <a:p>
          <a:r>
            <a:rPr kumimoji="1" lang="ja-JP" altLang="en-US" sz="1500"/>
            <a:t>青色のセル・・・該当の医療機関のみ入力してください。</a:t>
          </a:r>
          <a:endParaRPr kumimoji="1" lang="en-US" altLang="ja-JP" sz="1500"/>
        </a:p>
        <a:p>
          <a:r>
            <a:rPr kumimoji="1" lang="ja-JP" altLang="en-US" sz="1500"/>
            <a:t>灰色のセル・・・入力は不要です。</a:t>
          </a:r>
          <a:endParaRPr kumimoji="1" lang="en-US" altLang="ja-JP" sz="1500"/>
        </a:p>
        <a:p>
          <a:r>
            <a:rPr kumimoji="1" lang="ja-JP" altLang="en-US" sz="1500" b="1" u="sng">
              <a:solidFill>
                <a:srgbClr val="FF0000"/>
              </a:solidFill>
            </a:rPr>
            <a:t>緑色のセル・・・県に返還いただく額が自動計算されます。</a:t>
          </a:r>
          <a:endParaRPr kumimoji="1" lang="en-US" altLang="ja-JP" sz="1500" b="1" u="sng">
            <a:solidFill>
              <a:srgbClr val="FF0000"/>
            </a:solidFill>
          </a:endParaRPr>
        </a:p>
        <a:p>
          <a:r>
            <a:rPr kumimoji="1" lang="ja-JP" altLang="en-US" sz="1500"/>
            <a:t>　　　　　　　　　　</a:t>
          </a:r>
          <a:r>
            <a:rPr kumimoji="1" lang="ja-JP" altLang="en-US" sz="1500" b="1" u="sng">
              <a:solidFill>
                <a:srgbClr val="FF0000"/>
              </a:solidFill>
            </a:rPr>
            <a:t>「０円」の場合は返還不要です。</a:t>
          </a:r>
        </a:p>
      </xdr:txBody>
    </xdr:sp>
    <xdr:clientData/>
  </xdr:twoCellAnchor>
  <xdr:twoCellAnchor>
    <xdr:from>
      <xdr:col>4</xdr:col>
      <xdr:colOff>1170214</xdr:colOff>
      <xdr:row>10</xdr:row>
      <xdr:rowOff>0</xdr:rowOff>
    </xdr:from>
    <xdr:to>
      <xdr:col>5</xdr:col>
      <xdr:colOff>276088</xdr:colOff>
      <xdr:row>13</xdr:row>
      <xdr:rowOff>599537</xdr:rowOff>
    </xdr:to>
    <xdr:sp macro="" textlink="">
      <xdr:nvSpPr>
        <xdr:cNvPr id="6" name="右中かっこ 4">
          <a:extLst>
            <a:ext uri="{FF2B5EF4-FFF2-40B4-BE49-F238E27FC236}">
              <a16:creationId xmlns:a16="http://schemas.microsoft.com/office/drawing/2014/main" id="{CFA29F53-016F-48E4-9C97-763A33F407FA}"/>
            </a:ext>
          </a:extLst>
        </xdr:cNvPr>
        <xdr:cNvSpPr/>
      </xdr:nvSpPr>
      <xdr:spPr bwMode="auto">
        <a:xfrm>
          <a:off x="9017000" y="6395357"/>
          <a:ext cx="729659" cy="2976251"/>
        </a:xfrm>
        <a:custGeom>
          <a:avLst/>
          <a:gdLst>
            <a:gd name="csX0" fmla="*/ 0 w 707177"/>
            <a:gd name="csY0" fmla="*/ 0 h 2846885"/>
            <a:gd name="csX1" fmla="*/ 353589 w 707177"/>
            <a:gd name="csY1" fmla="*/ 58929 h 2846885"/>
            <a:gd name="csX2" fmla="*/ 353589 w 707177"/>
            <a:gd name="csY2" fmla="*/ 1319020 h 2846885"/>
            <a:gd name="csX3" fmla="*/ 707178 w 707177"/>
            <a:gd name="csY3" fmla="*/ 1377949 h 2846885"/>
            <a:gd name="csX4" fmla="*/ 353589 w 707177"/>
            <a:gd name="csY4" fmla="*/ 1436878 h 2846885"/>
            <a:gd name="csX5" fmla="*/ 353589 w 707177"/>
            <a:gd name="csY5" fmla="*/ 2787956 h 2846885"/>
            <a:gd name="csX6" fmla="*/ 0 w 707177"/>
            <a:gd name="csY6" fmla="*/ 2846885 h 2846885"/>
            <a:gd name="csX7" fmla="*/ 0 w 707177"/>
            <a:gd name="csY7" fmla="*/ 0 h 2846885"/>
            <a:gd name="csX0" fmla="*/ 0 w 707177"/>
            <a:gd name="csY0" fmla="*/ 0 h 2846885"/>
            <a:gd name="csX1" fmla="*/ 353589 w 707177"/>
            <a:gd name="csY1" fmla="*/ 58929 h 2846885"/>
            <a:gd name="csX2" fmla="*/ 353589 w 707177"/>
            <a:gd name="csY2" fmla="*/ 1319020 h 2846885"/>
            <a:gd name="csX3" fmla="*/ 707178 w 707177"/>
            <a:gd name="csY3" fmla="*/ 1377949 h 2846885"/>
            <a:gd name="csX4" fmla="*/ 353589 w 707177"/>
            <a:gd name="csY4" fmla="*/ 1436878 h 2846885"/>
            <a:gd name="csX5" fmla="*/ 353589 w 707177"/>
            <a:gd name="csY5" fmla="*/ 2787956 h 2846885"/>
            <a:gd name="csX6" fmla="*/ 0 w 707177"/>
            <a:gd name="csY6" fmla="*/ 2846885 h 2846885"/>
            <a:gd name="csX0" fmla="*/ 22087 w 729265"/>
            <a:gd name="csY0" fmla="*/ 0 h 2973885"/>
            <a:gd name="csX1" fmla="*/ 375676 w 729265"/>
            <a:gd name="csY1" fmla="*/ 58929 h 2973885"/>
            <a:gd name="csX2" fmla="*/ 375676 w 729265"/>
            <a:gd name="csY2" fmla="*/ 1319020 h 2973885"/>
            <a:gd name="csX3" fmla="*/ 729265 w 729265"/>
            <a:gd name="csY3" fmla="*/ 1377949 h 2973885"/>
            <a:gd name="csX4" fmla="*/ 375676 w 729265"/>
            <a:gd name="csY4" fmla="*/ 1436878 h 2973885"/>
            <a:gd name="csX5" fmla="*/ 375676 w 729265"/>
            <a:gd name="csY5" fmla="*/ 2787956 h 2973885"/>
            <a:gd name="csX6" fmla="*/ 22087 w 729265"/>
            <a:gd name="csY6" fmla="*/ 2846885 h 2973885"/>
            <a:gd name="csX7" fmla="*/ 22087 w 729265"/>
            <a:gd name="csY7" fmla="*/ 0 h 2973885"/>
            <a:gd name="csX0" fmla="*/ 22087 w 729265"/>
            <a:gd name="csY0" fmla="*/ 0 h 2973885"/>
            <a:gd name="csX1" fmla="*/ 375676 w 729265"/>
            <a:gd name="csY1" fmla="*/ 58929 h 2973885"/>
            <a:gd name="csX2" fmla="*/ 375676 w 729265"/>
            <a:gd name="csY2" fmla="*/ 1319020 h 2973885"/>
            <a:gd name="csX3" fmla="*/ 729265 w 729265"/>
            <a:gd name="csY3" fmla="*/ 1377949 h 2973885"/>
            <a:gd name="csX4" fmla="*/ 375676 w 729265"/>
            <a:gd name="csY4" fmla="*/ 1436878 h 2973885"/>
            <a:gd name="csX5" fmla="*/ 375676 w 729265"/>
            <a:gd name="csY5" fmla="*/ 2787956 h 2973885"/>
            <a:gd name="csX6" fmla="*/ 0 w 729265"/>
            <a:gd name="csY6" fmla="*/ 2973885 h 2973885"/>
            <a:gd name="csX0" fmla="*/ 22087 w 729265"/>
            <a:gd name="csY0" fmla="*/ 0 h 2973885"/>
            <a:gd name="csX1" fmla="*/ 375676 w 729265"/>
            <a:gd name="csY1" fmla="*/ 58929 h 2973885"/>
            <a:gd name="csX2" fmla="*/ 375676 w 729265"/>
            <a:gd name="csY2" fmla="*/ 1319020 h 2973885"/>
            <a:gd name="csX3" fmla="*/ 729265 w 729265"/>
            <a:gd name="csY3" fmla="*/ 1377949 h 2973885"/>
            <a:gd name="csX4" fmla="*/ 375676 w 729265"/>
            <a:gd name="csY4" fmla="*/ 1436878 h 2973885"/>
            <a:gd name="csX5" fmla="*/ 375676 w 729265"/>
            <a:gd name="csY5" fmla="*/ 2787956 h 2973885"/>
            <a:gd name="csX6" fmla="*/ 22087 w 729265"/>
            <a:gd name="csY6" fmla="*/ 2846885 h 2973885"/>
            <a:gd name="csX7" fmla="*/ 22087 w 729265"/>
            <a:gd name="csY7" fmla="*/ 0 h 2973885"/>
            <a:gd name="csX0" fmla="*/ 22087 w 729265"/>
            <a:gd name="csY0" fmla="*/ 0 h 2973885"/>
            <a:gd name="csX1" fmla="*/ 375676 w 729265"/>
            <a:gd name="csY1" fmla="*/ 58929 h 2973885"/>
            <a:gd name="csX2" fmla="*/ 375676 w 729265"/>
            <a:gd name="csY2" fmla="*/ 1319020 h 2973885"/>
            <a:gd name="csX3" fmla="*/ 635395 w 729265"/>
            <a:gd name="csY3" fmla="*/ 1377949 h 2973885"/>
            <a:gd name="csX4" fmla="*/ 375676 w 729265"/>
            <a:gd name="csY4" fmla="*/ 1436878 h 2973885"/>
            <a:gd name="csX5" fmla="*/ 375676 w 729265"/>
            <a:gd name="csY5" fmla="*/ 2787956 h 2973885"/>
            <a:gd name="csX6" fmla="*/ 0 w 729265"/>
            <a:gd name="csY6" fmla="*/ 2973885 h 2973885"/>
          </a:gdLst>
          <a:ahLst/>
          <a:cxnLst>
            <a:cxn ang="0">
              <a:pos x="csX0" y="csY0"/>
            </a:cxn>
            <a:cxn ang="0">
              <a:pos x="csX1" y="csY1"/>
            </a:cxn>
            <a:cxn ang="0">
              <a:pos x="csX2" y="csY2"/>
            </a:cxn>
            <a:cxn ang="0">
              <a:pos x="csX3" y="csY3"/>
            </a:cxn>
            <a:cxn ang="0">
              <a:pos x="csX4" y="csY4"/>
            </a:cxn>
            <a:cxn ang="0">
              <a:pos x="csX5" y="csY5"/>
            </a:cxn>
            <a:cxn ang="0">
              <a:pos x="csX6" y="csY6"/>
            </a:cxn>
          </a:cxnLst>
          <a:rect l="l" t="t" r="r" b="b"/>
          <a:pathLst>
            <a:path w="729265" h="2973885" stroke="0" extrusionOk="0">
              <a:moveTo>
                <a:pt x="22087" y="0"/>
              </a:moveTo>
              <a:cubicBezTo>
                <a:pt x="217369" y="0"/>
                <a:pt x="375676" y="26383"/>
                <a:pt x="375676" y="58929"/>
              </a:cubicBezTo>
              <a:lnTo>
                <a:pt x="375676" y="1319020"/>
              </a:lnTo>
              <a:cubicBezTo>
                <a:pt x="375676" y="1351566"/>
                <a:pt x="533983" y="1377949"/>
                <a:pt x="729265" y="1377949"/>
              </a:cubicBezTo>
              <a:cubicBezTo>
                <a:pt x="533983" y="1377949"/>
                <a:pt x="375676" y="1404332"/>
                <a:pt x="375676" y="1436878"/>
              </a:cubicBezTo>
              <a:lnTo>
                <a:pt x="375676" y="2787956"/>
              </a:lnTo>
              <a:cubicBezTo>
                <a:pt x="375676" y="2820502"/>
                <a:pt x="217369" y="2846885"/>
                <a:pt x="22087" y="2846885"/>
              </a:cubicBezTo>
              <a:lnTo>
                <a:pt x="22087" y="0"/>
              </a:lnTo>
              <a:close/>
            </a:path>
            <a:path w="729265" h="2973885" fill="none">
              <a:moveTo>
                <a:pt x="22087" y="0"/>
              </a:moveTo>
              <a:cubicBezTo>
                <a:pt x="217369" y="0"/>
                <a:pt x="375676" y="26383"/>
                <a:pt x="375676" y="58929"/>
              </a:cubicBezTo>
              <a:lnTo>
                <a:pt x="375676" y="1319020"/>
              </a:lnTo>
              <a:cubicBezTo>
                <a:pt x="375676" y="1351566"/>
                <a:pt x="440113" y="1377949"/>
                <a:pt x="635395" y="1377949"/>
              </a:cubicBezTo>
              <a:cubicBezTo>
                <a:pt x="440113" y="1377949"/>
                <a:pt x="375676" y="1404332"/>
                <a:pt x="375676" y="1436878"/>
              </a:cubicBezTo>
              <a:lnTo>
                <a:pt x="375676" y="2787956"/>
              </a:lnTo>
              <a:cubicBezTo>
                <a:pt x="375676" y="2820502"/>
                <a:pt x="195282" y="2973885"/>
                <a:pt x="0" y="2973885"/>
              </a:cubicBezTo>
            </a:path>
          </a:pathLst>
        </a:custGeom>
        <a:no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263072</xdr:colOff>
      <xdr:row>10</xdr:row>
      <xdr:rowOff>27214</xdr:rowOff>
    </xdr:from>
    <xdr:to>
      <xdr:col>5</xdr:col>
      <xdr:colOff>6325475</xdr:colOff>
      <xdr:row>13</xdr:row>
      <xdr:rowOff>596956</xdr:rowOff>
    </xdr:to>
    <xdr:sp macro="" textlink="">
      <xdr:nvSpPr>
        <xdr:cNvPr id="7" name="テキスト ボックス 6">
          <a:extLst>
            <a:ext uri="{FF2B5EF4-FFF2-40B4-BE49-F238E27FC236}">
              <a16:creationId xmlns:a16="http://schemas.microsoft.com/office/drawing/2014/main" id="{C684B197-5AB6-44FC-811E-A797122B872B}"/>
            </a:ext>
          </a:extLst>
        </xdr:cNvPr>
        <xdr:cNvSpPr txBox="1"/>
      </xdr:nvSpPr>
      <xdr:spPr>
        <a:xfrm>
          <a:off x="9733643" y="6422571"/>
          <a:ext cx="6062403" cy="2946456"/>
        </a:xfrm>
        <a:prstGeom prst="rect">
          <a:avLst/>
        </a:prstGeom>
        <a:solidFill>
          <a:srgbClr val="C0504D">
            <a:lumMod val="20000"/>
            <a:lumOff val="80000"/>
          </a:srgbClr>
        </a:solidFill>
        <a:ln w="28575" cmpd="sng">
          <a:solidFill>
            <a:sysClr val="windowText" lastClr="000000"/>
          </a:solidFill>
          <a:prstDash val="sys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4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留意事項②</a:t>
          </a:r>
          <a:r>
            <a:rPr kumimoji="1" lang="en-US" altLang="ja-JP" sz="14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「人」「円」等の単位は入力せず、</a:t>
          </a:r>
          <a:r>
            <a:rPr kumimoji="1" lang="ja-JP" altLang="en-US" sz="14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数字のみを入力</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してください。</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●賃金改善の内容が職員ごとに異なる場合でも、一人ずつ記載せず、</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記入要領を参考に全員分まとめて記載して差支えありません。</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（難しければ、行を追加して一人ずつ記載してください。）</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●右端の</a:t>
          </a:r>
          <a:r>
            <a:rPr kumimoji="1" lang="ja-JP" altLang="en-US" sz="14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賃金改善の総額</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は自動計算されますが、</a:t>
          </a:r>
          <a:r>
            <a:rPr kumimoji="1" lang="ja-JP" altLang="en-US" sz="14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実際の賃金改善額と</a:t>
          </a:r>
          <a:endParaRPr kumimoji="1" lang="en-US" altLang="ja-JP" sz="14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ja-JP" altLang="en-US" sz="145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必ず一致させてください。</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異なる金額が算出される場合は、対象人数や</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賃金改善の月額を調整し、それでも一致しない場合は、数式を削除して、</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金額を直接入力してください。</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⇒県への返還額を正確に算出するため、少なくとも賃金改善の総額は、</a:t>
          </a:r>
          <a:endPar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実績どおりの正しい内容を記載してください。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45357</xdr:colOff>
      <xdr:row>7</xdr:row>
      <xdr:rowOff>36286</xdr:rowOff>
    </xdr:from>
    <xdr:to>
      <xdr:col>6</xdr:col>
      <xdr:colOff>1130726</xdr:colOff>
      <xdr:row>8</xdr:row>
      <xdr:rowOff>229291</xdr:rowOff>
    </xdr:to>
    <xdr:sp macro="" textlink="">
      <xdr:nvSpPr>
        <xdr:cNvPr id="3" name="テキスト ボックス 2">
          <a:extLst>
            <a:ext uri="{FF2B5EF4-FFF2-40B4-BE49-F238E27FC236}">
              <a16:creationId xmlns:a16="http://schemas.microsoft.com/office/drawing/2014/main" id="{000B0E2C-43D6-483A-B967-164A6FF59A6D}"/>
            </a:ext>
          </a:extLst>
        </xdr:cNvPr>
        <xdr:cNvSpPr txBox="1"/>
      </xdr:nvSpPr>
      <xdr:spPr>
        <a:xfrm>
          <a:off x="3066143" y="5143500"/>
          <a:ext cx="7126940" cy="1336005"/>
        </a:xfrm>
        <a:prstGeom prst="rect">
          <a:avLst/>
        </a:prstGeom>
        <a:solidFill>
          <a:srgbClr val="C0504D">
            <a:lumMod val="20000"/>
            <a:lumOff val="80000"/>
          </a:srgbClr>
        </a:solidFill>
        <a:ln w="28575" cmpd="sng">
          <a:solidFill>
            <a:sysClr val="windowText" lastClr="000000"/>
          </a:solidFill>
          <a:prstDash val="sysDash"/>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留意事項③</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●賃金月額について、職員によって金額が異なる場合は、人数で重み付けした平均額（加重平均）を入力してください。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具体例</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賃金月額</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万円の方が２人、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万円の方が１人</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333,333</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円</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●加重平均が</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難しければ、行を追加して一人ずつ記載</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いただいても差し支えありません。</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2&#20104;&#31639;&#12539;&#27770;&#31639;\02%20&#24460;&#24180;&#24230;&#36000;&#25285;&#25512;&#35336;\R8&#24180;&#24230;\1_&#20316;&#25104;\&#12304;&#21307;&#30274;&#25919;&#31574;&#35506;&#12305;&#65288;&#27096;&#24335;&#65297;&#65289;&#24460;&#24180;&#24230;&#36000;&#25285;&#25512;&#35336;&#34920;.xlsx" TargetMode="External"/><Relationship Id="rId1" Type="http://schemas.openxmlformats.org/officeDocument/2006/relationships/externalLinkPath" Target="file:///K:\02&#20104;&#31639;&#12539;&#27770;&#31639;\02%20&#24460;&#24180;&#24230;&#36000;&#25285;&#25512;&#35336;\R8&#24180;&#24230;\1_&#20316;&#25104;\&#12304;&#21307;&#30274;&#25919;&#31574;&#35506;&#12305;&#65288;&#27096;&#24335;&#65297;&#65289;&#24460;&#24180;&#24230;&#36000;&#25285;&#25512;&#35336;&#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全庁"/>
      <sheetName val="記入要領"/>
      <sheetName val="部局別推計"/>
      <sheetName val="フレーム（事業費）"/>
      <sheetName val="フレーム（一財)"/>
      <sheetName val="貼付け（財源）"/>
    </sheetNames>
    <sheetDataSet>
      <sheetData sheetId="0"/>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B099B-60C8-46DC-A1EB-EE19A8BF3CE8}">
  <sheetPr>
    <tabColor theme="8" tint="-0.499984740745262"/>
  </sheetPr>
  <dimension ref="B1:D14"/>
  <sheetViews>
    <sheetView tabSelected="1" zoomScale="70" zoomScaleNormal="70" workbookViewId="0">
      <pane ySplit="3" topLeftCell="A4" activePane="bottomLeft" state="frozen"/>
      <selection pane="bottomLeft" activeCell="B2" sqref="B2:D2"/>
    </sheetView>
  </sheetViews>
  <sheetFormatPr defaultRowHeight="12"/>
  <cols>
    <col min="1" max="1" width="1.453125" style="28" customWidth="1"/>
    <col min="2" max="2" width="4.36328125" style="35" customWidth="1"/>
    <col min="3" max="3" width="24.453125" style="28" customWidth="1"/>
    <col min="4" max="4" width="94.90625" style="28" customWidth="1"/>
    <col min="5" max="16384" width="8.7265625" style="28"/>
  </cols>
  <sheetData>
    <row r="1" spans="2:4" ht="6.75" customHeight="1"/>
    <row r="2" spans="2:4" ht="55" customHeight="1">
      <c r="B2" s="92" t="s">
        <v>170</v>
      </c>
      <c r="C2" s="93"/>
      <c r="D2" s="93"/>
    </row>
    <row r="3" spans="2:4" ht="26.5" customHeight="1">
      <c r="B3" s="94" t="s">
        <v>119</v>
      </c>
      <c r="C3" s="95"/>
      <c r="D3" s="43" t="s">
        <v>147</v>
      </c>
    </row>
    <row r="4" spans="2:4" ht="35" customHeight="1">
      <c r="B4" s="40" t="s">
        <v>123</v>
      </c>
      <c r="C4" s="90" t="s">
        <v>177</v>
      </c>
      <c r="D4" s="96" t="s">
        <v>175</v>
      </c>
    </row>
    <row r="5" spans="2:4" ht="35" customHeight="1">
      <c r="B5" s="40" t="s">
        <v>124</v>
      </c>
      <c r="C5" s="90" t="s">
        <v>144</v>
      </c>
      <c r="D5" s="97"/>
    </row>
    <row r="6" spans="2:4" ht="78" customHeight="1">
      <c r="B6" s="40" t="s">
        <v>125</v>
      </c>
      <c r="C6" s="91" t="s">
        <v>145</v>
      </c>
      <c r="D6" s="98"/>
    </row>
    <row r="7" spans="2:4" ht="68.5" customHeight="1">
      <c r="B7" s="40" t="s">
        <v>127</v>
      </c>
      <c r="C7" s="90" t="s">
        <v>126</v>
      </c>
      <c r="D7" s="30" t="s">
        <v>148</v>
      </c>
    </row>
    <row r="8" spans="2:4" ht="13" customHeight="1">
      <c r="B8" s="36"/>
      <c r="C8" s="29"/>
      <c r="D8" s="29"/>
    </row>
    <row r="9" spans="2:4" ht="275.5" customHeight="1">
      <c r="B9" s="38" t="s">
        <v>128</v>
      </c>
      <c r="C9" s="39" t="s">
        <v>120</v>
      </c>
      <c r="D9" s="33" t="s">
        <v>178</v>
      </c>
    </row>
    <row r="10" spans="2:4" ht="109" customHeight="1">
      <c r="B10" s="40" t="s">
        <v>129</v>
      </c>
      <c r="C10" s="41" t="s">
        <v>137</v>
      </c>
      <c r="D10" s="34" t="s">
        <v>136</v>
      </c>
    </row>
    <row r="11" spans="2:4" ht="38" customHeight="1">
      <c r="B11" s="38" t="s">
        <v>130</v>
      </c>
      <c r="C11" s="42" t="s">
        <v>179</v>
      </c>
      <c r="D11" s="31" t="s">
        <v>135</v>
      </c>
    </row>
    <row r="12" spans="2:4" ht="81.5" customHeight="1">
      <c r="B12" s="40" t="s">
        <v>131</v>
      </c>
      <c r="C12" s="41" t="s">
        <v>180</v>
      </c>
      <c r="D12" s="30" t="s">
        <v>146</v>
      </c>
    </row>
    <row r="13" spans="2:4" ht="13" customHeight="1">
      <c r="B13" s="37"/>
      <c r="C13" s="32"/>
      <c r="D13" s="32"/>
    </row>
    <row r="14" spans="2:4" ht="140.5" customHeight="1">
      <c r="B14" s="38" t="s">
        <v>132</v>
      </c>
      <c r="C14" s="39" t="s">
        <v>172</v>
      </c>
      <c r="D14" s="31" t="s">
        <v>181</v>
      </c>
    </row>
  </sheetData>
  <mergeCells count="3">
    <mergeCell ref="B2:D2"/>
    <mergeCell ref="B3:C3"/>
    <mergeCell ref="D4:D6"/>
  </mergeCells>
  <phoneticPr fontId="38"/>
  <printOptions horizontalCentered="1"/>
  <pageMargins left="0.11811023622047245" right="0.11811023622047245" top="0.35433070866141736" bottom="0.15748031496062992" header="0.31496062992125984" footer="0.31496062992125984"/>
  <pageSetup paperSize="9"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18"/>
  <sheetViews>
    <sheetView view="pageBreakPreview" zoomScale="55" zoomScaleNormal="55" zoomScaleSheetLayoutView="55" workbookViewId="0">
      <selection sqref="A1:G1"/>
    </sheetView>
  </sheetViews>
  <sheetFormatPr defaultColWidth="9" defaultRowHeight="13"/>
  <cols>
    <col min="1" max="1" width="50.36328125" style="5" customWidth="1"/>
    <col min="2" max="4" width="20.6328125" style="12" customWidth="1"/>
    <col min="5" max="5" width="23.26953125" style="12" customWidth="1"/>
    <col min="6" max="6" width="91.6328125" style="5" customWidth="1"/>
    <col min="7" max="7" width="23.453125" style="5" customWidth="1"/>
    <col min="8" max="8" width="167.90625" style="6" hidden="1" customWidth="1"/>
    <col min="9" max="14" width="14.6328125" style="5" customWidth="1"/>
    <col min="15" max="15" width="18.90625" style="5" customWidth="1"/>
    <col min="16" max="16" width="9" style="5"/>
    <col min="17" max="23" width="9" style="5" customWidth="1"/>
    <col min="24" max="16384" width="9" style="5"/>
  </cols>
  <sheetData>
    <row r="1" spans="1:16" ht="62" customHeight="1">
      <c r="A1" s="99" t="s">
        <v>173</v>
      </c>
      <c r="B1" s="100"/>
      <c r="C1" s="100"/>
      <c r="D1" s="100"/>
      <c r="E1" s="100"/>
      <c r="F1" s="100"/>
      <c r="G1" s="100"/>
    </row>
    <row r="2" spans="1:16" ht="134.5" customHeight="1">
      <c r="A2" s="101" t="s">
        <v>168</v>
      </c>
      <c r="B2" s="102"/>
      <c r="C2" s="102"/>
      <c r="D2" s="102"/>
      <c r="E2" s="102"/>
      <c r="F2" s="102"/>
      <c r="G2" s="102"/>
      <c r="H2" s="21" t="s">
        <v>51</v>
      </c>
    </row>
    <row r="3" spans="1:16" ht="32" customHeight="1">
      <c r="A3" s="54" t="s">
        <v>159</v>
      </c>
      <c r="B3" s="51"/>
      <c r="C3" s="51"/>
      <c r="D3" s="111" t="s">
        <v>160</v>
      </c>
      <c r="E3" s="112"/>
      <c r="F3" s="51"/>
      <c r="G3" s="51"/>
      <c r="H3" s="21"/>
    </row>
    <row r="4" spans="1:16" ht="32.25" customHeight="1">
      <c r="A4" s="54" t="s">
        <v>50</v>
      </c>
      <c r="B4" s="46"/>
      <c r="C4" s="46"/>
      <c r="D4" s="111" t="s">
        <v>133</v>
      </c>
      <c r="E4" s="112"/>
      <c r="F4" s="55" t="s">
        <v>101</v>
      </c>
      <c r="G4" s="86">
        <f>SUM($G$11:$G$15)</f>
        <v>0</v>
      </c>
      <c r="H4" s="23" t="s">
        <v>108</v>
      </c>
    </row>
    <row r="5" spans="1:16" ht="26.25" customHeight="1">
      <c r="A5" s="54" t="s">
        <v>112</v>
      </c>
      <c r="B5" s="46"/>
      <c r="C5" s="46"/>
      <c r="D5" s="111" t="s">
        <v>115</v>
      </c>
      <c r="E5" s="112"/>
      <c r="F5" s="56" t="s">
        <v>176</v>
      </c>
      <c r="G5" s="87">
        <v>0</v>
      </c>
      <c r="H5" s="24" t="s">
        <v>113</v>
      </c>
    </row>
    <row r="6" spans="1:16" ht="30" customHeight="1">
      <c r="A6" s="113" t="s">
        <v>161</v>
      </c>
      <c r="B6" s="114"/>
      <c r="C6" s="114"/>
      <c r="D6" s="115"/>
      <c r="E6" s="116"/>
      <c r="F6" s="56" t="s">
        <v>109</v>
      </c>
      <c r="G6" s="86">
        <f>ROUNDDOWN(G4-G5,-3)</f>
        <v>0</v>
      </c>
      <c r="H6" s="27" t="s">
        <v>118</v>
      </c>
      <c r="I6" s="26" t="s">
        <v>116</v>
      </c>
      <c r="J6" s="26" t="s">
        <v>117</v>
      </c>
    </row>
    <row r="7" spans="1:16" ht="41.25" customHeight="1">
      <c r="A7" s="55" t="s">
        <v>111</v>
      </c>
      <c r="B7" s="57"/>
      <c r="C7" s="57"/>
      <c r="D7" s="88"/>
      <c r="E7" s="86" t="str">
        <f>IF(G6&gt;=G7,"○","×")</f>
        <v>×</v>
      </c>
      <c r="F7" s="55" t="s">
        <v>140</v>
      </c>
      <c r="G7" s="86">
        <v>228000</v>
      </c>
      <c r="H7" s="23" t="s">
        <v>110</v>
      </c>
    </row>
    <row r="8" spans="1:16" ht="26.25" customHeight="1">
      <c r="A8" s="55" t="s">
        <v>62</v>
      </c>
      <c r="B8" s="57"/>
      <c r="C8" s="57"/>
      <c r="D8" s="88"/>
      <c r="E8" s="89">
        <f>G7-G8</f>
        <v>0</v>
      </c>
      <c r="F8" s="54" t="s">
        <v>158</v>
      </c>
      <c r="G8" s="53">
        <f>IF(ROUNDDOWN(G7-G6,-3)&lt;=0,0,ROUNDDOWN(G7-G6,-3))</f>
        <v>228000</v>
      </c>
      <c r="H8" s="21" t="s">
        <v>102</v>
      </c>
    </row>
    <row r="9" spans="1:16" ht="55" customHeight="1">
      <c r="A9" s="109" t="s">
        <v>52</v>
      </c>
      <c r="B9" s="117" t="s">
        <v>162</v>
      </c>
      <c r="C9" s="118"/>
      <c r="D9" s="119"/>
      <c r="E9" s="73" t="s">
        <v>163</v>
      </c>
      <c r="F9" s="105" t="s">
        <v>171</v>
      </c>
      <c r="G9" s="106"/>
      <c r="H9" s="7"/>
    </row>
    <row r="10" spans="1:16" s="20" customFormat="1" ht="66" customHeight="1">
      <c r="A10" s="110"/>
      <c r="B10" s="65" t="s">
        <v>122</v>
      </c>
      <c r="C10" s="58" t="s">
        <v>138</v>
      </c>
      <c r="D10" s="70" t="s">
        <v>134</v>
      </c>
      <c r="E10" s="74" t="s">
        <v>139</v>
      </c>
      <c r="F10" s="107"/>
      <c r="G10" s="108"/>
      <c r="H10" s="19" t="s">
        <v>99</v>
      </c>
    </row>
    <row r="11" spans="1:16" ht="50.25" customHeight="1">
      <c r="A11" s="66" t="s">
        <v>141</v>
      </c>
      <c r="B11" s="62"/>
      <c r="C11" s="60"/>
      <c r="D11" s="71"/>
      <c r="E11" s="77"/>
      <c r="F11" s="75"/>
      <c r="G11" s="82">
        <f>B11*C11*D11</f>
        <v>0</v>
      </c>
      <c r="H11" s="13" t="s">
        <v>103</v>
      </c>
    </row>
    <row r="12" spans="1:16" ht="57" customHeight="1">
      <c r="A12" s="67" t="s">
        <v>142</v>
      </c>
      <c r="B12" s="63"/>
      <c r="C12" s="61"/>
      <c r="D12" s="72"/>
      <c r="E12" s="78"/>
      <c r="F12" s="75"/>
      <c r="G12" s="82">
        <f t="shared" ref="G12:G14" si="0">B12*C12*D12</f>
        <v>0</v>
      </c>
      <c r="H12" s="13" t="s">
        <v>104</v>
      </c>
    </row>
    <row r="13" spans="1:16" ht="80.25" customHeight="1">
      <c r="A13" s="67" t="s">
        <v>143</v>
      </c>
      <c r="B13" s="63"/>
      <c r="C13" s="61"/>
      <c r="D13" s="72"/>
      <c r="E13" s="79"/>
      <c r="F13" s="75"/>
      <c r="G13" s="82">
        <f t="shared" si="0"/>
        <v>0</v>
      </c>
      <c r="H13" s="13" t="s">
        <v>106</v>
      </c>
    </row>
    <row r="14" spans="1:16" ht="50.15" customHeight="1">
      <c r="A14" s="68" t="s">
        <v>121</v>
      </c>
      <c r="B14" s="64"/>
      <c r="C14" s="59"/>
      <c r="D14" s="69"/>
      <c r="E14" s="76"/>
      <c r="F14" s="44"/>
      <c r="G14" s="82">
        <f t="shared" si="0"/>
        <v>0</v>
      </c>
      <c r="H14" s="13" t="s">
        <v>114</v>
      </c>
    </row>
    <row r="15" spans="1:16" ht="97" customHeight="1">
      <c r="A15" s="103"/>
      <c r="B15" s="104"/>
      <c r="C15" s="104"/>
      <c r="D15" s="104"/>
      <c r="E15" s="104"/>
      <c r="F15" s="80" t="s">
        <v>169</v>
      </c>
      <c r="G15" s="81">
        <f>'【別紙（2.0％超部分算定シート）】'!I6+'【別紙（2.0％超部分算定シート）】'!I7+'【別紙（2.0％超部分算定シート）】'!I8</f>
        <v>0</v>
      </c>
      <c r="H15" s="13" t="s">
        <v>107</v>
      </c>
      <c r="M15" s="25">
        <v>4</v>
      </c>
      <c r="N15" s="25">
        <v>3</v>
      </c>
      <c r="O15" s="25">
        <v>2</v>
      </c>
      <c r="P15" s="25">
        <v>1</v>
      </c>
    </row>
    <row r="18" spans="1:1">
      <c r="A18" s="45"/>
    </row>
  </sheetData>
  <mergeCells count="11">
    <mergeCell ref="A1:G1"/>
    <mergeCell ref="A2:G2"/>
    <mergeCell ref="A15:E15"/>
    <mergeCell ref="F9:G10"/>
    <mergeCell ref="A9:A10"/>
    <mergeCell ref="D4:E4"/>
    <mergeCell ref="D5:E5"/>
    <mergeCell ref="A6:C6"/>
    <mergeCell ref="D6:E6"/>
    <mergeCell ref="B9:D9"/>
    <mergeCell ref="D3:E3"/>
  </mergeCells>
  <phoneticPr fontId="38"/>
  <conditionalFormatting sqref="A11:A15">
    <cfRule type="expression" dxfId="15" priority="50">
      <formula>#REF!="×"</formula>
    </cfRule>
  </conditionalFormatting>
  <conditionalFormatting sqref="B11:B14">
    <cfRule type="expression" dxfId="14" priority="1">
      <formula>B11=INT(B11)</formula>
    </cfRule>
    <cfRule type="expression" dxfId="13" priority="2">
      <formula>"h9=INT(h9)"</formula>
    </cfRule>
    <cfRule type="expression" dxfId="12" priority="4">
      <formula>#REF!="×"</formula>
    </cfRule>
  </conditionalFormatting>
  <conditionalFormatting sqref="C14:D14">
    <cfRule type="expression" dxfId="11" priority="29">
      <formula>$F$2="×"</formula>
    </cfRule>
  </conditionalFormatting>
  <conditionalFormatting sqref="C11:E12 F11:G13 G11:G15 C13:D13">
    <cfRule type="expression" dxfId="10" priority="175">
      <formula>#REF!="×"</formula>
    </cfRule>
  </conditionalFormatting>
  <conditionalFormatting sqref="E14:G14">
    <cfRule type="expression" dxfId="9" priority="52">
      <formula>#REF!="×"</formula>
    </cfRule>
  </conditionalFormatting>
  <conditionalFormatting sqref="F15">
    <cfRule type="expression" dxfId="8" priority="15">
      <formula>#REF!="×"</formula>
    </cfRule>
  </conditionalFormatting>
  <dataValidations count="2">
    <dataValidation type="list" allowBlank="1" showInputMessage="1" showErrorMessage="1" sqref="D14" xr:uid="{C353BEDA-2206-4621-9378-BF7CF410F7AC}">
      <formula1>$M$15:$R$15</formula1>
    </dataValidation>
    <dataValidation type="list" allowBlank="1" showInputMessage="1" showErrorMessage="1" sqref="D6" xr:uid="{235B7700-0861-4FB5-ADAC-0C3987A9BC2E}">
      <formula1>$I$6:$J$6</formula1>
    </dataValidation>
  </dataValidations>
  <printOptions horizontalCentered="1"/>
  <pageMargins left="0.19685039370078741" right="0.19685039370078741" top="0.74803149606299213" bottom="0.15748031496062992" header="0.31496062992125984" footer="0.31496062992125984"/>
  <pageSetup paperSize="9" scale="58" fitToHeight="0" orientation="landscape" cellComments="asDisplayed" r:id="rId1"/>
  <ignoredErrors>
    <ignoredError sqref="E7:E8 G8 G6 G4" unlockedFormula="1"/>
    <ignoredError sqref="G13" emptyCellReferenc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2:J11"/>
  <sheetViews>
    <sheetView view="pageBreakPreview" zoomScale="70" zoomScaleNormal="115" zoomScaleSheetLayoutView="70" workbookViewId="0">
      <selection activeCell="J3" sqref="J3"/>
    </sheetView>
  </sheetViews>
  <sheetFormatPr defaultColWidth="9" defaultRowHeight="13"/>
  <cols>
    <col min="1" max="1" width="43.1796875" style="5" customWidth="1"/>
    <col min="2" max="2" width="17.36328125" style="12" customWidth="1"/>
    <col min="3" max="3" width="18.36328125" style="12" customWidth="1"/>
    <col min="4" max="5" width="15.08984375" style="12" customWidth="1"/>
    <col min="6" max="6" width="20.6328125" style="12" customWidth="1"/>
    <col min="7" max="7" width="24.26953125" style="12" customWidth="1"/>
    <col min="8" max="8" width="19.7265625" style="12" customWidth="1"/>
    <col min="9" max="9" width="23.08984375" style="5" customWidth="1"/>
    <col min="10" max="10" width="187.26953125" style="6" customWidth="1"/>
    <col min="11" max="16" width="14.6328125" style="5" customWidth="1"/>
    <col min="17" max="17" width="18.90625" style="5" customWidth="1"/>
    <col min="18" max="18" width="9" style="5"/>
    <col min="19" max="25" width="9" style="5" customWidth="1"/>
    <col min="26" max="16384" width="9" style="5"/>
  </cols>
  <sheetData>
    <row r="2" spans="1:10" ht="24.5" customHeight="1">
      <c r="A2" s="122" t="s">
        <v>174</v>
      </c>
      <c r="B2" s="123"/>
      <c r="C2" s="123"/>
      <c r="D2" s="123"/>
    </row>
    <row r="3" spans="1:10" ht="73.5" customHeight="1">
      <c r="A3" s="124" t="s">
        <v>167</v>
      </c>
      <c r="B3" s="125"/>
      <c r="C3" s="125"/>
      <c r="D3" s="125"/>
      <c r="E3" s="125"/>
      <c r="F3" s="125"/>
      <c r="G3" s="125"/>
      <c r="H3" s="125"/>
      <c r="I3" s="125"/>
    </row>
    <row r="4" spans="1:10" ht="41.25" customHeight="1">
      <c r="A4" s="126" t="s">
        <v>164</v>
      </c>
      <c r="B4" s="127"/>
      <c r="C4" s="127"/>
      <c r="D4" s="127"/>
      <c r="E4" s="127"/>
      <c r="F4" s="127"/>
      <c r="G4" s="127"/>
      <c r="H4" s="127"/>
      <c r="I4" s="128" t="s">
        <v>55</v>
      </c>
      <c r="J4" s="7"/>
    </row>
    <row r="5" spans="1:10" ht="72.75" customHeight="1">
      <c r="A5" s="52" t="s">
        <v>105</v>
      </c>
      <c r="B5" s="11" t="s">
        <v>149</v>
      </c>
      <c r="C5" s="11" t="s">
        <v>154</v>
      </c>
      <c r="D5" s="11" t="s">
        <v>150</v>
      </c>
      <c r="E5" s="11" t="s">
        <v>155</v>
      </c>
      <c r="F5" s="11" t="s">
        <v>151</v>
      </c>
      <c r="G5" s="11" t="s">
        <v>152</v>
      </c>
      <c r="H5" s="11" t="s">
        <v>153</v>
      </c>
      <c r="I5" s="129"/>
      <c r="J5" s="13"/>
    </row>
    <row r="6" spans="1:10" ht="84.75" customHeight="1">
      <c r="A6" s="10" t="s">
        <v>156</v>
      </c>
      <c r="B6" s="47"/>
      <c r="C6" s="47"/>
      <c r="D6" s="83" t="e">
        <f>C6/B6</f>
        <v>#DIV/0!</v>
      </c>
      <c r="E6" s="84" t="e">
        <f>(D6-1.02)*B6</f>
        <v>#DIV/0!</v>
      </c>
      <c r="F6" s="48"/>
      <c r="G6" s="49"/>
      <c r="H6" s="50"/>
      <c r="I6" s="85">
        <f>F6*G6*H6</f>
        <v>0</v>
      </c>
      <c r="J6" s="13"/>
    </row>
    <row r="7" spans="1:10" ht="93.75" customHeight="1">
      <c r="A7" s="10" t="s">
        <v>157</v>
      </c>
      <c r="B7" s="47"/>
      <c r="C7" s="47"/>
      <c r="D7" s="83" t="e">
        <f>C7/B7</f>
        <v>#DIV/0!</v>
      </c>
      <c r="E7" s="84" t="e">
        <f>(D7-1.02)*B7</f>
        <v>#DIV/0!</v>
      </c>
      <c r="F7" s="48"/>
      <c r="G7" s="49"/>
      <c r="H7" s="50"/>
      <c r="I7" s="85">
        <f>F7*G7*H7</f>
        <v>0</v>
      </c>
      <c r="J7" s="13"/>
    </row>
    <row r="8" spans="1:10" ht="90" customHeight="1">
      <c r="A8" s="10" t="s">
        <v>166</v>
      </c>
      <c r="B8" s="130"/>
      <c r="C8" s="131"/>
      <c r="D8" s="131"/>
      <c r="E8" s="131"/>
      <c r="F8" s="131"/>
      <c r="G8" s="131"/>
      <c r="H8" s="131"/>
      <c r="I8" s="47"/>
      <c r="J8" s="13"/>
    </row>
    <row r="9" spans="1:10" ht="59.5" customHeight="1">
      <c r="A9" s="120" t="s">
        <v>165</v>
      </c>
      <c r="B9" s="121"/>
      <c r="C9" s="121"/>
      <c r="D9" s="121"/>
      <c r="E9" s="121"/>
      <c r="F9" s="121"/>
      <c r="G9" s="121"/>
      <c r="H9" s="121"/>
      <c r="I9" s="121"/>
    </row>
    <row r="11" spans="1:10">
      <c r="A11" s="22"/>
    </row>
  </sheetData>
  <mergeCells count="6">
    <mergeCell ref="A9:I9"/>
    <mergeCell ref="A2:D2"/>
    <mergeCell ref="A3:I3"/>
    <mergeCell ref="A4:H4"/>
    <mergeCell ref="I4:I5"/>
    <mergeCell ref="B8:H8"/>
  </mergeCells>
  <phoneticPr fontId="38"/>
  <conditionalFormatting sqref="A6:H7">
    <cfRule type="expression" dxfId="7" priority="5">
      <formula>#REF!="×"</formula>
    </cfRule>
  </conditionalFormatting>
  <conditionalFormatting sqref="H6:H7">
    <cfRule type="expression" dxfId="6" priority="1">
      <formula>H6=INT(H6)</formula>
    </cfRule>
    <cfRule type="expression" dxfId="5" priority="2">
      <formula>"h9=INT(h9)"</formula>
    </cfRule>
  </conditionalFormatting>
  <conditionalFormatting sqref="I6:I8 A8:B8">
    <cfRule type="expression" dxfId="4" priority="9">
      <formula>#REF!="×"</formula>
    </cfRule>
  </conditionalFormatting>
  <printOptions horizontalCentered="1"/>
  <pageMargins left="0.11811023622047245" right="0.11811023622047245" top="0.74803149606299213" bottom="0.55118110236220474" header="0.31496062992125984" footer="0.31496062992125984"/>
  <pageSetup paperSize="9" scale="75" fitToHeight="0"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16" t="s">
        <v>98</v>
      </c>
      <c r="D1" s="14" t="s">
        <v>63</v>
      </c>
      <c r="E1" s="8" t="s">
        <v>52</v>
      </c>
      <c r="F1" s="10" t="s">
        <v>59</v>
      </c>
      <c r="G1" s="10" t="s">
        <v>58</v>
      </c>
      <c r="H1" s="10" t="s">
        <v>60</v>
      </c>
      <c r="I1" s="10" t="s">
        <v>100</v>
      </c>
      <c r="J1" s="14" t="s">
        <v>64</v>
      </c>
      <c r="K1" s="8" t="s">
        <v>52</v>
      </c>
      <c r="L1" s="10" t="s">
        <v>59</v>
      </c>
      <c r="M1" s="10" t="s">
        <v>58</v>
      </c>
      <c r="N1" s="10" t="s">
        <v>60</v>
      </c>
      <c r="O1" s="10" t="s">
        <v>100</v>
      </c>
      <c r="P1" s="14" t="s">
        <v>65</v>
      </c>
      <c r="Q1" s="8" t="s">
        <v>52</v>
      </c>
      <c r="R1" s="10" t="s">
        <v>59</v>
      </c>
      <c r="S1" s="10" t="s">
        <v>58</v>
      </c>
      <c r="T1" s="10" t="s">
        <v>60</v>
      </c>
      <c r="U1" s="10" t="s">
        <v>100</v>
      </c>
      <c r="V1" s="14" t="s">
        <v>66</v>
      </c>
      <c r="W1" s="8" t="s">
        <v>52</v>
      </c>
      <c r="X1" s="10" t="s">
        <v>59</v>
      </c>
      <c r="Y1" s="10" t="s">
        <v>58</v>
      </c>
      <c r="Z1" s="10" t="s">
        <v>60</v>
      </c>
      <c r="AA1" s="10" t="s">
        <v>100</v>
      </c>
      <c r="AB1" s="14" t="s">
        <v>67</v>
      </c>
      <c r="AC1" s="8" t="s">
        <v>52</v>
      </c>
      <c r="AD1" s="10" t="s">
        <v>59</v>
      </c>
      <c r="AE1" s="10" t="s">
        <v>58</v>
      </c>
      <c r="AF1" s="10" t="s">
        <v>60</v>
      </c>
      <c r="AG1" s="10" t="s">
        <v>100</v>
      </c>
      <c r="AH1" s="14" t="s">
        <v>68</v>
      </c>
      <c r="AI1" s="8" t="s">
        <v>52</v>
      </c>
      <c r="AJ1" s="10" t="s">
        <v>59</v>
      </c>
      <c r="AK1" s="10" t="s">
        <v>58</v>
      </c>
      <c r="AL1" s="10" t="s">
        <v>60</v>
      </c>
      <c r="AM1" s="10" t="s">
        <v>100</v>
      </c>
      <c r="AN1" s="14" t="s">
        <v>69</v>
      </c>
      <c r="AO1" s="8" t="s">
        <v>52</v>
      </c>
      <c r="AP1" s="10" t="s">
        <v>59</v>
      </c>
      <c r="AQ1" s="10" t="s">
        <v>58</v>
      </c>
      <c r="AR1" s="10" t="s">
        <v>60</v>
      </c>
      <c r="AS1" s="10" t="s">
        <v>100</v>
      </c>
      <c r="AT1" s="14" t="s">
        <v>70</v>
      </c>
      <c r="AU1" s="8" t="s">
        <v>52</v>
      </c>
      <c r="AV1" s="10" t="s">
        <v>59</v>
      </c>
      <c r="AW1" s="10" t="s">
        <v>58</v>
      </c>
      <c r="AX1" s="10" t="s">
        <v>60</v>
      </c>
      <c r="AY1" s="10" t="s">
        <v>100</v>
      </c>
      <c r="AZ1" s="14" t="s">
        <v>71</v>
      </c>
      <c r="BA1" s="8" t="s">
        <v>52</v>
      </c>
      <c r="BB1" s="10" t="s">
        <v>59</v>
      </c>
      <c r="BC1" s="10" t="s">
        <v>58</v>
      </c>
      <c r="BD1" s="10" t="s">
        <v>60</v>
      </c>
      <c r="BE1" s="10" t="s">
        <v>100</v>
      </c>
      <c r="BF1" s="14" t="s">
        <v>72</v>
      </c>
      <c r="BG1" s="8" t="s">
        <v>52</v>
      </c>
      <c r="BH1" s="10" t="s">
        <v>59</v>
      </c>
      <c r="BI1" s="10" t="s">
        <v>58</v>
      </c>
      <c r="BJ1" s="10" t="s">
        <v>60</v>
      </c>
      <c r="BK1" s="10" t="s">
        <v>100</v>
      </c>
      <c r="BL1" s="14" t="s">
        <v>73</v>
      </c>
      <c r="BM1" s="8" t="s">
        <v>52</v>
      </c>
      <c r="BN1" s="10" t="s">
        <v>59</v>
      </c>
      <c r="BO1" s="10" t="s">
        <v>58</v>
      </c>
      <c r="BP1" s="10" t="s">
        <v>60</v>
      </c>
      <c r="BQ1" s="10" t="s">
        <v>100</v>
      </c>
      <c r="BR1" s="14" t="s">
        <v>74</v>
      </c>
      <c r="BS1" s="8" t="s">
        <v>52</v>
      </c>
      <c r="BT1" s="10" t="s">
        <v>59</v>
      </c>
      <c r="BU1" s="10" t="s">
        <v>58</v>
      </c>
      <c r="BV1" s="10" t="s">
        <v>60</v>
      </c>
      <c r="BW1" s="10" t="s">
        <v>100</v>
      </c>
      <c r="BX1" s="14" t="s">
        <v>75</v>
      </c>
      <c r="BY1" s="8" t="s">
        <v>52</v>
      </c>
      <c r="BZ1" s="10" t="s">
        <v>59</v>
      </c>
      <c r="CA1" s="10" t="s">
        <v>58</v>
      </c>
      <c r="CB1" s="10" t="s">
        <v>60</v>
      </c>
      <c r="CC1" s="10" t="s">
        <v>100</v>
      </c>
      <c r="CD1" s="14" t="s">
        <v>76</v>
      </c>
      <c r="CE1" s="8" t="s">
        <v>52</v>
      </c>
      <c r="CF1" s="10" t="s">
        <v>59</v>
      </c>
      <c r="CG1" s="10" t="s">
        <v>58</v>
      </c>
      <c r="CH1" s="10" t="s">
        <v>60</v>
      </c>
      <c r="CI1" s="10" t="s">
        <v>100</v>
      </c>
      <c r="CJ1" s="14" t="s">
        <v>77</v>
      </c>
      <c r="CK1" s="8" t="s">
        <v>52</v>
      </c>
      <c r="CL1" s="10" t="s">
        <v>59</v>
      </c>
      <c r="CM1" s="10" t="s">
        <v>58</v>
      </c>
      <c r="CN1" s="10" t="s">
        <v>60</v>
      </c>
      <c r="CO1" s="10" t="s">
        <v>100</v>
      </c>
      <c r="CP1" s="14" t="s">
        <v>78</v>
      </c>
      <c r="CQ1" s="8" t="s">
        <v>52</v>
      </c>
      <c r="CR1" s="10" t="s">
        <v>59</v>
      </c>
      <c r="CS1" s="10" t="s">
        <v>58</v>
      </c>
      <c r="CT1" s="10" t="s">
        <v>60</v>
      </c>
      <c r="CU1" s="10" t="s">
        <v>100</v>
      </c>
      <c r="CV1" s="14" t="s">
        <v>79</v>
      </c>
      <c r="CW1" s="8" t="s">
        <v>52</v>
      </c>
      <c r="CX1" s="10" t="s">
        <v>59</v>
      </c>
      <c r="CY1" s="10" t="s">
        <v>58</v>
      </c>
      <c r="CZ1" s="10" t="s">
        <v>60</v>
      </c>
      <c r="DA1" s="10" t="s">
        <v>100</v>
      </c>
      <c r="DB1" s="14" t="s">
        <v>80</v>
      </c>
      <c r="DC1" s="8" t="s">
        <v>52</v>
      </c>
      <c r="DD1" s="10" t="s">
        <v>59</v>
      </c>
      <c r="DE1" s="10" t="s">
        <v>58</v>
      </c>
      <c r="DF1" s="10" t="s">
        <v>60</v>
      </c>
      <c r="DG1" s="10" t="s">
        <v>100</v>
      </c>
      <c r="DH1" s="14" t="s">
        <v>81</v>
      </c>
      <c r="DI1" s="8" t="s">
        <v>52</v>
      </c>
      <c r="DJ1" s="10" t="s">
        <v>59</v>
      </c>
      <c r="DK1" s="10" t="s">
        <v>58</v>
      </c>
      <c r="DL1" s="10" t="s">
        <v>60</v>
      </c>
      <c r="DM1" s="10" t="s">
        <v>100</v>
      </c>
      <c r="DN1" s="14" t="s">
        <v>82</v>
      </c>
      <c r="DO1" s="8" t="s">
        <v>52</v>
      </c>
      <c r="DP1" s="10" t="s">
        <v>59</v>
      </c>
      <c r="DQ1" s="10" t="s">
        <v>58</v>
      </c>
      <c r="DR1" s="10" t="s">
        <v>60</v>
      </c>
      <c r="DS1" s="10" t="s">
        <v>61</v>
      </c>
      <c r="DT1" s="14" t="s">
        <v>83</v>
      </c>
      <c r="DU1" s="8" t="s">
        <v>52</v>
      </c>
      <c r="DV1" s="10" t="s">
        <v>59</v>
      </c>
      <c r="DW1" s="10" t="s">
        <v>58</v>
      </c>
      <c r="DX1" s="10" t="s">
        <v>60</v>
      </c>
      <c r="DY1" s="10" t="s">
        <v>61</v>
      </c>
      <c r="DZ1" s="14" t="s">
        <v>84</v>
      </c>
      <c r="EA1" s="8" t="s">
        <v>52</v>
      </c>
      <c r="EB1" s="10" t="s">
        <v>59</v>
      </c>
      <c r="EC1" s="10" t="s">
        <v>58</v>
      </c>
      <c r="ED1" s="10" t="s">
        <v>60</v>
      </c>
      <c r="EE1" s="10" t="s">
        <v>61</v>
      </c>
      <c r="EF1" s="14" t="s">
        <v>85</v>
      </c>
      <c r="EG1" s="8" t="s">
        <v>52</v>
      </c>
      <c r="EH1" s="10" t="s">
        <v>59</v>
      </c>
      <c r="EI1" s="10" t="s">
        <v>58</v>
      </c>
      <c r="EJ1" s="10" t="s">
        <v>60</v>
      </c>
      <c r="EK1" s="10" t="s">
        <v>61</v>
      </c>
      <c r="EL1" s="14" t="s">
        <v>86</v>
      </c>
      <c r="EM1" s="8" t="s">
        <v>52</v>
      </c>
      <c r="EN1" s="10" t="s">
        <v>59</v>
      </c>
      <c r="EO1" s="10" t="s">
        <v>58</v>
      </c>
      <c r="EP1" s="10" t="s">
        <v>60</v>
      </c>
      <c r="EQ1" s="10" t="s">
        <v>61</v>
      </c>
      <c r="ER1" s="14" t="s">
        <v>87</v>
      </c>
      <c r="ES1" s="8" t="s">
        <v>52</v>
      </c>
      <c r="ET1" s="10" t="s">
        <v>59</v>
      </c>
      <c r="EU1" s="10" t="s">
        <v>58</v>
      </c>
      <c r="EV1" s="10" t="s">
        <v>60</v>
      </c>
      <c r="EW1" s="10" t="s">
        <v>61</v>
      </c>
      <c r="EX1" s="14" t="s">
        <v>88</v>
      </c>
      <c r="EY1" s="8" t="s">
        <v>52</v>
      </c>
      <c r="EZ1" s="10" t="s">
        <v>59</v>
      </c>
      <c r="FA1" s="10" t="s">
        <v>58</v>
      </c>
      <c r="FB1" s="10" t="s">
        <v>60</v>
      </c>
      <c r="FC1" s="10" t="s">
        <v>61</v>
      </c>
      <c r="FD1" s="14" t="s">
        <v>89</v>
      </c>
      <c r="FE1" s="8" t="s">
        <v>52</v>
      </c>
      <c r="FF1" s="10" t="s">
        <v>59</v>
      </c>
      <c r="FG1" s="10" t="s">
        <v>58</v>
      </c>
      <c r="FH1" s="10" t="s">
        <v>60</v>
      </c>
      <c r="FI1" s="10" t="s">
        <v>61</v>
      </c>
      <c r="FJ1" s="14" t="s">
        <v>90</v>
      </c>
      <c r="FK1" s="8" t="s">
        <v>52</v>
      </c>
      <c r="FL1" s="10" t="s">
        <v>59</v>
      </c>
      <c r="FM1" s="10" t="s">
        <v>58</v>
      </c>
      <c r="FN1" s="10" t="s">
        <v>60</v>
      </c>
      <c r="FO1" s="10" t="s">
        <v>61</v>
      </c>
      <c r="FP1" s="14" t="s">
        <v>91</v>
      </c>
      <c r="FQ1" s="8" t="s">
        <v>52</v>
      </c>
      <c r="FR1" s="10" t="s">
        <v>59</v>
      </c>
      <c r="FS1" s="10" t="s">
        <v>58</v>
      </c>
      <c r="FT1" s="10" t="s">
        <v>60</v>
      </c>
      <c r="FU1" s="10" t="s">
        <v>61</v>
      </c>
      <c r="FV1" s="14" t="s">
        <v>92</v>
      </c>
      <c r="FW1" s="8" t="s">
        <v>52</v>
      </c>
      <c r="FX1" s="10" t="s">
        <v>59</v>
      </c>
      <c r="FY1" s="10" t="s">
        <v>58</v>
      </c>
      <c r="FZ1" s="10" t="s">
        <v>60</v>
      </c>
      <c r="GA1" s="10" t="s">
        <v>61</v>
      </c>
      <c r="GB1" s="14" t="s">
        <v>93</v>
      </c>
      <c r="GC1" s="8" t="s">
        <v>52</v>
      </c>
      <c r="GD1" s="10" t="s">
        <v>59</v>
      </c>
      <c r="GE1" s="10" t="s">
        <v>58</v>
      </c>
      <c r="GF1" s="10" t="s">
        <v>60</v>
      </c>
      <c r="GG1" s="10" t="s">
        <v>61</v>
      </c>
      <c r="GH1" s="14" t="s">
        <v>94</v>
      </c>
      <c r="GI1" s="8" t="s">
        <v>52</v>
      </c>
      <c r="GJ1" s="10" t="s">
        <v>59</v>
      </c>
      <c r="GK1" s="10" t="s">
        <v>58</v>
      </c>
      <c r="GL1" s="10" t="s">
        <v>60</v>
      </c>
      <c r="GM1" s="10" t="s">
        <v>61</v>
      </c>
      <c r="GN1" s="14" t="s">
        <v>95</v>
      </c>
      <c r="GO1" s="8" t="s">
        <v>52</v>
      </c>
      <c r="GP1" s="10" t="s">
        <v>59</v>
      </c>
      <c r="GQ1" s="10" t="s">
        <v>58</v>
      </c>
      <c r="GR1" s="10" t="s">
        <v>60</v>
      </c>
      <c r="GS1" s="10" t="s">
        <v>61</v>
      </c>
      <c r="GT1" s="14" t="s">
        <v>96</v>
      </c>
      <c r="GU1" s="8" t="s">
        <v>52</v>
      </c>
      <c r="GV1" s="10" t="s">
        <v>59</v>
      </c>
      <c r="GW1" s="10" t="s">
        <v>58</v>
      </c>
      <c r="GX1" s="10" t="s">
        <v>60</v>
      </c>
      <c r="GY1" s="10" t="s">
        <v>61</v>
      </c>
      <c r="GZ1" s="14" t="s">
        <v>97</v>
      </c>
      <c r="HA1" s="8" t="s">
        <v>52</v>
      </c>
      <c r="HB1" s="10" t="s">
        <v>59</v>
      </c>
      <c r="HC1" s="10" t="s">
        <v>58</v>
      </c>
      <c r="HD1" s="10" t="s">
        <v>60</v>
      </c>
      <c r="HE1" s="10" t="s">
        <v>61</v>
      </c>
      <c r="HF1" s="15" t="s">
        <v>55</v>
      </c>
      <c r="HG1" s="14" t="s">
        <v>63</v>
      </c>
      <c r="HH1" s="8" t="s">
        <v>52</v>
      </c>
      <c r="HI1" s="10" t="s">
        <v>53</v>
      </c>
      <c r="HJ1" s="10" t="s">
        <v>56</v>
      </c>
      <c r="HK1" s="10" t="s">
        <v>57</v>
      </c>
      <c r="HL1" s="10" t="s">
        <v>54</v>
      </c>
      <c r="HM1" s="14" t="s">
        <v>64</v>
      </c>
      <c r="HN1" s="8" t="s">
        <v>52</v>
      </c>
      <c r="HO1" s="10" t="s">
        <v>53</v>
      </c>
      <c r="HP1" s="10" t="s">
        <v>56</v>
      </c>
      <c r="HQ1" s="10" t="s">
        <v>57</v>
      </c>
      <c r="HR1" s="10" t="s">
        <v>54</v>
      </c>
      <c r="HS1" s="14" t="s">
        <v>65</v>
      </c>
      <c r="HT1" s="8" t="s">
        <v>52</v>
      </c>
      <c r="HU1" s="10" t="s">
        <v>53</v>
      </c>
      <c r="HV1" s="10" t="s">
        <v>56</v>
      </c>
      <c r="HW1" s="10" t="s">
        <v>57</v>
      </c>
      <c r="HX1" s="10" t="s">
        <v>54</v>
      </c>
      <c r="HY1" s="14" t="s">
        <v>66</v>
      </c>
      <c r="HZ1" s="8" t="s">
        <v>52</v>
      </c>
      <c r="IA1" s="10" t="s">
        <v>53</v>
      </c>
      <c r="IB1" s="10" t="s">
        <v>56</v>
      </c>
      <c r="IC1" s="10" t="s">
        <v>57</v>
      </c>
      <c r="ID1" s="10" t="s">
        <v>54</v>
      </c>
      <c r="IE1" s="14" t="s">
        <v>67</v>
      </c>
      <c r="IF1" s="8" t="s">
        <v>52</v>
      </c>
      <c r="IG1" s="10" t="s">
        <v>53</v>
      </c>
      <c r="IH1" s="10" t="s">
        <v>56</v>
      </c>
      <c r="II1" s="10" t="s">
        <v>57</v>
      </c>
      <c r="IJ1" s="10" t="s">
        <v>54</v>
      </c>
      <c r="IK1" s="14" t="s">
        <v>68</v>
      </c>
      <c r="IL1" s="8" t="s">
        <v>52</v>
      </c>
      <c r="IM1" s="10" t="s">
        <v>53</v>
      </c>
      <c r="IN1" s="10" t="s">
        <v>56</v>
      </c>
      <c r="IO1" s="10" t="s">
        <v>57</v>
      </c>
      <c r="IP1" s="10" t="s">
        <v>54</v>
      </c>
      <c r="IQ1" s="14" t="s">
        <v>69</v>
      </c>
      <c r="IR1" s="8" t="s">
        <v>52</v>
      </c>
      <c r="IS1" s="10" t="s">
        <v>53</v>
      </c>
      <c r="IT1" s="10" t="s">
        <v>56</v>
      </c>
      <c r="IU1" s="10" t="s">
        <v>57</v>
      </c>
      <c r="IV1" s="10" t="s">
        <v>54</v>
      </c>
      <c r="IW1" s="14" t="s">
        <v>70</v>
      </c>
      <c r="IX1" s="8" t="s">
        <v>52</v>
      </c>
      <c r="IY1" s="10" t="s">
        <v>53</v>
      </c>
      <c r="IZ1" s="10" t="s">
        <v>56</v>
      </c>
      <c r="JA1" s="10" t="s">
        <v>57</v>
      </c>
      <c r="JB1" s="10" t="s">
        <v>54</v>
      </c>
      <c r="JC1" s="14" t="s">
        <v>71</v>
      </c>
      <c r="JD1" s="8" t="s">
        <v>52</v>
      </c>
      <c r="JE1" s="10" t="s">
        <v>53</v>
      </c>
      <c r="JF1" s="10" t="s">
        <v>56</v>
      </c>
      <c r="JG1" s="10" t="s">
        <v>57</v>
      </c>
      <c r="JH1" s="10" t="s">
        <v>54</v>
      </c>
      <c r="JI1" s="14" t="s">
        <v>72</v>
      </c>
      <c r="JJ1" s="8" t="s">
        <v>52</v>
      </c>
      <c r="JK1" s="10" t="s">
        <v>53</v>
      </c>
      <c r="JL1" s="10" t="s">
        <v>56</v>
      </c>
      <c r="JM1" s="10" t="s">
        <v>57</v>
      </c>
      <c r="JN1" s="10" t="s">
        <v>54</v>
      </c>
      <c r="JO1" s="14" t="s">
        <v>73</v>
      </c>
      <c r="JP1" s="8" t="s">
        <v>52</v>
      </c>
      <c r="JQ1" s="10" t="s">
        <v>53</v>
      </c>
      <c r="JR1" s="10" t="s">
        <v>56</v>
      </c>
      <c r="JS1" s="10" t="s">
        <v>57</v>
      </c>
      <c r="JT1" s="10" t="s">
        <v>54</v>
      </c>
      <c r="JU1" s="14" t="s">
        <v>74</v>
      </c>
      <c r="JV1" s="8" t="s">
        <v>52</v>
      </c>
      <c r="JW1" s="10" t="s">
        <v>53</v>
      </c>
      <c r="JX1" s="10" t="s">
        <v>56</v>
      </c>
      <c r="JY1" s="10" t="s">
        <v>57</v>
      </c>
      <c r="JZ1" s="10" t="s">
        <v>54</v>
      </c>
      <c r="KA1" s="14" t="s">
        <v>75</v>
      </c>
      <c r="KB1" s="8" t="s">
        <v>52</v>
      </c>
      <c r="KC1" s="10" t="s">
        <v>53</v>
      </c>
      <c r="KD1" s="10" t="s">
        <v>56</v>
      </c>
      <c r="KE1" s="10" t="s">
        <v>57</v>
      </c>
      <c r="KF1" s="10" t="s">
        <v>54</v>
      </c>
      <c r="KG1" s="14" t="s">
        <v>76</v>
      </c>
      <c r="KH1" s="8" t="s">
        <v>52</v>
      </c>
      <c r="KI1" s="10" t="s">
        <v>53</v>
      </c>
      <c r="KJ1" s="10" t="s">
        <v>56</v>
      </c>
      <c r="KK1" s="10" t="s">
        <v>57</v>
      </c>
      <c r="KL1" s="10" t="s">
        <v>54</v>
      </c>
      <c r="KM1" s="14" t="s">
        <v>77</v>
      </c>
      <c r="KN1" s="8" t="s">
        <v>52</v>
      </c>
      <c r="KO1" s="10" t="s">
        <v>53</v>
      </c>
      <c r="KP1" s="10" t="s">
        <v>56</v>
      </c>
      <c r="KQ1" s="10" t="s">
        <v>57</v>
      </c>
      <c r="KR1" s="10" t="s">
        <v>54</v>
      </c>
      <c r="KS1" s="14" t="s">
        <v>78</v>
      </c>
      <c r="KT1" s="8" t="s">
        <v>52</v>
      </c>
      <c r="KU1" s="10" t="s">
        <v>53</v>
      </c>
      <c r="KV1" s="10" t="s">
        <v>56</v>
      </c>
      <c r="KW1" s="10" t="s">
        <v>57</v>
      </c>
      <c r="KX1" s="10" t="s">
        <v>54</v>
      </c>
      <c r="KY1" s="14" t="s">
        <v>79</v>
      </c>
      <c r="KZ1" s="8" t="s">
        <v>52</v>
      </c>
      <c r="LA1" s="10" t="s">
        <v>53</v>
      </c>
      <c r="LB1" s="10" t="s">
        <v>56</v>
      </c>
      <c r="LC1" s="10" t="s">
        <v>57</v>
      </c>
      <c r="LD1" s="10" t="s">
        <v>54</v>
      </c>
      <c r="LE1" s="14" t="s">
        <v>80</v>
      </c>
      <c r="LF1" s="8" t="s">
        <v>52</v>
      </c>
      <c r="LG1" s="10" t="s">
        <v>53</v>
      </c>
      <c r="LH1" s="10" t="s">
        <v>56</v>
      </c>
      <c r="LI1" s="10" t="s">
        <v>57</v>
      </c>
      <c r="LJ1" s="10" t="s">
        <v>54</v>
      </c>
      <c r="LK1" s="14" t="s">
        <v>81</v>
      </c>
      <c r="LL1" s="8" t="s">
        <v>52</v>
      </c>
      <c r="LM1" s="10" t="s">
        <v>53</v>
      </c>
      <c r="LN1" s="10" t="s">
        <v>56</v>
      </c>
      <c r="LO1" s="10" t="s">
        <v>57</v>
      </c>
      <c r="LP1" s="10" t="s">
        <v>54</v>
      </c>
      <c r="LQ1" s="14" t="s">
        <v>82</v>
      </c>
      <c r="LR1" s="8" t="s">
        <v>52</v>
      </c>
      <c r="LS1" s="10" t="s">
        <v>53</v>
      </c>
      <c r="LT1" s="10" t="s">
        <v>56</v>
      </c>
      <c r="LU1" s="10" t="s">
        <v>57</v>
      </c>
      <c r="LV1" s="10" t="s">
        <v>54</v>
      </c>
      <c r="LW1" s="14" t="s">
        <v>83</v>
      </c>
      <c r="LX1" s="8" t="s">
        <v>52</v>
      </c>
      <c r="LY1" s="10" t="s">
        <v>53</v>
      </c>
      <c r="LZ1" s="10" t="s">
        <v>56</v>
      </c>
      <c r="MA1" s="10" t="s">
        <v>57</v>
      </c>
      <c r="MB1" s="10" t="s">
        <v>54</v>
      </c>
      <c r="MC1" s="14" t="s">
        <v>84</v>
      </c>
      <c r="MD1" s="8" t="s">
        <v>52</v>
      </c>
      <c r="ME1" s="10" t="s">
        <v>53</v>
      </c>
      <c r="MF1" s="10" t="s">
        <v>56</v>
      </c>
      <c r="MG1" s="10" t="s">
        <v>57</v>
      </c>
      <c r="MH1" s="10" t="s">
        <v>54</v>
      </c>
      <c r="MI1" s="14" t="s">
        <v>85</v>
      </c>
      <c r="MJ1" s="8" t="s">
        <v>52</v>
      </c>
      <c r="MK1" s="10" t="s">
        <v>53</v>
      </c>
      <c r="ML1" s="10" t="s">
        <v>56</v>
      </c>
      <c r="MM1" s="10" t="s">
        <v>57</v>
      </c>
      <c r="MN1" s="10" t="s">
        <v>54</v>
      </c>
      <c r="MO1" s="14" t="s">
        <v>86</v>
      </c>
      <c r="MP1" s="8" t="s">
        <v>52</v>
      </c>
      <c r="MQ1" s="10" t="s">
        <v>53</v>
      </c>
      <c r="MR1" s="10" t="s">
        <v>56</v>
      </c>
      <c r="MS1" s="10" t="s">
        <v>57</v>
      </c>
      <c r="MT1" s="10" t="s">
        <v>54</v>
      </c>
      <c r="MU1" s="14" t="s">
        <v>87</v>
      </c>
      <c r="MV1" s="8" t="s">
        <v>52</v>
      </c>
      <c r="MW1" s="10" t="s">
        <v>53</v>
      </c>
      <c r="MX1" s="10" t="s">
        <v>56</v>
      </c>
      <c r="MY1" s="10" t="s">
        <v>57</v>
      </c>
      <c r="MZ1" s="10" t="s">
        <v>54</v>
      </c>
      <c r="NA1" s="14" t="s">
        <v>88</v>
      </c>
      <c r="NB1" s="8" t="s">
        <v>52</v>
      </c>
      <c r="NC1" s="10" t="s">
        <v>53</v>
      </c>
      <c r="ND1" s="10" t="s">
        <v>56</v>
      </c>
      <c r="NE1" s="10" t="s">
        <v>57</v>
      </c>
      <c r="NF1" s="10" t="s">
        <v>54</v>
      </c>
      <c r="NG1" s="14" t="s">
        <v>89</v>
      </c>
      <c r="NH1" s="8" t="s">
        <v>52</v>
      </c>
      <c r="NI1" s="10" t="s">
        <v>53</v>
      </c>
      <c r="NJ1" s="10" t="s">
        <v>56</v>
      </c>
      <c r="NK1" s="10" t="s">
        <v>57</v>
      </c>
      <c r="NL1" s="10" t="s">
        <v>54</v>
      </c>
      <c r="NM1" s="14" t="s">
        <v>90</v>
      </c>
      <c r="NN1" s="8" t="s">
        <v>52</v>
      </c>
      <c r="NO1" s="10" t="s">
        <v>53</v>
      </c>
      <c r="NP1" s="10" t="s">
        <v>56</v>
      </c>
      <c r="NQ1" s="10" t="s">
        <v>57</v>
      </c>
      <c r="NR1" s="10" t="s">
        <v>54</v>
      </c>
      <c r="NS1" s="14" t="s">
        <v>91</v>
      </c>
      <c r="NT1" s="8" t="s">
        <v>52</v>
      </c>
      <c r="NU1" s="10" t="s">
        <v>53</v>
      </c>
      <c r="NV1" s="10" t="s">
        <v>56</v>
      </c>
      <c r="NW1" s="10" t="s">
        <v>57</v>
      </c>
      <c r="NX1" s="10" t="s">
        <v>54</v>
      </c>
      <c r="NY1" s="14" t="s">
        <v>92</v>
      </c>
      <c r="NZ1" s="8" t="s">
        <v>52</v>
      </c>
      <c r="OA1" s="10" t="s">
        <v>53</v>
      </c>
      <c r="OB1" s="10" t="s">
        <v>56</v>
      </c>
      <c r="OC1" s="10" t="s">
        <v>57</v>
      </c>
      <c r="OD1" s="10" t="s">
        <v>54</v>
      </c>
      <c r="OE1" s="14" t="s">
        <v>93</v>
      </c>
      <c r="OF1" s="8" t="s">
        <v>52</v>
      </c>
      <c r="OG1" s="10" t="s">
        <v>53</v>
      </c>
      <c r="OH1" s="10" t="s">
        <v>56</v>
      </c>
      <c r="OI1" s="10" t="s">
        <v>57</v>
      </c>
      <c r="OJ1" s="10" t="s">
        <v>54</v>
      </c>
      <c r="OK1" s="14" t="s">
        <v>94</v>
      </c>
      <c r="OL1" s="8" t="s">
        <v>52</v>
      </c>
      <c r="OM1" s="10" t="s">
        <v>53</v>
      </c>
      <c r="ON1" s="10" t="s">
        <v>56</v>
      </c>
      <c r="OO1" s="10" t="s">
        <v>57</v>
      </c>
      <c r="OP1" s="10" t="s">
        <v>54</v>
      </c>
      <c r="OQ1" s="14" t="s">
        <v>95</v>
      </c>
      <c r="OR1" s="8" t="s">
        <v>52</v>
      </c>
      <c r="OS1" s="10" t="s">
        <v>53</v>
      </c>
      <c r="OT1" s="10" t="s">
        <v>56</v>
      </c>
      <c r="OU1" s="10" t="s">
        <v>57</v>
      </c>
      <c r="OV1" s="10" t="s">
        <v>54</v>
      </c>
      <c r="OW1" s="14" t="s">
        <v>96</v>
      </c>
      <c r="OX1" s="8" t="s">
        <v>52</v>
      </c>
      <c r="OY1" s="10" t="s">
        <v>53</v>
      </c>
      <c r="OZ1" s="10" t="s">
        <v>56</v>
      </c>
      <c r="PA1" s="10" t="s">
        <v>57</v>
      </c>
      <c r="PB1" s="10" t="s">
        <v>54</v>
      </c>
      <c r="PC1" s="14" t="s">
        <v>97</v>
      </c>
      <c r="PD1" s="8" t="s">
        <v>52</v>
      </c>
      <c r="PE1" s="10" t="s">
        <v>53</v>
      </c>
      <c r="PF1" s="10" t="s">
        <v>56</v>
      </c>
      <c r="PG1" s="10" t="s">
        <v>57</v>
      </c>
      <c r="PH1" s="10" t="s">
        <v>54</v>
      </c>
    </row>
    <row r="2" spans="1:424" ht="52">
      <c r="A2" s="132" t="str">
        <f>賃上げ支援事業実績報告書!$D4</f>
        <v>医療法人社団○○会 理事長△△ □□</v>
      </c>
      <c r="B2" s="132" t="str">
        <f>賃上げ支援事業実績報告書!$D5</f>
        <v>▲▲クリニック</v>
      </c>
      <c r="C2" s="17"/>
      <c r="D2" s="9" t="e">
        <f>賃上げ支援事業実績報告書!#REF!</f>
        <v>#REF!</v>
      </c>
      <c r="E2" s="9" t="str">
        <f>賃上げ支援事業実績報告書!$B10</f>
        <v>A．対象人数
（常勤換算数）</v>
      </c>
      <c r="F2" s="9">
        <f>賃上げ支援事業実績報告書!$B11</f>
        <v>0</v>
      </c>
      <c r="G2" s="9">
        <f>賃上げ支援事業実績報告書!$B14</f>
        <v>0</v>
      </c>
      <c r="H2" s="9" t="e">
        <f>賃上げ支援事業実績報告書!#REF!</f>
        <v>#REF!</v>
      </c>
      <c r="I2" s="9">
        <f>賃上げ支援事業実績報告書!$B15</f>
        <v>0</v>
      </c>
      <c r="J2" s="9" t="e">
        <f>賃上げ支援事業実績報告書!#REF!</f>
        <v>#REF!</v>
      </c>
      <c r="K2" s="9" t="e">
        <f>賃上げ支援事業実績報告書!#REF!</f>
        <v>#REF!</v>
      </c>
      <c r="L2" s="9" t="e">
        <f>賃上げ支援事業実績報告書!#REF!</f>
        <v>#REF!</v>
      </c>
      <c r="M2" s="9" t="e">
        <f>賃上げ支援事業実績報告書!#REF!</f>
        <v>#REF!</v>
      </c>
      <c r="N2" s="9" t="e">
        <f>賃上げ支援事業実績報告書!#REF!</f>
        <v>#REF!</v>
      </c>
      <c r="O2" s="9" t="e">
        <f>賃上げ支援事業実績報告書!#REF!</f>
        <v>#REF!</v>
      </c>
      <c r="P2" s="9" t="e">
        <f>賃上げ支援事業実績報告書!#REF!</f>
        <v>#REF!</v>
      </c>
      <c r="Q2" s="9" t="e">
        <f>賃上げ支援事業実績報告書!#REF!</f>
        <v>#REF!</v>
      </c>
      <c r="R2" s="9" t="e">
        <f>賃上げ支援事業実績報告書!#REF!</f>
        <v>#REF!</v>
      </c>
      <c r="S2" s="9" t="e">
        <f>賃上げ支援事業実績報告書!#REF!</f>
        <v>#REF!</v>
      </c>
      <c r="T2" s="9" t="e">
        <f>賃上げ支援事業実績報告書!#REF!</f>
        <v>#REF!</v>
      </c>
      <c r="U2" s="9" t="e">
        <f>賃上げ支援事業実績報告書!#REF!</f>
        <v>#REF!</v>
      </c>
      <c r="V2" s="9" t="e">
        <f>賃上げ支援事業実績報告書!#REF!</f>
        <v>#REF!</v>
      </c>
      <c r="W2" s="9" t="e">
        <f>賃上げ支援事業実績報告書!#REF!</f>
        <v>#REF!</v>
      </c>
      <c r="X2" s="9" t="e">
        <f>賃上げ支援事業実績報告書!#REF!</f>
        <v>#REF!</v>
      </c>
      <c r="Y2" s="9" t="e">
        <f>賃上げ支援事業実績報告書!#REF!</f>
        <v>#REF!</v>
      </c>
      <c r="Z2" s="9" t="e">
        <f>賃上げ支援事業実績報告書!#REF!</f>
        <v>#REF!</v>
      </c>
      <c r="AA2" s="9" t="e">
        <f>賃上げ支援事業実績報告書!#REF!</f>
        <v>#REF!</v>
      </c>
      <c r="AB2" s="9" t="e">
        <f>賃上げ支援事業実績報告書!#REF!</f>
        <v>#REF!</v>
      </c>
      <c r="AC2" s="9" t="e">
        <f>賃上げ支援事業実績報告書!#REF!</f>
        <v>#REF!</v>
      </c>
      <c r="AD2" s="9" t="e">
        <f>賃上げ支援事業実績報告書!#REF!</f>
        <v>#REF!</v>
      </c>
      <c r="AE2" s="9" t="e">
        <f>賃上げ支援事業実績報告書!#REF!</f>
        <v>#REF!</v>
      </c>
      <c r="AF2" s="9" t="e">
        <f>賃上げ支援事業実績報告書!#REF!</f>
        <v>#REF!</v>
      </c>
      <c r="AG2" s="9" t="e">
        <f>賃上げ支援事業実績報告書!#REF!</f>
        <v>#REF!</v>
      </c>
      <c r="AH2" s="9" t="e">
        <f>賃上げ支援事業実績報告書!#REF!</f>
        <v>#REF!</v>
      </c>
      <c r="AI2" s="9" t="e">
        <f>賃上げ支援事業実績報告書!#REF!</f>
        <v>#REF!</v>
      </c>
      <c r="AJ2" s="9" t="e">
        <f>賃上げ支援事業実績報告書!#REF!</f>
        <v>#REF!</v>
      </c>
      <c r="AK2" s="9" t="e">
        <f>賃上げ支援事業実績報告書!#REF!</f>
        <v>#REF!</v>
      </c>
      <c r="AL2" s="9" t="e">
        <f>賃上げ支援事業実績報告書!#REF!</f>
        <v>#REF!</v>
      </c>
      <c r="AM2" s="9" t="e">
        <f>賃上げ支援事業実績報告書!#REF!</f>
        <v>#REF!</v>
      </c>
      <c r="AN2" s="9" t="e">
        <f>賃上げ支援事業実績報告書!#REF!</f>
        <v>#REF!</v>
      </c>
      <c r="AO2" s="9" t="e">
        <f>賃上げ支援事業実績報告書!#REF!</f>
        <v>#REF!</v>
      </c>
      <c r="AP2" s="9" t="e">
        <f>賃上げ支援事業実績報告書!#REF!</f>
        <v>#REF!</v>
      </c>
      <c r="AQ2" s="9" t="e">
        <f>賃上げ支援事業実績報告書!#REF!</f>
        <v>#REF!</v>
      </c>
      <c r="AR2" s="9" t="e">
        <f>賃上げ支援事業実績報告書!#REF!</f>
        <v>#REF!</v>
      </c>
      <c r="AS2" s="9" t="e">
        <f>賃上げ支援事業実績報告書!#REF!</f>
        <v>#REF!</v>
      </c>
      <c r="AT2" s="9" t="e">
        <f>賃上げ支援事業実績報告書!#REF!</f>
        <v>#REF!</v>
      </c>
      <c r="AU2" s="9" t="e">
        <f>賃上げ支援事業実績報告書!#REF!</f>
        <v>#REF!</v>
      </c>
      <c r="AV2" s="9" t="e">
        <f>賃上げ支援事業実績報告書!#REF!</f>
        <v>#REF!</v>
      </c>
      <c r="AW2" s="9" t="e">
        <f>賃上げ支援事業実績報告書!#REF!</f>
        <v>#REF!</v>
      </c>
      <c r="AX2" s="9" t="e">
        <f>賃上げ支援事業実績報告書!#REF!</f>
        <v>#REF!</v>
      </c>
      <c r="AY2" s="9" t="e">
        <f>賃上げ支援事業実績報告書!#REF!</f>
        <v>#REF!</v>
      </c>
      <c r="AZ2" s="9" t="e">
        <f>賃上げ支援事業実績報告書!#REF!</f>
        <v>#REF!</v>
      </c>
      <c r="BA2" s="9" t="e">
        <f>賃上げ支援事業実績報告書!#REF!</f>
        <v>#REF!</v>
      </c>
      <c r="BB2" s="9" t="e">
        <f>賃上げ支援事業実績報告書!#REF!</f>
        <v>#REF!</v>
      </c>
      <c r="BC2" s="9" t="e">
        <f>賃上げ支援事業実績報告書!#REF!</f>
        <v>#REF!</v>
      </c>
      <c r="BD2" s="9" t="e">
        <f>賃上げ支援事業実績報告書!#REF!</f>
        <v>#REF!</v>
      </c>
      <c r="BE2" s="9" t="e">
        <f>賃上げ支援事業実績報告書!#REF!</f>
        <v>#REF!</v>
      </c>
      <c r="BF2" s="9" t="e">
        <f>賃上げ支援事業実績報告書!#REF!</f>
        <v>#REF!</v>
      </c>
      <c r="BG2" s="9" t="e">
        <f>賃上げ支援事業実績報告書!#REF!</f>
        <v>#REF!</v>
      </c>
      <c r="BH2" s="9" t="e">
        <f>賃上げ支援事業実績報告書!#REF!</f>
        <v>#REF!</v>
      </c>
      <c r="BI2" s="9" t="e">
        <f>賃上げ支援事業実績報告書!#REF!</f>
        <v>#REF!</v>
      </c>
      <c r="BJ2" s="9" t="e">
        <f>賃上げ支援事業実績報告書!#REF!</f>
        <v>#REF!</v>
      </c>
      <c r="BK2" s="9" t="e">
        <f>賃上げ支援事業実績報告書!#REF!</f>
        <v>#REF!</v>
      </c>
      <c r="BL2" s="9" t="e">
        <f>賃上げ支援事業実績報告書!#REF!</f>
        <v>#REF!</v>
      </c>
      <c r="BM2" s="9" t="e">
        <f>賃上げ支援事業実績報告書!#REF!</f>
        <v>#REF!</v>
      </c>
      <c r="BN2" s="9" t="e">
        <f>賃上げ支援事業実績報告書!#REF!</f>
        <v>#REF!</v>
      </c>
      <c r="BO2" s="9" t="e">
        <f>賃上げ支援事業実績報告書!#REF!</f>
        <v>#REF!</v>
      </c>
      <c r="BP2" s="9" t="e">
        <f>賃上げ支援事業実績報告書!#REF!</f>
        <v>#REF!</v>
      </c>
      <c r="BQ2" s="9" t="e">
        <f>賃上げ支援事業実績報告書!#REF!</f>
        <v>#REF!</v>
      </c>
      <c r="BR2" s="9" t="e">
        <f>賃上げ支援事業実績報告書!#REF!</f>
        <v>#REF!</v>
      </c>
      <c r="BS2" s="9" t="e">
        <f>賃上げ支援事業実績報告書!#REF!</f>
        <v>#REF!</v>
      </c>
      <c r="BT2" s="9" t="e">
        <f>賃上げ支援事業実績報告書!#REF!</f>
        <v>#REF!</v>
      </c>
      <c r="BU2" s="9" t="e">
        <f>賃上げ支援事業実績報告書!#REF!</f>
        <v>#REF!</v>
      </c>
      <c r="BV2" s="9" t="e">
        <f>賃上げ支援事業実績報告書!#REF!</f>
        <v>#REF!</v>
      </c>
      <c r="BW2" s="9" t="e">
        <f>賃上げ支援事業実績報告書!#REF!</f>
        <v>#REF!</v>
      </c>
      <c r="BX2" s="9" t="e">
        <f>賃上げ支援事業実績報告書!#REF!</f>
        <v>#REF!</v>
      </c>
      <c r="BY2" s="9" t="e">
        <f>賃上げ支援事業実績報告書!#REF!</f>
        <v>#REF!</v>
      </c>
      <c r="BZ2" s="9" t="e">
        <f>賃上げ支援事業実績報告書!#REF!</f>
        <v>#REF!</v>
      </c>
      <c r="CA2" s="9" t="e">
        <f>賃上げ支援事業実績報告書!#REF!</f>
        <v>#REF!</v>
      </c>
      <c r="CB2" s="9" t="e">
        <f>賃上げ支援事業実績報告書!#REF!</f>
        <v>#REF!</v>
      </c>
      <c r="CC2" s="9" t="e">
        <f>賃上げ支援事業実績報告書!#REF!</f>
        <v>#REF!</v>
      </c>
      <c r="CD2" s="9" t="e">
        <f>賃上げ支援事業実績報告書!#REF!</f>
        <v>#REF!</v>
      </c>
      <c r="CE2" s="9" t="e">
        <f>賃上げ支援事業実績報告書!#REF!</f>
        <v>#REF!</v>
      </c>
      <c r="CF2" s="9" t="e">
        <f>賃上げ支援事業実績報告書!#REF!</f>
        <v>#REF!</v>
      </c>
      <c r="CG2" s="9" t="e">
        <f>賃上げ支援事業実績報告書!#REF!</f>
        <v>#REF!</v>
      </c>
      <c r="CH2" s="9" t="e">
        <f>賃上げ支援事業実績報告書!#REF!</f>
        <v>#REF!</v>
      </c>
      <c r="CI2" s="9" t="e">
        <f>賃上げ支援事業実績報告書!#REF!</f>
        <v>#REF!</v>
      </c>
      <c r="CJ2" s="9" t="e">
        <f>賃上げ支援事業実績報告書!#REF!</f>
        <v>#REF!</v>
      </c>
      <c r="CK2" s="9" t="e">
        <f>賃上げ支援事業実績報告書!#REF!</f>
        <v>#REF!</v>
      </c>
      <c r="CL2" s="9" t="e">
        <f>賃上げ支援事業実績報告書!#REF!</f>
        <v>#REF!</v>
      </c>
      <c r="CM2" s="9" t="e">
        <f>賃上げ支援事業実績報告書!#REF!</f>
        <v>#REF!</v>
      </c>
      <c r="CN2" s="9" t="e">
        <f>賃上げ支援事業実績報告書!#REF!</f>
        <v>#REF!</v>
      </c>
      <c r="CO2" s="9" t="e">
        <f>賃上げ支援事業実績報告書!#REF!</f>
        <v>#REF!</v>
      </c>
      <c r="CP2" s="9" t="e">
        <f>賃上げ支援事業実績報告書!#REF!</f>
        <v>#REF!</v>
      </c>
      <c r="CQ2" s="9" t="e">
        <f>賃上げ支援事業実績報告書!#REF!</f>
        <v>#REF!</v>
      </c>
      <c r="CR2" s="9" t="e">
        <f>賃上げ支援事業実績報告書!#REF!</f>
        <v>#REF!</v>
      </c>
      <c r="CS2" s="9" t="e">
        <f>賃上げ支援事業実績報告書!#REF!</f>
        <v>#REF!</v>
      </c>
      <c r="CT2" s="9" t="e">
        <f>賃上げ支援事業実績報告書!#REF!</f>
        <v>#REF!</v>
      </c>
      <c r="CU2" s="9" t="e">
        <f>賃上げ支援事業実績報告書!#REF!</f>
        <v>#REF!</v>
      </c>
      <c r="CV2" s="9" t="e">
        <f>賃上げ支援事業実績報告書!#REF!</f>
        <v>#REF!</v>
      </c>
      <c r="CW2" s="9" t="e">
        <f>賃上げ支援事業実績報告書!#REF!</f>
        <v>#REF!</v>
      </c>
      <c r="CX2" s="9" t="e">
        <f>賃上げ支援事業実績報告書!#REF!</f>
        <v>#REF!</v>
      </c>
      <c r="CY2" s="9" t="e">
        <f>賃上げ支援事業実績報告書!#REF!</f>
        <v>#REF!</v>
      </c>
      <c r="CZ2" s="9" t="e">
        <f>賃上げ支援事業実績報告書!#REF!</f>
        <v>#REF!</v>
      </c>
      <c r="DA2" s="9" t="e">
        <f>賃上げ支援事業実績報告書!#REF!</f>
        <v>#REF!</v>
      </c>
      <c r="DB2" s="9" t="e">
        <f>賃上げ支援事業実績報告書!#REF!</f>
        <v>#REF!</v>
      </c>
      <c r="DC2" s="9" t="e">
        <f>賃上げ支援事業実績報告書!#REF!</f>
        <v>#REF!</v>
      </c>
      <c r="DD2" s="9" t="e">
        <f>賃上げ支援事業実績報告書!#REF!</f>
        <v>#REF!</v>
      </c>
      <c r="DE2" s="9" t="e">
        <f>賃上げ支援事業実績報告書!#REF!</f>
        <v>#REF!</v>
      </c>
      <c r="DF2" s="9" t="e">
        <f>賃上げ支援事業実績報告書!#REF!</f>
        <v>#REF!</v>
      </c>
      <c r="DG2" s="9" t="e">
        <f>賃上げ支援事業実績報告書!#REF!</f>
        <v>#REF!</v>
      </c>
      <c r="DH2" s="9" t="e">
        <f>賃上げ支援事業実績報告書!#REF!</f>
        <v>#REF!</v>
      </c>
      <c r="DI2" s="9" t="e">
        <f>賃上げ支援事業実績報告書!#REF!</f>
        <v>#REF!</v>
      </c>
      <c r="DJ2" s="9" t="e">
        <f>賃上げ支援事業実績報告書!#REF!</f>
        <v>#REF!</v>
      </c>
      <c r="DK2" s="9" t="e">
        <f>賃上げ支援事業実績報告書!#REF!</f>
        <v>#REF!</v>
      </c>
      <c r="DL2" s="9" t="e">
        <f>賃上げ支援事業実績報告書!#REF!</f>
        <v>#REF!</v>
      </c>
      <c r="DM2" s="9" t="e">
        <f>賃上げ支援事業実績報告書!#REF!</f>
        <v>#REF!</v>
      </c>
      <c r="DN2" s="9" t="e">
        <f>賃上げ支援事業実績報告書!#REF!</f>
        <v>#REF!</v>
      </c>
      <c r="DO2" s="9" t="e">
        <f>賃上げ支援事業実績報告書!#REF!</f>
        <v>#REF!</v>
      </c>
      <c r="DP2" s="9" t="e">
        <f>賃上げ支援事業実績報告書!#REF!</f>
        <v>#REF!</v>
      </c>
      <c r="DQ2" s="9" t="e">
        <f>賃上げ支援事業実績報告書!#REF!</f>
        <v>#REF!</v>
      </c>
      <c r="DR2" s="9" t="e">
        <f>賃上げ支援事業実績報告書!#REF!</f>
        <v>#REF!</v>
      </c>
      <c r="DS2" s="9" t="e">
        <f>賃上げ支援事業実績報告書!#REF!</f>
        <v>#REF!</v>
      </c>
      <c r="DT2" s="9" t="e">
        <f>賃上げ支援事業実績報告書!#REF!</f>
        <v>#REF!</v>
      </c>
      <c r="DU2" s="9" t="e">
        <f>賃上げ支援事業実績報告書!#REF!</f>
        <v>#REF!</v>
      </c>
      <c r="DV2" s="9" t="e">
        <f>賃上げ支援事業実績報告書!#REF!</f>
        <v>#REF!</v>
      </c>
      <c r="DW2" s="9" t="e">
        <f>賃上げ支援事業実績報告書!#REF!</f>
        <v>#REF!</v>
      </c>
      <c r="DX2" s="9" t="e">
        <f>賃上げ支援事業実績報告書!#REF!</f>
        <v>#REF!</v>
      </c>
      <c r="DY2" s="9" t="e">
        <f>賃上げ支援事業実績報告書!#REF!</f>
        <v>#REF!</v>
      </c>
      <c r="DZ2" s="9" t="e">
        <f>賃上げ支援事業実績報告書!#REF!</f>
        <v>#REF!</v>
      </c>
      <c r="EA2" s="9" t="e">
        <f>賃上げ支援事業実績報告書!#REF!</f>
        <v>#REF!</v>
      </c>
      <c r="EB2" s="9" t="e">
        <f>賃上げ支援事業実績報告書!#REF!</f>
        <v>#REF!</v>
      </c>
      <c r="EC2" s="9" t="e">
        <f>賃上げ支援事業実績報告書!#REF!</f>
        <v>#REF!</v>
      </c>
      <c r="ED2" s="9" t="e">
        <f>賃上げ支援事業実績報告書!#REF!</f>
        <v>#REF!</v>
      </c>
      <c r="EE2" s="9" t="e">
        <f>賃上げ支援事業実績報告書!#REF!</f>
        <v>#REF!</v>
      </c>
      <c r="EF2" s="9" t="e">
        <f>賃上げ支援事業実績報告書!#REF!</f>
        <v>#REF!</v>
      </c>
      <c r="EG2" s="9" t="e">
        <f>賃上げ支援事業実績報告書!#REF!</f>
        <v>#REF!</v>
      </c>
      <c r="EH2" s="9" t="e">
        <f>賃上げ支援事業実績報告書!#REF!</f>
        <v>#REF!</v>
      </c>
      <c r="EI2" s="9" t="e">
        <f>賃上げ支援事業実績報告書!#REF!</f>
        <v>#REF!</v>
      </c>
      <c r="EJ2" s="9" t="e">
        <f>賃上げ支援事業実績報告書!#REF!</f>
        <v>#REF!</v>
      </c>
      <c r="EK2" s="9" t="e">
        <f>賃上げ支援事業実績報告書!#REF!</f>
        <v>#REF!</v>
      </c>
      <c r="EL2" s="9" t="e">
        <f>賃上げ支援事業実績報告書!#REF!</f>
        <v>#REF!</v>
      </c>
      <c r="EM2" s="9" t="e">
        <f>賃上げ支援事業実績報告書!#REF!</f>
        <v>#REF!</v>
      </c>
      <c r="EN2" s="9" t="e">
        <f>賃上げ支援事業実績報告書!#REF!</f>
        <v>#REF!</v>
      </c>
      <c r="EO2" s="9" t="e">
        <f>賃上げ支援事業実績報告書!#REF!</f>
        <v>#REF!</v>
      </c>
      <c r="EP2" s="9" t="e">
        <f>賃上げ支援事業実績報告書!#REF!</f>
        <v>#REF!</v>
      </c>
      <c r="EQ2" s="9" t="e">
        <f>賃上げ支援事業実績報告書!#REF!</f>
        <v>#REF!</v>
      </c>
      <c r="ER2" s="9" t="e">
        <f>賃上げ支援事業実績報告書!#REF!</f>
        <v>#REF!</v>
      </c>
      <c r="ES2" s="9" t="e">
        <f>賃上げ支援事業実績報告書!#REF!</f>
        <v>#REF!</v>
      </c>
      <c r="ET2" s="9" t="e">
        <f>賃上げ支援事業実績報告書!#REF!</f>
        <v>#REF!</v>
      </c>
      <c r="EU2" s="9" t="e">
        <f>賃上げ支援事業実績報告書!#REF!</f>
        <v>#REF!</v>
      </c>
      <c r="EV2" s="9" t="e">
        <f>賃上げ支援事業実績報告書!#REF!</f>
        <v>#REF!</v>
      </c>
      <c r="EW2" s="9" t="e">
        <f>賃上げ支援事業実績報告書!#REF!</f>
        <v>#REF!</v>
      </c>
      <c r="EX2" s="9" t="e">
        <f>賃上げ支援事業実績報告書!#REF!</f>
        <v>#REF!</v>
      </c>
      <c r="EY2" s="9" t="e">
        <f>賃上げ支援事業実績報告書!#REF!</f>
        <v>#REF!</v>
      </c>
      <c r="EZ2" s="9" t="e">
        <f>賃上げ支援事業実績報告書!#REF!</f>
        <v>#REF!</v>
      </c>
      <c r="FA2" s="9" t="e">
        <f>賃上げ支援事業実績報告書!#REF!</f>
        <v>#REF!</v>
      </c>
      <c r="FB2" s="9" t="e">
        <f>賃上げ支援事業実績報告書!#REF!</f>
        <v>#REF!</v>
      </c>
      <c r="FC2" s="9" t="e">
        <f>賃上げ支援事業実績報告書!#REF!</f>
        <v>#REF!</v>
      </c>
      <c r="FD2" s="9" t="e">
        <f>賃上げ支援事業実績報告書!#REF!</f>
        <v>#REF!</v>
      </c>
      <c r="FE2" s="9" t="e">
        <f>賃上げ支援事業実績報告書!#REF!</f>
        <v>#REF!</v>
      </c>
      <c r="FF2" s="9" t="e">
        <f>賃上げ支援事業実績報告書!#REF!</f>
        <v>#REF!</v>
      </c>
      <c r="FG2" s="9" t="e">
        <f>賃上げ支援事業実績報告書!#REF!</f>
        <v>#REF!</v>
      </c>
      <c r="FH2" s="9" t="e">
        <f>賃上げ支援事業実績報告書!#REF!</f>
        <v>#REF!</v>
      </c>
      <c r="FI2" s="9" t="e">
        <f>賃上げ支援事業実績報告書!#REF!</f>
        <v>#REF!</v>
      </c>
      <c r="FJ2" s="9" t="e">
        <f>賃上げ支援事業実績報告書!#REF!</f>
        <v>#REF!</v>
      </c>
      <c r="FK2" s="9" t="e">
        <f>賃上げ支援事業実績報告書!#REF!</f>
        <v>#REF!</v>
      </c>
      <c r="FL2" s="9" t="e">
        <f>賃上げ支援事業実績報告書!#REF!</f>
        <v>#REF!</v>
      </c>
      <c r="FM2" s="9" t="e">
        <f>賃上げ支援事業実績報告書!#REF!</f>
        <v>#REF!</v>
      </c>
      <c r="FN2" s="9" t="e">
        <f>賃上げ支援事業実績報告書!#REF!</f>
        <v>#REF!</v>
      </c>
      <c r="FO2" s="9" t="e">
        <f>賃上げ支援事業実績報告書!#REF!</f>
        <v>#REF!</v>
      </c>
      <c r="FP2" s="9" t="e">
        <f>賃上げ支援事業実績報告書!#REF!</f>
        <v>#REF!</v>
      </c>
      <c r="FQ2" s="9" t="e">
        <f>賃上げ支援事業実績報告書!#REF!</f>
        <v>#REF!</v>
      </c>
      <c r="FR2" s="9" t="e">
        <f>賃上げ支援事業実績報告書!#REF!</f>
        <v>#REF!</v>
      </c>
      <c r="FS2" s="9" t="e">
        <f>賃上げ支援事業実績報告書!#REF!</f>
        <v>#REF!</v>
      </c>
      <c r="FT2" s="9" t="e">
        <f>賃上げ支援事業実績報告書!#REF!</f>
        <v>#REF!</v>
      </c>
      <c r="FU2" s="9" t="e">
        <f>賃上げ支援事業実績報告書!#REF!</f>
        <v>#REF!</v>
      </c>
      <c r="FV2" s="9" t="e">
        <f>賃上げ支援事業実績報告書!#REF!</f>
        <v>#REF!</v>
      </c>
      <c r="FW2" s="9" t="e">
        <f>賃上げ支援事業実績報告書!#REF!</f>
        <v>#REF!</v>
      </c>
      <c r="FX2" s="9" t="e">
        <f>賃上げ支援事業実績報告書!#REF!</f>
        <v>#REF!</v>
      </c>
      <c r="FY2" s="9" t="e">
        <f>賃上げ支援事業実績報告書!#REF!</f>
        <v>#REF!</v>
      </c>
      <c r="FZ2" s="9" t="e">
        <f>賃上げ支援事業実績報告書!#REF!</f>
        <v>#REF!</v>
      </c>
      <c r="GA2" s="9" t="e">
        <f>賃上げ支援事業実績報告書!#REF!</f>
        <v>#REF!</v>
      </c>
      <c r="GB2" s="9" t="e">
        <f>賃上げ支援事業実績報告書!#REF!</f>
        <v>#REF!</v>
      </c>
      <c r="GC2" s="9" t="e">
        <f>賃上げ支援事業実績報告書!#REF!</f>
        <v>#REF!</v>
      </c>
      <c r="GD2" s="9" t="e">
        <f>賃上げ支援事業実績報告書!#REF!</f>
        <v>#REF!</v>
      </c>
      <c r="GE2" s="9" t="e">
        <f>賃上げ支援事業実績報告書!#REF!</f>
        <v>#REF!</v>
      </c>
      <c r="GF2" s="9" t="e">
        <f>賃上げ支援事業実績報告書!#REF!</f>
        <v>#REF!</v>
      </c>
      <c r="GG2" s="9" t="e">
        <f>賃上げ支援事業実績報告書!#REF!</f>
        <v>#REF!</v>
      </c>
      <c r="GH2" s="9" t="e">
        <f>賃上げ支援事業実績報告書!#REF!</f>
        <v>#REF!</v>
      </c>
      <c r="GI2" s="9" t="e">
        <f>賃上げ支援事業実績報告書!#REF!</f>
        <v>#REF!</v>
      </c>
      <c r="GJ2" s="9" t="e">
        <f>賃上げ支援事業実績報告書!#REF!</f>
        <v>#REF!</v>
      </c>
      <c r="GK2" s="9" t="e">
        <f>賃上げ支援事業実績報告書!#REF!</f>
        <v>#REF!</v>
      </c>
      <c r="GL2" s="9" t="e">
        <f>賃上げ支援事業実績報告書!#REF!</f>
        <v>#REF!</v>
      </c>
      <c r="GM2" s="9" t="e">
        <f>賃上げ支援事業実績報告書!#REF!</f>
        <v>#REF!</v>
      </c>
      <c r="GN2" s="9" t="e">
        <f>賃上げ支援事業実績報告書!#REF!</f>
        <v>#REF!</v>
      </c>
      <c r="GO2" s="9" t="e">
        <f>賃上げ支援事業実績報告書!#REF!</f>
        <v>#REF!</v>
      </c>
      <c r="GP2" s="9" t="e">
        <f>賃上げ支援事業実績報告書!#REF!</f>
        <v>#REF!</v>
      </c>
      <c r="GQ2" s="9" t="e">
        <f>賃上げ支援事業実績報告書!#REF!</f>
        <v>#REF!</v>
      </c>
      <c r="GR2" s="9" t="e">
        <f>賃上げ支援事業実績報告書!#REF!</f>
        <v>#REF!</v>
      </c>
      <c r="GS2" s="9" t="e">
        <f>賃上げ支援事業実績報告書!#REF!</f>
        <v>#REF!</v>
      </c>
      <c r="GT2" s="9" t="e">
        <f>賃上げ支援事業実績報告書!#REF!</f>
        <v>#REF!</v>
      </c>
      <c r="GU2" s="9" t="e">
        <f>賃上げ支援事業実績報告書!#REF!</f>
        <v>#REF!</v>
      </c>
      <c r="GV2" s="9" t="e">
        <f>賃上げ支援事業実績報告書!#REF!</f>
        <v>#REF!</v>
      </c>
      <c r="GW2" s="9" t="e">
        <f>賃上げ支援事業実績報告書!#REF!</f>
        <v>#REF!</v>
      </c>
      <c r="GX2" s="9" t="e">
        <f>賃上げ支援事業実績報告書!#REF!</f>
        <v>#REF!</v>
      </c>
      <c r="GY2" s="9" t="e">
        <f>賃上げ支援事業実績報告書!#REF!</f>
        <v>#REF!</v>
      </c>
      <c r="GZ2" s="9" t="e">
        <f>賃上げ支援事業実績報告書!#REF!</f>
        <v>#REF!</v>
      </c>
      <c r="HA2" s="9" t="e">
        <f>賃上げ支援事業実績報告書!#REF!</f>
        <v>#REF!</v>
      </c>
      <c r="HB2" s="9" t="e">
        <f>賃上げ支援事業実績報告書!#REF!</f>
        <v>#REF!</v>
      </c>
      <c r="HC2" s="9" t="e">
        <f>賃上げ支援事業実績報告書!#REF!</f>
        <v>#REF!</v>
      </c>
      <c r="HD2" s="9" t="e">
        <f>賃上げ支援事業実績報告書!#REF!</f>
        <v>#REF!</v>
      </c>
      <c r="HE2" s="9" t="e">
        <f>賃上げ支援事業実績報告書!#REF!</f>
        <v>#REF!</v>
      </c>
      <c r="HF2" s="15"/>
      <c r="HG2" s="9" t="e">
        <f>賃上げ支援事業実績報告書!#REF!</f>
        <v>#REF!</v>
      </c>
      <c r="HH2" s="9" t="e">
        <f>賃上げ支援事業実績報告書!#REF!</f>
        <v>#REF!</v>
      </c>
      <c r="HI2" s="9" t="e">
        <f>賃上げ支援事業実績報告書!#REF!</f>
        <v>#REF!</v>
      </c>
      <c r="HJ2" s="9" t="e">
        <f>賃上げ支援事業実績報告書!#REF!</f>
        <v>#REF!</v>
      </c>
      <c r="HK2" s="9" t="e">
        <f>賃上げ支援事業実績報告書!#REF!</f>
        <v>#REF!</v>
      </c>
      <c r="HL2" s="9" t="e">
        <f>賃上げ支援事業実績報告書!#REF!</f>
        <v>#REF!</v>
      </c>
      <c r="HM2" s="9" t="e">
        <f>賃上げ支援事業実績報告書!#REF!</f>
        <v>#REF!</v>
      </c>
      <c r="HN2" s="9" t="e">
        <f>賃上げ支援事業実績報告書!#REF!</f>
        <v>#REF!</v>
      </c>
      <c r="HO2" s="9" t="e">
        <f>賃上げ支援事業実績報告書!#REF!</f>
        <v>#REF!</v>
      </c>
      <c r="HP2" s="9" t="e">
        <f>賃上げ支援事業実績報告書!#REF!</f>
        <v>#REF!</v>
      </c>
      <c r="HQ2" s="9" t="e">
        <f>賃上げ支援事業実績報告書!#REF!</f>
        <v>#REF!</v>
      </c>
      <c r="HR2" s="9" t="e">
        <f>賃上げ支援事業実績報告書!#REF!</f>
        <v>#REF!</v>
      </c>
      <c r="HS2" s="9" t="e">
        <f>賃上げ支援事業実績報告書!#REF!</f>
        <v>#REF!</v>
      </c>
      <c r="HT2" s="9" t="e">
        <f>賃上げ支援事業実績報告書!#REF!</f>
        <v>#REF!</v>
      </c>
      <c r="HU2" s="9" t="e">
        <f>賃上げ支援事業実績報告書!#REF!</f>
        <v>#REF!</v>
      </c>
      <c r="HV2" s="9" t="e">
        <f>賃上げ支援事業実績報告書!#REF!</f>
        <v>#REF!</v>
      </c>
      <c r="HW2" s="9" t="e">
        <f>賃上げ支援事業実績報告書!#REF!</f>
        <v>#REF!</v>
      </c>
      <c r="HX2" s="9" t="e">
        <f>賃上げ支援事業実績報告書!#REF!</f>
        <v>#REF!</v>
      </c>
      <c r="HY2" s="9" t="e">
        <f>賃上げ支援事業実績報告書!#REF!</f>
        <v>#REF!</v>
      </c>
      <c r="HZ2" s="9" t="e">
        <f>賃上げ支援事業実績報告書!#REF!</f>
        <v>#REF!</v>
      </c>
      <c r="IA2" s="9" t="e">
        <f>賃上げ支援事業実績報告書!#REF!</f>
        <v>#REF!</v>
      </c>
      <c r="IB2" s="9" t="e">
        <f>賃上げ支援事業実績報告書!#REF!</f>
        <v>#REF!</v>
      </c>
      <c r="IC2" s="9" t="e">
        <f>賃上げ支援事業実績報告書!#REF!</f>
        <v>#REF!</v>
      </c>
      <c r="ID2" s="9" t="e">
        <f>賃上げ支援事業実績報告書!#REF!</f>
        <v>#REF!</v>
      </c>
      <c r="IE2" s="9" t="e">
        <f>賃上げ支援事業実績報告書!#REF!</f>
        <v>#REF!</v>
      </c>
      <c r="IF2" s="9" t="e">
        <f>賃上げ支援事業実績報告書!#REF!</f>
        <v>#REF!</v>
      </c>
      <c r="IG2" s="9" t="e">
        <f>賃上げ支援事業実績報告書!#REF!</f>
        <v>#REF!</v>
      </c>
      <c r="IH2" s="9" t="e">
        <f>賃上げ支援事業実績報告書!#REF!</f>
        <v>#REF!</v>
      </c>
      <c r="II2" s="9" t="e">
        <f>賃上げ支援事業実績報告書!#REF!</f>
        <v>#REF!</v>
      </c>
      <c r="IJ2" s="9" t="e">
        <f>賃上げ支援事業実績報告書!#REF!</f>
        <v>#REF!</v>
      </c>
      <c r="IK2" s="9" t="e">
        <f>賃上げ支援事業実績報告書!#REF!</f>
        <v>#REF!</v>
      </c>
      <c r="IL2" s="9" t="e">
        <f>賃上げ支援事業実績報告書!#REF!</f>
        <v>#REF!</v>
      </c>
      <c r="IM2" s="9" t="e">
        <f>賃上げ支援事業実績報告書!#REF!</f>
        <v>#REF!</v>
      </c>
      <c r="IN2" s="9" t="e">
        <f>賃上げ支援事業実績報告書!#REF!</f>
        <v>#REF!</v>
      </c>
      <c r="IO2" s="9" t="e">
        <f>賃上げ支援事業実績報告書!#REF!</f>
        <v>#REF!</v>
      </c>
      <c r="IP2" s="9" t="e">
        <f>賃上げ支援事業実績報告書!#REF!</f>
        <v>#REF!</v>
      </c>
      <c r="IQ2" s="9" t="e">
        <f>賃上げ支援事業実績報告書!#REF!</f>
        <v>#REF!</v>
      </c>
      <c r="IR2" s="9" t="e">
        <f>賃上げ支援事業実績報告書!#REF!</f>
        <v>#REF!</v>
      </c>
      <c r="IS2" s="9" t="e">
        <f>賃上げ支援事業実績報告書!#REF!</f>
        <v>#REF!</v>
      </c>
      <c r="IT2" s="9" t="e">
        <f>賃上げ支援事業実績報告書!#REF!</f>
        <v>#REF!</v>
      </c>
      <c r="IU2" s="9" t="e">
        <f>賃上げ支援事業実績報告書!#REF!</f>
        <v>#REF!</v>
      </c>
      <c r="IV2" s="9" t="e">
        <f>賃上げ支援事業実績報告書!#REF!</f>
        <v>#REF!</v>
      </c>
      <c r="IW2" s="9" t="e">
        <f>賃上げ支援事業実績報告書!#REF!</f>
        <v>#REF!</v>
      </c>
      <c r="IX2" s="9" t="e">
        <f>賃上げ支援事業実績報告書!#REF!</f>
        <v>#REF!</v>
      </c>
      <c r="IY2" s="9" t="e">
        <f>賃上げ支援事業実績報告書!#REF!</f>
        <v>#REF!</v>
      </c>
      <c r="IZ2" s="9" t="e">
        <f>賃上げ支援事業実績報告書!#REF!</f>
        <v>#REF!</v>
      </c>
      <c r="JA2" s="9" t="e">
        <f>賃上げ支援事業実績報告書!#REF!</f>
        <v>#REF!</v>
      </c>
      <c r="JB2" s="9" t="e">
        <f>賃上げ支援事業実績報告書!#REF!</f>
        <v>#REF!</v>
      </c>
      <c r="JC2" s="9" t="e">
        <f>賃上げ支援事業実績報告書!#REF!</f>
        <v>#REF!</v>
      </c>
      <c r="JD2" s="9" t="e">
        <f>賃上げ支援事業実績報告書!#REF!</f>
        <v>#REF!</v>
      </c>
      <c r="JE2" s="9" t="e">
        <f>賃上げ支援事業実績報告書!#REF!</f>
        <v>#REF!</v>
      </c>
      <c r="JF2" s="9" t="e">
        <f>賃上げ支援事業実績報告書!#REF!</f>
        <v>#REF!</v>
      </c>
      <c r="JG2" s="9" t="e">
        <f>賃上げ支援事業実績報告書!#REF!</f>
        <v>#REF!</v>
      </c>
      <c r="JH2" s="9" t="e">
        <f>賃上げ支援事業実績報告書!#REF!</f>
        <v>#REF!</v>
      </c>
      <c r="JI2" s="9" t="e">
        <f>賃上げ支援事業実績報告書!#REF!</f>
        <v>#REF!</v>
      </c>
      <c r="JJ2" s="9" t="e">
        <f>賃上げ支援事業実績報告書!#REF!</f>
        <v>#REF!</v>
      </c>
      <c r="JK2" s="9" t="e">
        <f>賃上げ支援事業実績報告書!#REF!</f>
        <v>#REF!</v>
      </c>
      <c r="JL2" s="9" t="e">
        <f>賃上げ支援事業実績報告書!#REF!</f>
        <v>#REF!</v>
      </c>
      <c r="JM2" s="9" t="e">
        <f>賃上げ支援事業実績報告書!#REF!</f>
        <v>#REF!</v>
      </c>
      <c r="JN2" s="9" t="e">
        <f>賃上げ支援事業実績報告書!#REF!</f>
        <v>#REF!</v>
      </c>
      <c r="JO2" s="9" t="e">
        <f>賃上げ支援事業実績報告書!#REF!</f>
        <v>#REF!</v>
      </c>
      <c r="JP2" s="9" t="e">
        <f>賃上げ支援事業実績報告書!#REF!</f>
        <v>#REF!</v>
      </c>
      <c r="JQ2" s="9" t="e">
        <f>賃上げ支援事業実績報告書!#REF!</f>
        <v>#REF!</v>
      </c>
      <c r="JR2" s="9" t="e">
        <f>賃上げ支援事業実績報告書!#REF!</f>
        <v>#REF!</v>
      </c>
      <c r="JS2" s="9" t="e">
        <f>賃上げ支援事業実績報告書!#REF!</f>
        <v>#REF!</v>
      </c>
      <c r="JT2" s="9" t="e">
        <f>賃上げ支援事業実績報告書!#REF!</f>
        <v>#REF!</v>
      </c>
      <c r="JU2" s="9" t="e">
        <f>賃上げ支援事業実績報告書!#REF!</f>
        <v>#REF!</v>
      </c>
      <c r="JV2" s="9" t="e">
        <f>賃上げ支援事業実績報告書!#REF!</f>
        <v>#REF!</v>
      </c>
      <c r="JW2" s="9" t="e">
        <f>賃上げ支援事業実績報告書!#REF!</f>
        <v>#REF!</v>
      </c>
      <c r="JX2" s="9" t="e">
        <f>賃上げ支援事業実績報告書!#REF!</f>
        <v>#REF!</v>
      </c>
      <c r="JY2" s="9" t="e">
        <f>賃上げ支援事業実績報告書!#REF!</f>
        <v>#REF!</v>
      </c>
      <c r="JZ2" s="9" t="e">
        <f>賃上げ支援事業実績報告書!#REF!</f>
        <v>#REF!</v>
      </c>
      <c r="KA2" s="9" t="e">
        <f>賃上げ支援事業実績報告書!#REF!</f>
        <v>#REF!</v>
      </c>
      <c r="KB2" s="9" t="e">
        <f>賃上げ支援事業実績報告書!#REF!</f>
        <v>#REF!</v>
      </c>
      <c r="KC2" s="9" t="e">
        <f>賃上げ支援事業実績報告書!#REF!</f>
        <v>#REF!</v>
      </c>
      <c r="KD2" s="9" t="e">
        <f>賃上げ支援事業実績報告書!#REF!</f>
        <v>#REF!</v>
      </c>
      <c r="KE2" s="9" t="e">
        <f>賃上げ支援事業実績報告書!#REF!</f>
        <v>#REF!</v>
      </c>
      <c r="KF2" s="9" t="e">
        <f>賃上げ支援事業実績報告書!#REF!</f>
        <v>#REF!</v>
      </c>
      <c r="KG2" s="9" t="e">
        <f>賃上げ支援事業実績報告書!#REF!</f>
        <v>#REF!</v>
      </c>
      <c r="KH2" s="9" t="e">
        <f>賃上げ支援事業実績報告書!#REF!</f>
        <v>#REF!</v>
      </c>
      <c r="KI2" s="9" t="e">
        <f>賃上げ支援事業実績報告書!#REF!</f>
        <v>#REF!</v>
      </c>
      <c r="KJ2" s="9" t="e">
        <f>賃上げ支援事業実績報告書!#REF!</f>
        <v>#REF!</v>
      </c>
      <c r="KK2" s="9" t="e">
        <f>賃上げ支援事業実績報告書!#REF!</f>
        <v>#REF!</v>
      </c>
      <c r="KL2" s="9" t="e">
        <f>賃上げ支援事業実績報告書!#REF!</f>
        <v>#REF!</v>
      </c>
      <c r="KM2" s="9" t="e">
        <f>賃上げ支援事業実績報告書!#REF!</f>
        <v>#REF!</v>
      </c>
      <c r="KN2" s="9" t="e">
        <f>賃上げ支援事業実績報告書!#REF!</f>
        <v>#REF!</v>
      </c>
      <c r="KO2" s="9" t="e">
        <f>賃上げ支援事業実績報告書!#REF!</f>
        <v>#REF!</v>
      </c>
      <c r="KP2" s="9" t="e">
        <f>賃上げ支援事業実績報告書!#REF!</f>
        <v>#REF!</v>
      </c>
      <c r="KQ2" s="9" t="e">
        <f>賃上げ支援事業実績報告書!#REF!</f>
        <v>#REF!</v>
      </c>
      <c r="KR2" s="9" t="e">
        <f>賃上げ支援事業実績報告書!#REF!</f>
        <v>#REF!</v>
      </c>
      <c r="KS2" s="9" t="e">
        <f>賃上げ支援事業実績報告書!#REF!</f>
        <v>#REF!</v>
      </c>
      <c r="KT2" s="9" t="e">
        <f>賃上げ支援事業実績報告書!#REF!</f>
        <v>#REF!</v>
      </c>
      <c r="KU2" s="9" t="e">
        <f>賃上げ支援事業実績報告書!#REF!</f>
        <v>#REF!</v>
      </c>
      <c r="KV2" s="9" t="e">
        <f>賃上げ支援事業実績報告書!#REF!</f>
        <v>#REF!</v>
      </c>
      <c r="KW2" s="9" t="e">
        <f>賃上げ支援事業実績報告書!#REF!</f>
        <v>#REF!</v>
      </c>
      <c r="KX2" s="9" t="e">
        <f>賃上げ支援事業実績報告書!#REF!</f>
        <v>#REF!</v>
      </c>
      <c r="KY2" s="9" t="e">
        <f>賃上げ支援事業実績報告書!#REF!</f>
        <v>#REF!</v>
      </c>
      <c r="KZ2" s="9" t="e">
        <f>賃上げ支援事業実績報告書!#REF!</f>
        <v>#REF!</v>
      </c>
      <c r="LA2" s="9" t="e">
        <f>賃上げ支援事業実績報告書!#REF!</f>
        <v>#REF!</v>
      </c>
      <c r="LB2" s="9" t="e">
        <f>賃上げ支援事業実績報告書!#REF!</f>
        <v>#REF!</v>
      </c>
      <c r="LC2" s="9" t="e">
        <f>賃上げ支援事業実績報告書!#REF!</f>
        <v>#REF!</v>
      </c>
      <c r="LD2" s="9" t="e">
        <f>賃上げ支援事業実績報告書!#REF!</f>
        <v>#REF!</v>
      </c>
      <c r="LE2" s="9" t="e">
        <f>賃上げ支援事業実績報告書!#REF!</f>
        <v>#REF!</v>
      </c>
      <c r="LF2" s="9" t="e">
        <f>賃上げ支援事業実績報告書!#REF!</f>
        <v>#REF!</v>
      </c>
      <c r="LG2" s="9" t="e">
        <f>賃上げ支援事業実績報告書!#REF!</f>
        <v>#REF!</v>
      </c>
      <c r="LH2" s="9" t="e">
        <f>賃上げ支援事業実績報告書!#REF!</f>
        <v>#REF!</v>
      </c>
      <c r="LI2" s="9" t="e">
        <f>賃上げ支援事業実績報告書!#REF!</f>
        <v>#REF!</v>
      </c>
      <c r="LJ2" s="9" t="e">
        <f>賃上げ支援事業実績報告書!#REF!</f>
        <v>#REF!</v>
      </c>
      <c r="LK2" s="9" t="e">
        <f>賃上げ支援事業実績報告書!#REF!</f>
        <v>#REF!</v>
      </c>
      <c r="LL2" s="9" t="e">
        <f>賃上げ支援事業実績報告書!#REF!</f>
        <v>#REF!</v>
      </c>
      <c r="LM2" s="9" t="e">
        <f>賃上げ支援事業実績報告書!#REF!</f>
        <v>#REF!</v>
      </c>
      <c r="LN2" s="9" t="e">
        <f>賃上げ支援事業実績報告書!#REF!</f>
        <v>#REF!</v>
      </c>
      <c r="LO2" s="9" t="e">
        <f>賃上げ支援事業実績報告書!#REF!</f>
        <v>#REF!</v>
      </c>
      <c r="LP2" s="9" t="e">
        <f>賃上げ支援事業実績報告書!#REF!</f>
        <v>#REF!</v>
      </c>
      <c r="LQ2" s="9" t="e">
        <f>賃上げ支援事業実績報告書!#REF!</f>
        <v>#REF!</v>
      </c>
      <c r="LR2" s="9" t="e">
        <f>賃上げ支援事業実績報告書!#REF!</f>
        <v>#REF!</v>
      </c>
      <c r="LS2" s="9" t="e">
        <f>賃上げ支援事業実績報告書!#REF!</f>
        <v>#REF!</v>
      </c>
      <c r="LT2" s="9" t="e">
        <f>賃上げ支援事業実績報告書!#REF!</f>
        <v>#REF!</v>
      </c>
      <c r="LU2" s="9" t="e">
        <f>賃上げ支援事業実績報告書!#REF!</f>
        <v>#REF!</v>
      </c>
      <c r="LV2" s="9" t="e">
        <f>賃上げ支援事業実績報告書!#REF!</f>
        <v>#REF!</v>
      </c>
      <c r="LW2" s="9" t="e">
        <f>賃上げ支援事業実績報告書!#REF!</f>
        <v>#REF!</v>
      </c>
      <c r="LX2" s="9" t="e">
        <f>賃上げ支援事業実績報告書!#REF!</f>
        <v>#REF!</v>
      </c>
      <c r="LY2" s="9" t="e">
        <f>賃上げ支援事業実績報告書!#REF!</f>
        <v>#REF!</v>
      </c>
      <c r="LZ2" s="9" t="e">
        <f>賃上げ支援事業実績報告書!#REF!</f>
        <v>#REF!</v>
      </c>
      <c r="MA2" s="9" t="e">
        <f>賃上げ支援事業実績報告書!#REF!</f>
        <v>#REF!</v>
      </c>
      <c r="MB2" s="9" t="e">
        <f>賃上げ支援事業実績報告書!#REF!</f>
        <v>#REF!</v>
      </c>
      <c r="MC2" s="9" t="e">
        <f>賃上げ支援事業実績報告書!#REF!</f>
        <v>#REF!</v>
      </c>
      <c r="MD2" s="9" t="e">
        <f>賃上げ支援事業実績報告書!#REF!</f>
        <v>#REF!</v>
      </c>
      <c r="ME2" s="9" t="e">
        <f>賃上げ支援事業実績報告書!#REF!</f>
        <v>#REF!</v>
      </c>
      <c r="MF2" s="9" t="e">
        <f>賃上げ支援事業実績報告書!#REF!</f>
        <v>#REF!</v>
      </c>
      <c r="MG2" s="9" t="e">
        <f>賃上げ支援事業実績報告書!#REF!</f>
        <v>#REF!</v>
      </c>
      <c r="MH2" s="9" t="e">
        <f>賃上げ支援事業実績報告書!#REF!</f>
        <v>#REF!</v>
      </c>
      <c r="MI2" s="9" t="e">
        <f>賃上げ支援事業実績報告書!#REF!</f>
        <v>#REF!</v>
      </c>
      <c r="MJ2" s="9" t="e">
        <f>賃上げ支援事業実績報告書!#REF!</f>
        <v>#REF!</v>
      </c>
      <c r="MK2" s="9" t="e">
        <f>賃上げ支援事業実績報告書!#REF!</f>
        <v>#REF!</v>
      </c>
      <c r="ML2" s="9" t="e">
        <f>賃上げ支援事業実績報告書!#REF!</f>
        <v>#REF!</v>
      </c>
      <c r="MM2" s="9" t="e">
        <f>賃上げ支援事業実績報告書!#REF!</f>
        <v>#REF!</v>
      </c>
      <c r="MN2" s="9" t="e">
        <f>賃上げ支援事業実績報告書!#REF!</f>
        <v>#REF!</v>
      </c>
      <c r="MO2" s="9" t="e">
        <f>賃上げ支援事業実績報告書!#REF!</f>
        <v>#REF!</v>
      </c>
      <c r="MP2" s="9" t="e">
        <f>賃上げ支援事業実績報告書!#REF!</f>
        <v>#REF!</v>
      </c>
      <c r="MQ2" s="9" t="e">
        <f>賃上げ支援事業実績報告書!#REF!</f>
        <v>#REF!</v>
      </c>
      <c r="MR2" s="9" t="e">
        <f>賃上げ支援事業実績報告書!#REF!</f>
        <v>#REF!</v>
      </c>
      <c r="MS2" s="9" t="e">
        <f>賃上げ支援事業実績報告書!#REF!</f>
        <v>#REF!</v>
      </c>
      <c r="MT2" s="9" t="e">
        <f>賃上げ支援事業実績報告書!#REF!</f>
        <v>#REF!</v>
      </c>
      <c r="MU2" s="9" t="e">
        <f>賃上げ支援事業実績報告書!#REF!</f>
        <v>#REF!</v>
      </c>
      <c r="MV2" s="9" t="e">
        <f>賃上げ支援事業実績報告書!#REF!</f>
        <v>#REF!</v>
      </c>
      <c r="MW2" s="9" t="e">
        <f>賃上げ支援事業実績報告書!#REF!</f>
        <v>#REF!</v>
      </c>
      <c r="MX2" s="9" t="e">
        <f>賃上げ支援事業実績報告書!#REF!</f>
        <v>#REF!</v>
      </c>
      <c r="MY2" s="9" t="e">
        <f>賃上げ支援事業実績報告書!#REF!</f>
        <v>#REF!</v>
      </c>
      <c r="MZ2" s="9" t="e">
        <f>賃上げ支援事業実績報告書!#REF!</f>
        <v>#REF!</v>
      </c>
      <c r="NA2" s="9" t="e">
        <f>賃上げ支援事業実績報告書!#REF!</f>
        <v>#REF!</v>
      </c>
      <c r="NB2" s="9" t="e">
        <f>賃上げ支援事業実績報告書!#REF!</f>
        <v>#REF!</v>
      </c>
      <c r="NC2" s="9" t="e">
        <f>賃上げ支援事業実績報告書!#REF!</f>
        <v>#REF!</v>
      </c>
      <c r="ND2" s="9" t="e">
        <f>賃上げ支援事業実績報告書!#REF!</f>
        <v>#REF!</v>
      </c>
      <c r="NE2" s="9" t="e">
        <f>賃上げ支援事業実績報告書!#REF!</f>
        <v>#REF!</v>
      </c>
      <c r="NF2" s="9" t="e">
        <f>賃上げ支援事業実績報告書!#REF!</f>
        <v>#REF!</v>
      </c>
      <c r="NG2" s="9" t="e">
        <f>賃上げ支援事業実績報告書!#REF!</f>
        <v>#REF!</v>
      </c>
      <c r="NH2" s="9" t="e">
        <f>賃上げ支援事業実績報告書!#REF!</f>
        <v>#REF!</v>
      </c>
      <c r="NI2" s="9" t="e">
        <f>賃上げ支援事業実績報告書!#REF!</f>
        <v>#REF!</v>
      </c>
      <c r="NJ2" s="9" t="e">
        <f>賃上げ支援事業実績報告書!#REF!</f>
        <v>#REF!</v>
      </c>
      <c r="NK2" s="9" t="e">
        <f>賃上げ支援事業実績報告書!#REF!</f>
        <v>#REF!</v>
      </c>
      <c r="NL2" s="9" t="e">
        <f>賃上げ支援事業実績報告書!#REF!</f>
        <v>#REF!</v>
      </c>
      <c r="NM2" s="9" t="e">
        <f>賃上げ支援事業実績報告書!#REF!</f>
        <v>#REF!</v>
      </c>
      <c r="NN2" s="9" t="e">
        <f>賃上げ支援事業実績報告書!#REF!</f>
        <v>#REF!</v>
      </c>
      <c r="NO2" s="9" t="e">
        <f>賃上げ支援事業実績報告書!#REF!</f>
        <v>#REF!</v>
      </c>
      <c r="NP2" s="9" t="e">
        <f>賃上げ支援事業実績報告書!#REF!</f>
        <v>#REF!</v>
      </c>
      <c r="NQ2" s="9" t="e">
        <f>賃上げ支援事業実績報告書!#REF!</f>
        <v>#REF!</v>
      </c>
      <c r="NR2" s="9" t="e">
        <f>賃上げ支援事業実績報告書!#REF!</f>
        <v>#REF!</v>
      </c>
      <c r="NS2" s="9" t="e">
        <f>賃上げ支援事業実績報告書!#REF!</f>
        <v>#REF!</v>
      </c>
      <c r="NT2" s="9" t="e">
        <f>賃上げ支援事業実績報告書!#REF!</f>
        <v>#REF!</v>
      </c>
      <c r="NU2" s="9" t="e">
        <f>賃上げ支援事業実績報告書!#REF!</f>
        <v>#REF!</v>
      </c>
      <c r="NV2" s="9" t="e">
        <f>賃上げ支援事業実績報告書!#REF!</f>
        <v>#REF!</v>
      </c>
      <c r="NW2" s="9" t="e">
        <f>賃上げ支援事業実績報告書!#REF!</f>
        <v>#REF!</v>
      </c>
      <c r="NX2" s="9" t="e">
        <f>賃上げ支援事業実績報告書!#REF!</f>
        <v>#REF!</v>
      </c>
      <c r="NY2" s="9" t="e">
        <f>賃上げ支援事業実績報告書!#REF!</f>
        <v>#REF!</v>
      </c>
      <c r="NZ2" s="9" t="e">
        <f>賃上げ支援事業実績報告書!#REF!</f>
        <v>#REF!</v>
      </c>
      <c r="OA2" s="9" t="e">
        <f>賃上げ支援事業実績報告書!#REF!</f>
        <v>#REF!</v>
      </c>
      <c r="OB2" s="9" t="e">
        <f>賃上げ支援事業実績報告書!#REF!</f>
        <v>#REF!</v>
      </c>
      <c r="OC2" s="9" t="e">
        <f>賃上げ支援事業実績報告書!#REF!</f>
        <v>#REF!</v>
      </c>
      <c r="OD2" s="9" t="e">
        <f>賃上げ支援事業実績報告書!#REF!</f>
        <v>#REF!</v>
      </c>
      <c r="OE2" s="9" t="e">
        <f>賃上げ支援事業実績報告書!#REF!</f>
        <v>#REF!</v>
      </c>
      <c r="OF2" s="9" t="e">
        <f>賃上げ支援事業実績報告書!#REF!</f>
        <v>#REF!</v>
      </c>
      <c r="OG2" s="9" t="e">
        <f>賃上げ支援事業実績報告書!#REF!</f>
        <v>#REF!</v>
      </c>
      <c r="OH2" s="9" t="e">
        <f>賃上げ支援事業実績報告書!#REF!</f>
        <v>#REF!</v>
      </c>
      <c r="OI2" s="9" t="e">
        <f>賃上げ支援事業実績報告書!#REF!</f>
        <v>#REF!</v>
      </c>
      <c r="OJ2" s="9" t="e">
        <f>賃上げ支援事業実績報告書!#REF!</f>
        <v>#REF!</v>
      </c>
      <c r="OK2" s="9" t="e">
        <f>賃上げ支援事業実績報告書!#REF!</f>
        <v>#REF!</v>
      </c>
      <c r="OL2" s="9" t="e">
        <f>賃上げ支援事業実績報告書!#REF!</f>
        <v>#REF!</v>
      </c>
      <c r="OM2" s="9" t="e">
        <f>賃上げ支援事業実績報告書!#REF!</f>
        <v>#REF!</v>
      </c>
      <c r="ON2" s="9" t="e">
        <f>賃上げ支援事業実績報告書!#REF!</f>
        <v>#REF!</v>
      </c>
      <c r="OO2" s="9" t="e">
        <f>賃上げ支援事業実績報告書!#REF!</f>
        <v>#REF!</v>
      </c>
      <c r="OP2" s="9" t="e">
        <f>賃上げ支援事業実績報告書!#REF!</f>
        <v>#REF!</v>
      </c>
      <c r="OQ2" s="9" t="e">
        <f>賃上げ支援事業実績報告書!#REF!</f>
        <v>#REF!</v>
      </c>
      <c r="OR2" s="9" t="e">
        <f>賃上げ支援事業実績報告書!#REF!</f>
        <v>#REF!</v>
      </c>
      <c r="OS2" s="9" t="e">
        <f>賃上げ支援事業実績報告書!#REF!</f>
        <v>#REF!</v>
      </c>
      <c r="OT2" s="9" t="e">
        <f>賃上げ支援事業実績報告書!#REF!</f>
        <v>#REF!</v>
      </c>
      <c r="OU2" s="9" t="e">
        <f>賃上げ支援事業実績報告書!#REF!</f>
        <v>#REF!</v>
      </c>
      <c r="OV2" s="9" t="e">
        <f>賃上げ支援事業実績報告書!#REF!</f>
        <v>#REF!</v>
      </c>
      <c r="OW2" s="9" t="e">
        <f>賃上げ支援事業実績報告書!#REF!</f>
        <v>#REF!</v>
      </c>
      <c r="OX2" s="9" t="e">
        <f>賃上げ支援事業実績報告書!#REF!</f>
        <v>#REF!</v>
      </c>
      <c r="OY2" s="9" t="e">
        <f>賃上げ支援事業実績報告書!#REF!</f>
        <v>#REF!</v>
      </c>
      <c r="OZ2" s="9" t="e">
        <f>賃上げ支援事業実績報告書!#REF!</f>
        <v>#REF!</v>
      </c>
      <c r="PA2" s="9" t="e">
        <f>賃上げ支援事業実績報告書!#REF!</f>
        <v>#REF!</v>
      </c>
      <c r="PB2" s="9" t="e">
        <f>賃上げ支援事業実績報告書!#REF!</f>
        <v>#REF!</v>
      </c>
      <c r="PC2" s="9" t="e">
        <f>賃上げ支援事業実績報告書!#REF!</f>
        <v>#REF!</v>
      </c>
      <c r="PD2" s="9" t="e">
        <f>賃上げ支援事業実績報告書!#REF!</f>
        <v>#REF!</v>
      </c>
      <c r="PE2" s="9" t="e">
        <f>賃上げ支援事業実績報告書!#REF!</f>
        <v>#REF!</v>
      </c>
      <c r="PF2" s="9" t="e">
        <f>賃上げ支援事業実績報告書!#REF!</f>
        <v>#REF!</v>
      </c>
      <c r="PG2" s="9" t="e">
        <f>賃上げ支援事業実績報告書!#REF!</f>
        <v>#REF!</v>
      </c>
      <c r="PH2" s="9" t="e">
        <f>賃上げ支援事業実績報告書!#REF!</f>
        <v>#REF!</v>
      </c>
    </row>
    <row r="3" spans="1:424" ht="24" customHeight="1">
      <c r="A3" s="133"/>
      <c r="B3" s="133"/>
      <c r="C3" s="18"/>
      <c r="D3" s="9" t="e">
        <f>賃上げ支援事業実績報告書!#REF!</f>
        <v>#REF!</v>
      </c>
      <c r="E3" s="9" t="e">
        <f>賃上げ支援事業実績報告書!#REF!</f>
        <v>#REF!</v>
      </c>
      <c r="F3" s="9" t="e">
        <f>賃上げ支援事業実績報告書!#REF!</f>
        <v>#REF!</v>
      </c>
      <c r="G3" s="9" t="e">
        <f>賃上げ支援事業実績報告書!#REF!</f>
        <v>#REF!</v>
      </c>
      <c r="H3" s="9" t="e">
        <f>賃上げ支援事業実績報告書!#REF!</f>
        <v>#REF!</v>
      </c>
      <c r="I3" s="9" t="e">
        <f>賃上げ支援事業実績報告書!#REF!</f>
        <v>#REF!</v>
      </c>
      <c r="J3" s="9" t="e">
        <f>賃上げ支援事業実績報告書!#REF!</f>
        <v>#REF!</v>
      </c>
      <c r="K3" s="9" t="e">
        <f>賃上げ支援事業実績報告書!#REF!</f>
        <v>#REF!</v>
      </c>
      <c r="L3" s="9" t="e">
        <f>賃上げ支援事業実績報告書!#REF!</f>
        <v>#REF!</v>
      </c>
      <c r="M3" s="9" t="e">
        <f>賃上げ支援事業実績報告書!#REF!</f>
        <v>#REF!</v>
      </c>
      <c r="N3" s="9" t="e">
        <f>賃上げ支援事業実績報告書!#REF!</f>
        <v>#REF!</v>
      </c>
      <c r="O3" s="9" t="e">
        <f>賃上げ支援事業実績報告書!#REF!</f>
        <v>#REF!</v>
      </c>
      <c r="P3" s="9" t="e">
        <f>賃上げ支援事業実績報告書!#REF!</f>
        <v>#REF!</v>
      </c>
      <c r="Q3" s="9" t="e">
        <f>賃上げ支援事業実績報告書!#REF!</f>
        <v>#REF!</v>
      </c>
      <c r="R3" s="9" t="e">
        <f>賃上げ支援事業実績報告書!#REF!</f>
        <v>#REF!</v>
      </c>
      <c r="S3" s="9" t="e">
        <f>賃上げ支援事業実績報告書!#REF!</f>
        <v>#REF!</v>
      </c>
      <c r="T3" s="9" t="e">
        <f>賃上げ支援事業実績報告書!#REF!</f>
        <v>#REF!</v>
      </c>
      <c r="U3" s="9" t="e">
        <f>賃上げ支援事業実績報告書!#REF!</f>
        <v>#REF!</v>
      </c>
      <c r="V3" s="9" t="e">
        <f>賃上げ支援事業実績報告書!#REF!</f>
        <v>#REF!</v>
      </c>
      <c r="W3" s="9" t="e">
        <f>賃上げ支援事業実績報告書!#REF!</f>
        <v>#REF!</v>
      </c>
      <c r="X3" s="9" t="e">
        <f>賃上げ支援事業実績報告書!#REF!</f>
        <v>#REF!</v>
      </c>
      <c r="Y3" s="9" t="e">
        <f>賃上げ支援事業実績報告書!#REF!</f>
        <v>#REF!</v>
      </c>
      <c r="Z3" s="9" t="e">
        <f>賃上げ支援事業実績報告書!#REF!</f>
        <v>#REF!</v>
      </c>
      <c r="AA3" s="9" t="e">
        <f>賃上げ支援事業実績報告書!#REF!</f>
        <v>#REF!</v>
      </c>
      <c r="AB3" s="9" t="e">
        <f>賃上げ支援事業実績報告書!#REF!</f>
        <v>#REF!</v>
      </c>
      <c r="AC3" s="9" t="e">
        <f>賃上げ支援事業実績報告書!#REF!</f>
        <v>#REF!</v>
      </c>
      <c r="AD3" s="9" t="e">
        <f>賃上げ支援事業実績報告書!#REF!</f>
        <v>#REF!</v>
      </c>
      <c r="AE3" s="9" t="e">
        <f>賃上げ支援事業実績報告書!#REF!</f>
        <v>#REF!</v>
      </c>
      <c r="AF3" s="9" t="e">
        <f>賃上げ支援事業実績報告書!#REF!</f>
        <v>#REF!</v>
      </c>
      <c r="AG3" s="9" t="e">
        <f>賃上げ支援事業実績報告書!#REF!</f>
        <v>#REF!</v>
      </c>
      <c r="AH3" s="9" t="e">
        <f>賃上げ支援事業実績報告書!#REF!</f>
        <v>#REF!</v>
      </c>
      <c r="AI3" s="9" t="e">
        <f>賃上げ支援事業実績報告書!#REF!</f>
        <v>#REF!</v>
      </c>
      <c r="AJ3" s="9" t="e">
        <f>賃上げ支援事業実績報告書!#REF!</f>
        <v>#REF!</v>
      </c>
      <c r="AK3" s="9" t="e">
        <f>賃上げ支援事業実績報告書!#REF!</f>
        <v>#REF!</v>
      </c>
      <c r="AL3" s="9" t="e">
        <f>賃上げ支援事業実績報告書!#REF!</f>
        <v>#REF!</v>
      </c>
      <c r="AM3" s="9" t="e">
        <f>賃上げ支援事業実績報告書!#REF!</f>
        <v>#REF!</v>
      </c>
      <c r="AN3" s="9" t="e">
        <f>賃上げ支援事業実績報告書!#REF!</f>
        <v>#REF!</v>
      </c>
      <c r="AO3" s="9" t="e">
        <f>賃上げ支援事業実績報告書!#REF!</f>
        <v>#REF!</v>
      </c>
      <c r="AP3" s="9" t="e">
        <f>賃上げ支援事業実績報告書!#REF!</f>
        <v>#REF!</v>
      </c>
      <c r="AQ3" s="9" t="e">
        <f>賃上げ支援事業実績報告書!#REF!</f>
        <v>#REF!</v>
      </c>
      <c r="AR3" s="9" t="e">
        <f>賃上げ支援事業実績報告書!#REF!</f>
        <v>#REF!</v>
      </c>
      <c r="AS3" s="9" t="e">
        <f>賃上げ支援事業実績報告書!#REF!</f>
        <v>#REF!</v>
      </c>
      <c r="AT3" s="9" t="e">
        <f>賃上げ支援事業実績報告書!#REF!</f>
        <v>#REF!</v>
      </c>
      <c r="AU3" s="9" t="e">
        <f>賃上げ支援事業実績報告書!#REF!</f>
        <v>#REF!</v>
      </c>
      <c r="AV3" s="9" t="e">
        <f>賃上げ支援事業実績報告書!#REF!</f>
        <v>#REF!</v>
      </c>
      <c r="AW3" s="9" t="e">
        <f>賃上げ支援事業実績報告書!#REF!</f>
        <v>#REF!</v>
      </c>
      <c r="AX3" s="9" t="e">
        <f>賃上げ支援事業実績報告書!#REF!</f>
        <v>#REF!</v>
      </c>
      <c r="AY3" s="9" t="e">
        <f>賃上げ支援事業実績報告書!#REF!</f>
        <v>#REF!</v>
      </c>
      <c r="AZ3" s="9" t="e">
        <f>賃上げ支援事業実績報告書!#REF!</f>
        <v>#REF!</v>
      </c>
      <c r="BA3" s="9" t="e">
        <f>賃上げ支援事業実績報告書!#REF!</f>
        <v>#REF!</v>
      </c>
      <c r="BB3" s="9" t="e">
        <f>賃上げ支援事業実績報告書!#REF!</f>
        <v>#REF!</v>
      </c>
      <c r="BC3" s="9" t="e">
        <f>賃上げ支援事業実績報告書!#REF!</f>
        <v>#REF!</v>
      </c>
      <c r="BD3" s="9" t="e">
        <f>賃上げ支援事業実績報告書!#REF!</f>
        <v>#REF!</v>
      </c>
      <c r="BE3" s="9" t="e">
        <f>賃上げ支援事業実績報告書!#REF!</f>
        <v>#REF!</v>
      </c>
      <c r="BF3" s="9" t="e">
        <f>賃上げ支援事業実績報告書!#REF!</f>
        <v>#REF!</v>
      </c>
      <c r="BG3" s="9" t="e">
        <f>賃上げ支援事業実績報告書!#REF!</f>
        <v>#REF!</v>
      </c>
      <c r="BH3" s="9" t="e">
        <f>賃上げ支援事業実績報告書!#REF!</f>
        <v>#REF!</v>
      </c>
      <c r="BI3" s="9" t="e">
        <f>賃上げ支援事業実績報告書!#REF!</f>
        <v>#REF!</v>
      </c>
      <c r="BJ3" s="9" t="e">
        <f>賃上げ支援事業実績報告書!#REF!</f>
        <v>#REF!</v>
      </c>
      <c r="BK3" s="9" t="e">
        <f>賃上げ支援事業実績報告書!#REF!</f>
        <v>#REF!</v>
      </c>
      <c r="BL3" s="9" t="e">
        <f>賃上げ支援事業実績報告書!#REF!</f>
        <v>#REF!</v>
      </c>
      <c r="BM3" s="9" t="e">
        <f>賃上げ支援事業実績報告書!#REF!</f>
        <v>#REF!</v>
      </c>
      <c r="BN3" s="9" t="e">
        <f>賃上げ支援事業実績報告書!#REF!</f>
        <v>#REF!</v>
      </c>
      <c r="BO3" s="9" t="e">
        <f>賃上げ支援事業実績報告書!#REF!</f>
        <v>#REF!</v>
      </c>
      <c r="BP3" s="9" t="e">
        <f>賃上げ支援事業実績報告書!#REF!</f>
        <v>#REF!</v>
      </c>
      <c r="BQ3" s="9" t="e">
        <f>賃上げ支援事業実績報告書!#REF!</f>
        <v>#REF!</v>
      </c>
      <c r="BR3" s="9" t="e">
        <f>賃上げ支援事業実績報告書!#REF!</f>
        <v>#REF!</v>
      </c>
      <c r="BS3" s="9" t="e">
        <f>賃上げ支援事業実績報告書!#REF!</f>
        <v>#REF!</v>
      </c>
      <c r="BT3" s="9" t="e">
        <f>賃上げ支援事業実績報告書!#REF!</f>
        <v>#REF!</v>
      </c>
      <c r="BU3" s="9" t="e">
        <f>賃上げ支援事業実績報告書!#REF!</f>
        <v>#REF!</v>
      </c>
      <c r="BV3" s="9" t="e">
        <f>賃上げ支援事業実績報告書!#REF!</f>
        <v>#REF!</v>
      </c>
      <c r="BW3" s="9" t="e">
        <f>賃上げ支援事業実績報告書!#REF!</f>
        <v>#REF!</v>
      </c>
      <c r="BX3" s="9" t="e">
        <f>賃上げ支援事業実績報告書!#REF!</f>
        <v>#REF!</v>
      </c>
      <c r="BY3" s="9" t="e">
        <f>賃上げ支援事業実績報告書!#REF!</f>
        <v>#REF!</v>
      </c>
      <c r="BZ3" s="9" t="e">
        <f>賃上げ支援事業実績報告書!#REF!</f>
        <v>#REF!</v>
      </c>
      <c r="CA3" s="9" t="e">
        <f>賃上げ支援事業実績報告書!#REF!</f>
        <v>#REF!</v>
      </c>
      <c r="CB3" s="9" t="e">
        <f>賃上げ支援事業実績報告書!#REF!</f>
        <v>#REF!</v>
      </c>
      <c r="CC3" s="9" t="e">
        <f>賃上げ支援事業実績報告書!#REF!</f>
        <v>#REF!</v>
      </c>
      <c r="CD3" s="9" t="e">
        <f>賃上げ支援事業実績報告書!#REF!</f>
        <v>#REF!</v>
      </c>
      <c r="CE3" s="9" t="e">
        <f>賃上げ支援事業実績報告書!#REF!</f>
        <v>#REF!</v>
      </c>
      <c r="CF3" s="9" t="e">
        <f>賃上げ支援事業実績報告書!#REF!</f>
        <v>#REF!</v>
      </c>
      <c r="CG3" s="9" t="e">
        <f>賃上げ支援事業実績報告書!#REF!</f>
        <v>#REF!</v>
      </c>
      <c r="CH3" s="9" t="e">
        <f>賃上げ支援事業実績報告書!#REF!</f>
        <v>#REF!</v>
      </c>
      <c r="CI3" s="9" t="e">
        <f>賃上げ支援事業実績報告書!#REF!</f>
        <v>#REF!</v>
      </c>
      <c r="CJ3" s="9" t="e">
        <f>賃上げ支援事業実績報告書!#REF!</f>
        <v>#REF!</v>
      </c>
      <c r="CK3" s="9" t="e">
        <f>賃上げ支援事業実績報告書!#REF!</f>
        <v>#REF!</v>
      </c>
      <c r="CL3" s="9" t="e">
        <f>賃上げ支援事業実績報告書!#REF!</f>
        <v>#REF!</v>
      </c>
      <c r="CM3" s="9" t="e">
        <f>賃上げ支援事業実績報告書!#REF!</f>
        <v>#REF!</v>
      </c>
      <c r="CN3" s="9" t="e">
        <f>賃上げ支援事業実績報告書!#REF!</f>
        <v>#REF!</v>
      </c>
      <c r="CO3" s="9" t="e">
        <f>賃上げ支援事業実績報告書!#REF!</f>
        <v>#REF!</v>
      </c>
      <c r="CP3" s="9" t="e">
        <f>賃上げ支援事業実績報告書!#REF!</f>
        <v>#REF!</v>
      </c>
      <c r="CQ3" s="9" t="e">
        <f>賃上げ支援事業実績報告書!#REF!</f>
        <v>#REF!</v>
      </c>
      <c r="CR3" s="9" t="e">
        <f>賃上げ支援事業実績報告書!#REF!</f>
        <v>#REF!</v>
      </c>
      <c r="CS3" s="9" t="e">
        <f>賃上げ支援事業実績報告書!#REF!</f>
        <v>#REF!</v>
      </c>
      <c r="CT3" s="9" t="e">
        <f>賃上げ支援事業実績報告書!#REF!</f>
        <v>#REF!</v>
      </c>
      <c r="CU3" s="9" t="e">
        <f>賃上げ支援事業実績報告書!#REF!</f>
        <v>#REF!</v>
      </c>
      <c r="CV3" s="9" t="e">
        <f>賃上げ支援事業実績報告書!#REF!</f>
        <v>#REF!</v>
      </c>
      <c r="CW3" s="9" t="e">
        <f>賃上げ支援事業実績報告書!#REF!</f>
        <v>#REF!</v>
      </c>
      <c r="CX3" s="9" t="e">
        <f>賃上げ支援事業実績報告書!#REF!</f>
        <v>#REF!</v>
      </c>
      <c r="CY3" s="9" t="e">
        <f>賃上げ支援事業実績報告書!#REF!</f>
        <v>#REF!</v>
      </c>
      <c r="CZ3" s="9" t="e">
        <f>賃上げ支援事業実績報告書!#REF!</f>
        <v>#REF!</v>
      </c>
      <c r="DA3" s="9" t="e">
        <f>賃上げ支援事業実績報告書!#REF!</f>
        <v>#REF!</v>
      </c>
      <c r="DB3" s="9" t="e">
        <f>賃上げ支援事業実績報告書!#REF!</f>
        <v>#REF!</v>
      </c>
      <c r="DC3" s="9" t="e">
        <f>賃上げ支援事業実績報告書!#REF!</f>
        <v>#REF!</v>
      </c>
      <c r="DD3" s="9" t="e">
        <f>賃上げ支援事業実績報告書!#REF!</f>
        <v>#REF!</v>
      </c>
      <c r="DE3" s="9" t="e">
        <f>賃上げ支援事業実績報告書!#REF!</f>
        <v>#REF!</v>
      </c>
      <c r="DF3" s="9" t="e">
        <f>賃上げ支援事業実績報告書!#REF!</f>
        <v>#REF!</v>
      </c>
      <c r="DG3" s="9" t="e">
        <f>賃上げ支援事業実績報告書!#REF!</f>
        <v>#REF!</v>
      </c>
      <c r="DH3" s="9" t="e">
        <f>賃上げ支援事業実績報告書!#REF!</f>
        <v>#REF!</v>
      </c>
      <c r="DI3" s="9" t="e">
        <f>賃上げ支援事業実績報告書!#REF!</f>
        <v>#REF!</v>
      </c>
      <c r="DJ3" s="9" t="e">
        <f>賃上げ支援事業実績報告書!#REF!</f>
        <v>#REF!</v>
      </c>
      <c r="DK3" s="9" t="e">
        <f>賃上げ支援事業実績報告書!#REF!</f>
        <v>#REF!</v>
      </c>
      <c r="DL3" s="9" t="e">
        <f>賃上げ支援事業実績報告書!#REF!</f>
        <v>#REF!</v>
      </c>
      <c r="DM3" s="9" t="e">
        <f>賃上げ支援事業実績報告書!#REF!</f>
        <v>#REF!</v>
      </c>
      <c r="DN3" s="9" t="e">
        <f>賃上げ支援事業実績報告書!#REF!</f>
        <v>#REF!</v>
      </c>
      <c r="DO3" s="9" t="e">
        <f>賃上げ支援事業実績報告書!#REF!</f>
        <v>#REF!</v>
      </c>
      <c r="DP3" s="9" t="e">
        <f>賃上げ支援事業実績報告書!#REF!</f>
        <v>#REF!</v>
      </c>
      <c r="DQ3" s="9" t="e">
        <f>賃上げ支援事業実績報告書!#REF!</f>
        <v>#REF!</v>
      </c>
      <c r="DR3" s="9" t="e">
        <f>賃上げ支援事業実績報告書!#REF!</f>
        <v>#REF!</v>
      </c>
      <c r="DS3" s="9" t="e">
        <f>賃上げ支援事業実績報告書!#REF!</f>
        <v>#REF!</v>
      </c>
      <c r="DT3" s="9" t="e">
        <f>賃上げ支援事業実績報告書!#REF!</f>
        <v>#REF!</v>
      </c>
      <c r="DU3" s="9" t="e">
        <f>賃上げ支援事業実績報告書!#REF!</f>
        <v>#REF!</v>
      </c>
      <c r="DV3" s="9" t="e">
        <f>賃上げ支援事業実績報告書!#REF!</f>
        <v>#REF!</v>
      </c>
      <c r="DW3" s="9" t="e">
        <f>賃上げ支援事業実績報告書!#REF!</f>
        <v>#REF!</v>
      </c>
      <c r="DX3" s="9" t="e">
        <f>賃上げ支援事業実績報告書!#REF!</f>
        <v>#REF!</v>
      </c>
      <c r="DY3" s="9" t="e">
        <f>賃上げ支援事業実績報告書!#REF!</f>
        <v>#REF!</v>
      </c>
      <c r="DZ3" s="9" t="e">
        <f>賃上げ支援事業実績報告書!#REF!</f>
        <v>#REF!</v>
      </c>
      <c r="EA3" s="9" t="e">
        <f>賃上げ支援事業実績報告書!#REF!</f>
        <v>#REF!</v>
      </c>
      <c r="EB3" s="9" t="e">
        <f>賃上げ支援事業実績報告書!#REF!</f>
        <v>#REF!</v>
      </c>
      <c r="EC3" s="9" t="e">
        <f>賃上げ支援事業実績報告書!#REF!</f>
        <v>#REF!</v>
      </c>
      <c r="ED3" s="9" t="e">
        <f>賃上げ支援事業実績報告書!#REF!</f>
        <v>#REF!</v>
      </c>
      <c r="EE3" s="9" t="e">
        <f>賃上げ支援事業実績報告書!#REF!</f>
        <v>#REF!</v>
      </c>
      <c r="EF3" s="9" t="e">
        <f>賃上げ支援事業実績報告書!#REF!</f>
        <v>#REF!</v>
      </c>
      <c r="EG3" s="9" t="e">
        <f>賃上げ支援事業実績報告書!#REF!</f>
        <v>#REF!</v>
      </c>
      <c r="EH3" s="9" t="e">
        <f>賃上げ支援事業実績報告書!#REF!</f>
        <v>#REF!</v>
      </c>
      <c r="EI3" s="9" t="e">
        <f>賃上げ支援事業実績報告書!#REF!</f>
        <v>#REF!</v>
      </c>
      <c r="EJ3" s="9" t="e">
        <f>賃上げ支援事業実績報告書!#REF!</f>
        <v>#REF!</v>
      </c>
      <c r="EK3" s="9" t="e">
        <f>賃上げ支援事業実績報告書!#REF!</f>
        <v>#REF!</v>
      </c>
      <c r="EL3" s="9" t="e">
        <f>賃上げ支援事業実績報告書!#REF!</f>
        <v>#REF!</v>
      </c>
      <c r="EM3" s="9" t="e">
        <f>賃上げ支援事業実績報告書!#REF!</f>
        <v>#REF!</v>
      </c>
      <c r="EN3" s="9" t="e">
        <f>賃上げ支援事業実績報告書!#REF!</f>
        <v>#REF!</v>
      </c>
      <c r="EO3" s="9" t="e">
        <f>賃上げ支援事業実績報告書!#REF!</f>
        <v>#REF!</v>
      </c>
      <c r="EP3" s="9" t="e">
        <f>賃上げ支援事業実績報告書!#REF!</f>
        <v>#REF!</v>
      </c>
      <c r="EQ3" s="9" t="e">
        <f>賃上げ支援事業実績報告書!#REF!</f>
        <v>#REF!</v>
      </c>
      <c r="ER3" s="9" t="e">
        <f>賃上げ支援事業実績報告書!#REF!</f>
        <v>#REF!</v>
      </c>
      <c r="ES3" s="9" t="e">
        <f>賃上げ支援事業実績報告書!#REF!</f>
        <v>#REF!</v>
      </c>
      <c r="ET3" s="9" t="e">
        <f>賃上げ支援事業実績報告書!#REF!</f>
        <v>#REF!</v>
      </c>
      <c r="EU3" s="9" t="e">
        <f>賃上げ支援事業実績報告書!#REF!</f>
        <v>#REF!</v>
      </c>
      <c r="EV3" s="9" t="e">
        <f>賃上げ支援事業実績報告書!#REF!</f>
        <v>#REF!</v>
      </c>
      <c r="EW3" s="9" t="e">
        <f>賃上げ支援事業実績報告書!#REF!</f>
        <v>#REF!</v>
      </c>
      <c r="EX3" s="9" t="e">
        <f>賃上げ支援事業実績報告書!#REF!</f>
        <v>#REF!</v>
      </c>
      <c r="EY3" s="9" t="e">
        <f>賃上げ支援事業実績報告書!#REF!</f>
        <v>#REF!</v>
      </c>
      <c r="EZ3" s="9" t="e">
        <f>賃上げ支援事業実績報告書!#REF!</f>
        <v>#REF!</v>
      </c>
      <c r="FA3" s="9" t="e">
        <f>賃上げ支援事業実績報告書!#REF!</f>
        <v>#REF!</v>
      </c>
      <c r="FB3" s="9" t="e">
        <f>賃上げ支援事業実績報告書!#REF!</f>
        <v>#REF!</v>
      </c>
      <c r="FC3" s="9" t="e">
        <f>賃上げ支援事業実績報告書!#REF!</f>
        <v>#REF!</v>
      </c>
      <c r="FD3" s="9" t="e">
        <f>賃上げ支援事業実績報告書!#REF!</f>
        <v>#REF!</v>
      </c>
      <c r="FE3" s="9" t="e">
        <f>賃上げ支援事業実績報告書!#REF!</f>
        <v>#REF!</v>
      </c>
      <c r="FF3" s="9" t="e">
        <f>賃上げ支援事業実績報告書!#REF!</f>
        <v>#REF!</v>
      </c>
      <c r="FG3" s="9" t="e">
        <f>賃上げ支援事業実績報告書!#REF!</f>
        <v>#REF!</v>
      </c>
      <c r="FH3" s="9" t="e">
        <f>賃上げ支援事業実績報告書!#REF!</f>
        <v>#REF!</v>
      </c>
      <c r="FI3" s="9" t="e">
        <f>賃上げ支援事業実績報告書!#REF!</f>
        <v>#REF!</v>
      </c>
      <c r="FJ3" s="9" t="e">
        <f>賃上げ支援事業実績報告書!#REF!</f>
        <v>#REF!</v>
      </c>
      <c r="FK3" s="9" t="e">
        <f>賃上げ支援事業実績報告書!#REF!</f>
        <v>#REF!</v>
      </c>
      <c r="FL3" s="9" t="e">
        <f>賃上げ支援事業実績報告書!#REF!</f>
        <v>#REF!</v>
      </c>
      <c r="FM3" s="9" t="e">
        <f>賃上げ支援事業実績報告書!#REF!</f>
        <v>#REF!</v>
      </c>
      <c r="FN3" s="9" t="e">
        <f>賃上げ支援事業実績報告書!#REF!</f>
        <v>#REF!</v>
      </c>
      <c r="FO3" s="9" t="e">
        <f>賃上げ支援事業実績報告書!#REF!</f>
        <v>#REF!</v>
      </c>
      <c r="FP3" s="9" t="e">
        <f>賃上げ支援事業実績報告書!#REF!</f>
        <v>#REF!</v>
      </c>
      <c r="FQ3" s="9" t="e">
        <f>賃上げ支援事業実績報告書!#REF!</f>
        <v>#REF!</v>
      </c>
      <c r="FR3" s="9" t="e">
        <f>賃上げ支援事業実績報告書!#REF!</f>
        <v>#REF!</v>
      </c>
      <c r="FS3" s="9" t="e">
        <f>賃上げ支援事業実績報告書!#REF!</f>
        <v>#REF!</v>
      </c>
      <c r="FT3" s="9" t="e">
        <f>賃上げ支援事業実績報告書!#REF!</f>
        <v>#REF!</v>
      </c>
      <c r="FU3" s="9" t="e">
        <f>賃上げ支援事業実績報告書!#REF!</f>
        <v>#REF!</v>
      </c>
      <c r="FV3" s="9" t="e">
        <f>賃上げ支援事業実績報告書!#REF!</f>
        <v>#REF!</v>
      </c>
      <c r="FW3" s="9" t="e">
        <f>賃上げ支援事業実績報告書!#REF!</f>
        <v>#REF!</v>
      </c>
      <c r="FX3" s="9" t="e">
        <f>賃上げ支援事業実績報告書!#REF!</f>
        <v>#REF!</v>
      </c>
      <c r="FY3" s="9" t="e">
        <f>賃上げ支援事業実績報告書!#REF!</f>
        <v>#REF!</v>
      </c>
      <c r="FZ3" s="9" t="e">
        <f>賃上げ支援事業実績報告書!#REF!</f>
        <v>#REF!</v>
      </c>
      <c r="GA3" s="9" t="e">
        <f>賃上げ支援事業実績報告書!#REF!</f>
        <v>#REF!</v>
      </c>
      <c r="GB3" s="9" t="e">
        <f>賃上げ支援事業実績報告書!#REF!</f>
        <v>#REF!</v>
      </c>
      <c r="GC3" s="9" t="e">
        <f>賃上げ支援事業実績報告書!#REF!</f>
        <v>#REF!</v>
      </c>
      <c r="GD3" s="9" t="e">
        <f>賃上げ支援事業実績報告書!#REF!</f>
        <v>#REF!</v>
      </c>
      <c r="GE3" s="9" t="e">
        <f>賃上げ支援事業実績報告書!#REF!</f>
        <v>#REF!</v>
      </c>
      <c r="GF3" s="9" t="e">
        <f>賃上げ支援事業実績報告書!#REF!</f>
        <v>#REF!</v>
      </c>
      <c r="GG3" s="9" t="e">
        <f>賃上げ支援事業実績報告書!#REF!</f>
        <v>#REF!</v>
      </c>
      <c r="GH3" s="9" t="e">
        <f>賃上げ支援事業実績報告書!#REF!</f>
        <v>#REF!</v>
      </c>
      <c r="GI3" s="9" t="e">
        <f>賃上げ支援事業実績報告書!#REF!</f>
        <v>#REF!</v>
      </c>
      <c r="GJ3" s="9" t="e">
        <f>賃上げ支援事業実績報告書!#REF!</f>
        <v>#REF!</v>
      </c>
      <c r="GK3" s="9" t="e">
        <f>賃上げ支援事業実績報告書!#REF!</f>
        <v>#REF!</v>
      </c>
      <c r="GL3" s="9" t="e">
        <f>賃上げ支援事業実績報告書!#REF!</f>
        <v>#REF!</v>
      </c>
      <c r="GM3" s="9" t="e">
        <f>賃上げ支援事業実績報告書!#REF!</f>
        <v>#REF!</v>
      </c>
      <c r="GN3" s="9" t="e">
        <f>賃上げ支援事業実績報告書!#REF!</f>
        <v>#REF!</v>
      </c>
      <c r="GO3" s="9" t="e">
        <f>賃上げ支援事業実績報告書!#REF!</f>
        <v>#REF!</v>
      </c>
      <c r="GP3" s="9" t="e">
        <f>賃上げ支援事業実績報告書!#REF!</f>
        <v>#REF!</v>
      </c>
      <c r="GQ3" s="9" t="e">
        <f>賃上げ支援事業実績報告書!#REF!</f>
        <v>#REF!</v>
      </c>
      <c r="GR3" s="9" t="e">
        <f>賃上げ支援事業実績報告書!#REF!</f>
        <v>#REF!</v>
      </c>
      <c r="GS3" s="9" t="e">
        <f>賃上げ支援事業実績報告書!#REF!</f>
        <v>#REF!</v>
      </c>
      <c r="GT3" s="9" t="e">
        <f>賃上げ支援事業実績報告書!#REF!</f>
        <v>#REF!</v>
      </c>
      <c r="GU3" s="9" t="e">
        <f>賃上げ支援事業実績報告書!#REF!</f>
        <v>#REF!</v>
      </c>
      <c r="GV3" s="9" t="e">
        <f>賃上げ支援事業実績報告書!#REF!</f>
        <v>#REF!</v>
      </c>
      <c r="GW3" s="9" t="e">
        <f>賃上げ支援事業実績報告書!#REF!</f>
        <v>#REF!</v>
      </c>
      <c r="GX3" s="9" t="e">
        <f>賃上げ支援事業実績報告書!#REF!</f>
        <v>#REF!</v>
      </c>
      <c r="GY3" s="9" t="e">
        <f>賃上げ支援事業実績報告書!#REF!</f>
        <v>#REF!</v>
      </c>
      <c r="GZ3" s="9" t="e">
        <f>賃上げ支援事業実績報告書!#REF!</f>
        <v>#REF!</v>
      </c>
      <c r="HA3" s="9" t="e">
        <f>賃上げ支援事業実績報告書!#REF!</f>
        <v>#REF!</v>
      </c>
      <c r="HB3" s="9" t="e">
        <f>賃上げ支援事業実績報告書!#REF!</f>
        <v>#REF!</v>
      </c>
      <c r="HC3" s="9" t="e">
        <f>賃上げ支援事業実績報告書!#REF!</f>
        <v>#REF!</v>
      </c>
      <c r="HD3" s="9" t="e">
        <f>賃上げ支援事業実績報告書!#REF!</f>
        <v>#REF!</v>
      </c>
      <c r="HE3" s="9" t="e">
        <f>賃上げ支援事業実績報告書!#REF!</f>
        <v>#REF!</v>
      </c>
      <c r="HG3" s="9" t="e">
        <f>賃上げ支援事業実績報告書!#REF!</f>
        <v>#REF!</v>
      </c>
      <c r="HH3" s="9">
        <f>賃上げ支援事業実績報告書!$F10</f>
        <v>0</v>
      </c>
      <c r="HI3" s="9">
        <f>賃上げ支援事業実績報告書!$G11</f>
        <v>0</v>
      </c>
      <c r="HJ3" s="9">
        <f>賃上げ支援事業実績報告書!$G14</f>
        <v>0</v>
      </c>
      <c r="HK3" s="9" t="e">
        <f>賃上げ支援事業実績報告書!#REF!</f>
        <v>#REF!</v>
      </c>
      <c r="HL3" s="9">
        <f>賃上げ支援事業実績報告書!$G15</f>
        <v>0</v>
      </c>
      <c r="HM3" s="9" t="e">
        <f>賃上げ支援事業実績報告書!#REF!</f>
        <v>#REF!</v>
      </c>
      <c r="HN3" s="9" t="e">
        <f>賃上げ支援事業実績報告書!#REF!</f>
        <v>#REF!</v>
      </c>
      <c r="HO3" s="9" t="e">
        <f>賃上げ支援事業実績報告書!#REF!</f>
        <v>#REF!</v>
      </c>
      <c r="HP3" s="9" t="e">
        <f>賃上げ支援事業実績報告書!#REF!</f>
        <v>#REF!</v>
      </c>
      <c r="HQ3" s="9" t="e">
        <f>賃上げ支援事業実績報告書!#REF!</f>
        <v>#REF!</v>
      </c>
      <c r="HR3" s="9" t="e">
        <f>賃上げ支援事業実績報告書!#REF!</f>
        <v>#REF!</v>
      </c>
      <c r="HS3" s="9" t="e">
        <f>賃上げ支援事業実績報告書!#REF!</f>
        <v>#REF!</v>
      </c>
      <c r="HT3" s="9" t="e">
        <f>賃上げ支援事業実績報告書!#REF!</f>
        <v>#REF!</v>
      </c>
      <c r="HU3" s="9" t="e">
        <f>賃上げ支援事業実績報告書!#REF!</f>
        <v>#REF!</v>
      </c>
      <c r="HV3" s="9" t="e">
        <f>賃上げ支援事業実績報告書!#REF!</f>
        <v>#REF!</v>
      </c>
      <c r="HW3" s="9" t="e">
        <f>賃上げ支援事業実績報告書!#REF!</f>
        <v>#REF!</v>
      </c>
      <c r="HX3" s="9" t="e">
        <f>賃上げ支援事業実績報告書!#REF!</f>
        <v>#REF!</v>
      </c>
      <c r="HY3" s="9" t="e">
        <f>賃上げ支援事業実績報告書!#REF!</f>
        <v>#REF!</v>
      </c>
      <c r="HZ3" s="9" t="e">
        <f>賃上げ支援事業実績報告書!#REF!</f>
        <v>#REF!</v>
      </c>
      <c r="IA3" s="9" t="e">
        <f>賃上げ支援事業実績報告書!#REF!</f>
        <v>#REF!</v>
      </c>
      <c r="IB3" s="9" t="e">
        <f>賃上げ支援事業実績報告書!#REF!</f>
        <v>#REF!</v>
      </c>
      <c r="IC3" s="9" t="e">
        <f>賃上げ支援事業実績報告書!#REF!</f>
        <v>#REF!</v>
      </c>
      <c r="ID3" s="9" t="e">
        <f>賃上げ支援事業実績報告書!#REF!</f>
        <v>#REF!</v>
      </c>
      <c r="IE3" s="9" t="e">
        <f>賃上げ支援事業実績報告書!#REF!</f>
        <v>#REF!</v>
      </c>
      <c r="IF3" s="9" t="e">
        <f>賃上げ支援事業実績報告書!#REF!</f>
        <v>#REF!</v>
      </c>
      <c r="IG3" s="9" t="e">
        <f>賃上げ支援事業実績報告書!#REF!</f>
        <v>#REF!</v>
      </c>
      <c r="IH3" s="9" t="e">
        <f>賃上げ支援事業実績報告書!#REF!</f>
        <v>#REF!</v>
      </c>
      <c r="II3" s="9" t="e">
        <f>賃上げ支援事業実績報告書!#REF!</f>
        <v>#REF!</v>
      </c>
      <c r="IJ3" s="9" t="e">
        <f>賃上げ支援事業実績報告書!#REF!</f>
        <v>#REF!</v>
      </c>
      <c r="IK3" s="9" t="e">
        <f>賃上げ支援事業実績報告書!#REF!</f>
        <v>#REF!</v>
      </c>
      <c r="IL3" s="9" t="e">
        <f>賃上げ支援事業実績報告書!#REF!</f>
        <v>#REF!</v>
      </c>
      <c r="IM3" s="9" t="e">
        <f>賃上げ支援事業実績報告書!#REF!</f>
        <v>#REF!</v>
      </c>
      <c r="IN3" s="9" t="e">
        <f>賃上げ支援事業実績報告書!#REF!</f>
        <v>#REF!</v>
      </c>
      <c r="IO3" s="9" t="e">
        <f>賃上げ支援事業実績報告書!#REF!</f>
        <v>#REF!</v>
      </c>
      <c r="IP3" s="9" t="e">
        <f>賃上げ支援事業実績報告書!#REF!</f>
        <v>#REF!</v>
      </c>
      <c r="IQ3" s="9" t="e">
        <f>賃上げ支援事業実績報告書!#REF!</f>
        <v>#REF!</v>
      </c>
      <c r="IR3" s="9" t="e">
        <f>賃上げ支援事業実績報告書!#REF!</f>
        <v>#REF!</v>
      </c>
      <c r="IS3" s="9" t="e">
        <f>賃上げ支援事業実績報告書!#REF!</f>
        <v>#REF!</v>
      </c>
      <c r="IT3" s="9" t="e">
        <f>賃上げ支援事業実績報告書!#REF!</f>
        <v>#REF!</v>
      </c>
      <c r="IU3" s="9" t="e">
        <f>賃上げ支援事業実績報告書!#REF!</f>
        <v>#REF!</v>
      </c>
      <c r="IV3" s="9" t="e">
        <f>賃上げ支援事業実績報告書!#REF!</f>
        <v>#REF!</v>
      </c>
      <c r="IW3" s="9" t="e">
        <f>賃上げ支援事業実績報告書!#REF!</f>
        <v>#REF!</v>
      </c>
      <c r="IX3" s="9" t="e">
        <f>賃上げ支援事業実績報告書!#REF!</f>
        <v>#REF!</v>
      </c>
      <c r="IY3" s="9" t="e">
        <f>賃上げ支援事業実績報告書!#REF!</f>
        <v>#REF!</v>
      </c>
      <c r="IZ3" s="9" t="e">
        <f>賃上げ支援事業実績報告書!#REF!</f>
        <v>#REF!</v>
      </c>
      <c r="JA3" s="9" t="e">
        <f>賃上げ支援事業実績報告書!#REF!</f>
        <v>#REF!</v>
      </c>
      <c r="JB3" s="9" t="e">
        <f>賃上げ支援事業実績報告書!#REF!</f>
        <v>#REF!</v>
      </c>
      <c r="JC3" s="9" t="e">
        <f>賃上げ支援事業実績報告書!#REF!</f>
        <v>#REF!</v>
      </c>
      <c r="JD3" s="9" t="e">
        <f>賃上げ支援事業実績報告書!#REF!</f>
        <v>#REF!</v>
      </c>
      <c r="JE3" s="9" t="e">
        <f>賃上げ支援事業実績報告書!#REF!</f>
        <v>#REF!</v>
      </c>
      <c r="JF3" s="9" t="e">
        <f>賃上げ支援事業実績報告書!#REF!</f>
        <v>#REF!</v>
      </c>
      <c r="JG3" s="9" t="e">
        <f>賃上げ支援事業実績報告書!#REF!</f>
        <v>#REF!</v>
      </c>
      <c r="JH3" s="9" t="e">
        <f>賃上げ支援事業実績報告書!#REF!</f>
        <v>#REF!</v>
      </c>
      <c r="JI3" s="9" t="e">
        <f>賃上げ支援事業実績報告書!#REF!</f>
        <v>#REF!</v>
      </c>
      <c r="JJ3" s="9" t="e">
        <f>賃上げ支援事業実績報告書!#REF!</f>
        <v>#REF!</v>
      </c>
      <c r="JK3" s="9" t="e">
        <f>賃上げ支援事業実績報告書!#REF!</f>
        <v>#REF!</v>
      </c>
      <c r="JL3" s="9" t="e">
        <f>賃上げ支援事業実績報告書!#REF!</f>
        <v>#REF!</v>
      </c>
      <c r="JM3" s="9" t="e">
        <f>賃上げ支援事業実績報告書!#REF!</f>
        <v>#REF!</v>
      </c>
      <c r="JN3" s="9" t="e">
        <f>賃上げ支援事業実績報告書!#REF!</f>
        <v>#REF!</v>
      </c>
      <c r="JO3" s="9" t="e">
        <f>賃上げ支援事業実績報告書!#REF!</f>
        <v>#REF!</v>
      </c>
      <c r="JP3" s="9" t="e">
        <f>賃上げ支援事業実績報告書!#REF!</f>
        <v>#REF!</v>
      </c>
      <c r="JQ3" s="9" t="e">
        <f>賃上げ支援事業実績報告書!#REF!</f>
        <v>#REF!</v>
      </c>
      <c r="JR3" s="9" t="e">
        <f>賃上げ支援事業実績報告書!#REF!</f>
        <v>#REF!</v>
      </c>
      <c r="JS3" s="9" t="e">
        <f>賃上げ支援事業実績報告書!#REF!</f>
        <v>#REF!</v>
      </c>
      <c r="JT3" s="9" t="e">
        <f>賃上げ支援事業実績報告書!#REF!</f>
        <v>#REF!</v>
      </c>
      <c r="JU3" s="9" t="e">
        <f>賃上げ支援事業実績報告書!#REF!</f>
        <v>#REF!</v>
      </c>
      <c r="JV3" s="9" t="e">
        <f>賃上げ支援事業実績報告書!#REF!</f>
        <v>#REF!</v>
      </c>
      <c r="JW3" s="9" t="e">
        <f>賃上げ支援事業実績報告書!#REF!</f>
        <v>#REF!</v>
      </c>
      <c r="JX3" s="9" t="e">
        <f>賃上げ支援事業実績報告書!#REF!</f>
        <v>#REF!</v>
      </c>
      <c r="JY3" s="9" t="e">
        <f>賃上げ支援事業実績報告書!#REF!</f>
        <v>#REF!</v>
      </c>
      <c r="JZ3" s="9" t="e">
        <f>賃上げ支援事業実績報告書!#REF!</f>
        <v>#REF!</v>
      </c>
      <c r="KA3" s="9" t="e">
        <f>賃上げ支援事業実績報告書!#REF!</f>
        <v>#REF!</v>
      </c>
      <c r="KB3" s="9" t="e">
        <f>賃上げ支援事業実績報告書!#REF!</f>
        <v>#REF!</v>
      </c>
      <c r="KC3" s="9" t="e">
        <f>賃上げ支援事業実績報告書!#REF!</f>
        <v>#REF!</v>
      </c>
      <c r="KD3" s="9" t="e">
        <f>賃上げ支援事業実績報告書!#REF!</f>
        <v>#REF!</v>
      </c>
      <c r="KE3" s="9" t="e">
        <f>賃上げ支援事業実績報告書!#REF!</f>
        <v>#REF!</v>
      </c>
      <c r="KF3" s="9" t="e">
        <f>賃上げ支援事業実績報告書!#REF!</f>
        <v>#REF!</v>
      </c>
      <c r="KG3" s="9" t="e">
        <f>賃上げ支援事業実績報告書!#REF!</f>
        <v>#REF!</v>
      </c>
      <c r="KH3" s="9" t="e">
        <f>賃上げ支援事業実績報告書!#REF!</f>
        <v>#REF!</v>
      </c>
      <c r="KI3" s="9" t="e">
        <f>賃上げ支援事業実績報告書!#REF!</f>
        <v>#REF!</v>
      </c>
      <c r="KJ3" s="9" t="e">
        <f>賃上げ支援事業実績報告書!#REF!</f>
        <v>#REF!</v>
      </c>
      <c r="KK3" s="9" t="e">
        <f>賃上げ支援事業実績報告書!#REF!</f>
        <v>#REF!</v>
      </c>
      <c r="KL3" s="9" t="e">
        <f>賃上げ支援事業実績報告書!#REF!</f>
        <v>#REF!</v>
      </c>
      <c r="KM3" s="9" t="e">
        <f>賃上げ支援事業実績報告書!#REF!</f>
        <v>#REF!</v>
      </c>
      <c r="KN3" s="9" t="e">
        <f>賃上げ支援事業実績報告書!#REF!</f>
        <v>#REF!</v>
      </c>
      <c r="KO3" s="9" t="e">
        <f>賃上げ支援事業実績報告書!#REF!</f>
        <v>#REF!</v>
      </c>
      <c r="KP3" s="9" t="e">
        <f>賃上げ支援事業実績報告書!#REF!</f>
        <v>#REF!</v>
      </c>
      <c r="KQ3" s="9" t="e">
        <f>賃上げ支援事業実績報告書!#REF!</f>
        <v>#REF!</v>
      </c>
      <c r="KR3" s="9" t="e">
        <f>賃上げ支援事業実績報告書!#REF!</f>
        <v>#REF!</v>
      </c>
      <c r="KS3" s="9" t="e">
        <f>賃上げ支援事業実績報告書!#REF!</f>
        <v>#REF!</v>
      </c>
      <c r="KT3" s="9" t="e">
        <f>賃上げ支援事業実績報告書!#REF!</f>
        <v>#REF!</v>
      </c>
      <c r="KU3" s="9" t="e">
        <f>賃上げ支援事業実績報告書!#REF!</f>
        <v>#REF!</v>
      </c>
      <c r="KV3" s="9" t="e">
        <f>賃上げ支援事業実績報告書!#REF!</f>
        <v>#REF!</v>
      </c>
      <c r="KW3" s="9" t="e">
        <f>賃上げ支援事業実績報告書!#REF!</f>
        <v>#REF!</v>
      </c>
      <c r="KX3" s="9" t="e">
        <f>賃上げ支援事業実績報告書!#REF!</f>
        <v>#REF!</v>
      </c>
      <c r="KY3" s="9" t="e">
        <f>賃上げ支援事業実績報告書!#REF!</f>
        <v>#REF!</v>
      </c>
      <c r="KZ3" s="9" t="e">
        <f>賃上げ支援事業実績報告書!#REF!</f>
        <v>#REF!</v>
      </c>
      <c r="LA3" s="9" t="e">
        <f>賃上げ支援事業実績報告書!#REF!</f>
        <v>#REF!</v>
      </c>
      <c r="LB3" s="9" t="e">
        <f>賃上げ支援事業実績報告書!#REF!</f>
        <v>#REF!</v>
      </c>
      <c r="LC3" s="9" t="e">
        <f>賃上げ支援事業実績報告書!#REF!</f>
        <v>#REF!</v>
      </c>
      <c r="LD3" s="9" t="e">
        <f>賃上げ支援事業実績報告書!#REF!</f>
        <v>#REF!</v>
      </c>
      <c r="LE3" s="9" t="e">
        <f>賃上げ支援事業実績報告書!#REF!</f>
        <v>#REF!</v>
      </c>
      <c r="LF3" s="9" t="e">
        <f>賃上げ支援事業実績報告書!#REF!</f>
        <v>#REF!</v>
      </c>
      <c r="LG3" s="9" t="e">
        <f>賃上げ支援事業実績報告書!#REF!</f>
        <v>#REF!</v>
      </c>
      <c r="LH3" s="9" t="e">
        <f>賃上げ支援事業実績報告書!#REF!</f>
        <v>#REF!</v>
      </c>
      <c r="LI3" s="9" t="e">
        <f>賃上げ支援事業実績報告書!#REF!</f>
        <v>#REF!</v>
      </c>
      <c r="LJ3" s="9" t="e">
        <f>賃上げ支援事業実績報告書!#REF!</f>
        <v>#REF!</v>
      </c>
      <c r="LK3" s="9" t="e">
        <f>賃上げ支援事業実績報告書!#REF!</f>
        <v>#REF!</v>
      </c>
      <c r="LL3" s="9" t="e">
        <f>賃上げ支援事業実績報告書!#REF!</f>
        <v>#REF!</v>
      </c>
      <c r="LM3" s="9" t="e">
        <f>賃上げ支援事業実績報告書!#REF!</f>
        <v>#REF!</v>
      </c>
      <c r="LN3" s="9" t="e">
        <f>賃上げ支援事業実績報告書!#REF!</f>
        <v>#REF!</v>
      </c>
      <c r="LO3" s="9" t="e">
        <f>賃上げ支援事業実績報告書!#REF!</f>
        <v>#REF!</v>
      </c>
      <c r="LP3" s="9" t="e">
        <f>賃上げ支援事業実績報告書!#REF!</f>
        <v>#REF!</v>
      </c>
      <c r="LQ3" s="9" t="e">
        <f>賃上げ支援事業実績報告書!#REF!</f>
        <v>#REF!</v>
      </c>
      <c r="LR3" s="9" t="e">
        <f>賃上げ支援事業実績報告書!#REF!</f>
        <v>#REF!</v>
      </c>
      <c r="LS3" s="9" t="e">
        <f>賃上げ支援事業実績報告書!#REF!</f>
        <v>#REF!</v>
      </c>
      <c r="LT3" s="9" t="e">
        <f>賃上げ支援事業実績報告書!#REF!</f>
        <v>#REF!</v>
      </c>
      <c r="LU3" s="9" t="e">
        <f>賃上げ支援事業実績報告書!#REF!</f>
        <v>#REF!</v>
      </c>
      <c r="LV3" s="9" t="e">
        <f>賃上げ支援事業実績報告書!#REF!</f>
        <v>#REF!</v>
      </c>
      <c r="LW3" s="9" t="e">
        <f>賃上げ支援事業実績報告書!#REF!</f>
        <v>#REF!</v>
      </c>
      <c r="LX3" s="9" t="e">
        <f>賃上げ支援事業実績報告書!#REF!</f>
        <v>#REF!</v>
      </c>
      <c r="LY3" s="9" t="e">
        <f>賃上げ支援事業実績報告書!#REF!</f>
        <v>#REF!</v>
      </c>
      <c r="LZ3" s="9" t="e">
        <f>賃上げ支援事業実績報告書!#REF!</f>
        <v>#REF!</v>
      </c>
      <c r="MA3" s="9" t="e">
        <f>賃上げ支援事業実績報告書!#REF!</f>
        <v>#REF!</v>
      </c>
      <c r="MB3" s="9" t="e">
        <f>賃上げ支援事業実績報告書!#REF!</f>
        <v>#REF!</v>
      </c>
      <c r="MC3" s="9" t="e">
        <f>賃上げ支援事業実績報告書!#REF!</f>
        <v>#REF!</v>
      </c>
      <c r="MD3" s="9" t="e">
        <f>賃上げ支援事業実績報告書!#REF!</f>
        <v>#REF!</v>
      </c>
      <c r="ME3" s="9" t="e">
        <f>賃上げ支援事業実績報告書!#REF!</f>
        <v>#REF!</v>
      </c>
      <c r="MF3" s="9" t="e">
        <f>賃上げ支援事業実績報告書!#REF!</f>
        <v>#REF!</v>
      </c>
      <c r="MG3" s="9" t="e">
        <f>賃上げ支援事業実績報告書!#REF!</f>
        <v>#REF!</v>
      </c>
      <c r="MH3" s="9" t="e">
        <f>賃上げ支援事業実績報告書!#REF!</f>
        <v>#REF!</v>
      </c>
      <c r="MI3" s="9" t="e">
        <f>賃上げ支援事業実績報告書!#REF!</f>
        <v>#REF!</v>
      </c>
      <c r="MJ3" s="9" t="e">
        <f>賃上げ支援事業実績報告書!#REF!</f>
        <v>#REF!</v>
      </c>
      <c r="MK3" s="9" t="e">
        <f>賃上げ支援事業実績報告書!#REF!</f>
        <v>#REF!</v>
      </c>
      <c r="ML3" s="9" t="e">
        <f>賃上げ支援事業実績報告書!#REF!</f>
        <v>#REF!</v>
      </c>
      <c r="MM3" s="9" t="e">
        <f>賃上げ支援事業実績報告書!#REF!</f>
        <v>#REF!</v>
      </c>
      <c r="MN3" s="9" t="e">
        <f>賃上げ支援事業実績報告書!#REF!</f>
        <v>#REF!</v>
      </c>
      <c r="MO3" s="9" t="e">
        <f>賃上げ支援事業実績報告書!#REF!</f>
        <v>#REF!</v>
      </c>
      <c r="MP3" s="9" t="e">
        <f>賃上げ支援事業実績報告書!#REF!</f>
        <v>#REF!</v>
      </c>
      <c r="MQ3" s="9" t="e">
        <f>賃上げ支援事業実績報告書!#REF!</f>
        <v>#REF!</v>
      </c>
      <c r="MR3" s="9" t="e">
        <f>賃上げ支援事業実績報告書!#REF!</f>
        <v>#REF!</v>
      </c>
      <c r="MS3" s="9" t="e">
        <f>賃上げ支援事業実績報告書!#REF!</f>
        <v>#REF!</v>
      </c>
      <c r="MT3" s="9" t="e">
        <f>賃上げ支援事業実績報告書!#REF!</f>
        <v>#REF!</v>
      </c>
      <c r="MU3" s="9" t="e">
        <f>賃上げ支援事業実績報告書!#REF!</f>
        <v>#REF!</v>
      </c>
      <c r="MV3" s="9" t="e">
        <f>賃上げ支援事業実績報告書!#REF!</f>
        <v>#REF!</v>
      </c>
      <c r="MW3" s="9" t="e">
        <f>賃上げ支援事業実績報告書!#REF!</f>
        <v>#REF!</v>
      </c>
      <c r="MX3" s="9" t="e">
        <f>賃上げ支援事業実績報告書!#REF!</f>
        <v>#REF!</v>
      </c>
      <c r="MY3" s="9" t="e">
        <f>賃上げ支援事業実績報告書!#REF!</f>
        <v>#REF!</v>
      </c>
      <c r="MZ3" s="9" t="e">
        <f>賃上げ支援事業実績報告書!#REF!</f>
        <v>#REF!</v>
      </c>
      <c r="NA3" s="9" t="e">
        <f>賃上げ支援事業実績報告書!#REF!</f>
        <v>#REF!</v>
      </c>
      <c r="NB3" s="9" t="e">
        <f>賃上げ支援事業実績報告書!#REF!</f>
        <v>#REF!</v>
      </c>
      <c r="NC3" s="9" t="e">
        <f>賃上げ支援事業実績報告書!#REF!</f>
        <v>#REF!</v>
      </c>
      <c r="ND3" s="9" t="e">
        <f>賃上げ支援事業実績報告書!#REF!</f>
        <v>#REF!</v>
      </c>
      <c r="NE3" s="9" t="e">
        <f>賃上げ支援事業実績報告書!#REF!</f>
        <v>#REF!</v>
      </c>
      <c r="NF3" s="9" t="e">
        <f>賃上げ支援事業実績報告書!#REF!</f>
        <v>#REF!</v>
      </c>
      <c r="NG3" s="9" t="e">
        <f>賃上げ支援事業実績報告書!#REF!</f>
        <v>#REF!</v>
      </c>
      <c r="NH3" s="9" t="e">
        <f>賃上げ支援事業実績報告書!#REF!</f>
        <v>#REF!</v>
      </c>
      <c r="NI3" s="9" t="e">
        <f>賃上げ支援事業実績報告書!#REF!</f>
        <v>#REF!</v>
      </c>
      <c r="NJ3" s="9" t="e">
        <f>賃上げ支援事業実績報告書!#REF!</f>
        <v>#REF!</v>
      </c>
      <c r="NK3" s="9" t="e">
        <f>賃上げ支援事業実績報告書!#REF!</f>
        <v>#REF!</v>
      </c>
      <c r="NL3" s="9" t="e">
        <f>賃上げ支援事業実績報告書!#REF!</f>
        <v>#REF!</v>
      </c>
      <c r="NM3" s="9" t="e">
        <f>賃上げ支援事業実績報告書!#REF!</f>
        <v>#REF!</v>
      </c>
      <c r="NN3" s="9" t="e">
        <f>賃上げ支援事業実績報告書!#REF!</f>
        <v>#REF!</v>
      </c>
      <c r="NO3" s="9" t="e">
        <f>賃上げ支援事業実績報告書!#REF!</f>
        <v>#REF!</v>
      </c>
      <c r="NP3" s="9" t="e">
        <f>賃上げ支援事業実績報告書!#REF!</f>
        <v>#REF!</v>
      </c>
      <c r="NQ3" s="9" t="e">
        <f>賃上げ支援事業実績報告書!#REF!</f>
        <v>#REF!</v>
      </c>
      <c r="NR3" s="9" t="e">
        <f>賃上げ支援事業実績報告書!#REF!</f>
        <v>#REF!</v>
      </c>
      <c r="NS3" s="9" t="e">
        <f>賃上げ支援事業実績報告書!#REF!</f>
        <v>#REF!</v>
      </c>
      <c r="NT3" s="9" t="e">
        <f>賃上げ支援事業実績報告書!#REF!</f>
        <v>#REF!</v>
      </c>
      <c r="NU3" s="9" t="e">
        <f>賃上げ支援事業実績報告書!#REF!</f>
        <v>#REF!</v>
      </c>
      <c r="NV3" s="9" t="e">
        <f>賃上げ支援事業実績報告書!#REF!</f>
        <v>#REF!</v>
      </c>
      <c r="NW3" s="9" t="e">
        <f>賃上げ支援事業実績報告書!#REF!</f>
        <v>#REF!</v>
      </c>
      <c r="NX3" s="9" t="e">
        <f>賃上げ支援事業実績報告書!#REF!</f>
        <v>#REF!</v>
      </c>
      <c r="NY3" s="9" t="e">
        <f>賃上げ支援事業実績報告書!#REF!</f>
        <v>#REF!</v>
      </c>
      <c r="NZ3" s="9" t="e">
        <f>賃上げ支援事業実績報告書!#REF!</f>
        <v>#REF!</v>
      </c>
      <c r="OA3" s="9" t="e">
        <f>賃上げ支援事業実績報告書!#REF!</f>
        <v>#REF!</v>
      </c>
      <c r="OB3" s="9" t="e">
        <f>賃上げ支援事業実績報告書!#REF!</f>
        <v>#REF!</v>
      </c>
      <c r="OC3" s="9" t="e">
        <f>賃上げ支援事業実績報告書!#REF!</f>
        <v>#REF!</v>
      </c>
      <c r="OD3" s="9" t="e">
        <f>賃上げ支援事業実績報告書!#REF!</f>
        <v>#REF!</v>
      </c>
      <c r="OE3" s="9" t="e">
        <f>賃上げ支援事業実績報告書!#REF!</f>
        <v>#REF!</v>
      </c>
      <c r="OF3" s="9" t="e">
        <f>賃上げ支援事業実績報告書!#REF!</f>
        <v>#REF!</v>
      </c>
      <c r="OG3" s="9" t="e">
        <f>賃上げ支援事業実績報告書!#REF!</f>
        <v>#REF!</v>
      </c>
      <c r="OH3" s="9" t="e">
        <f>賃上げ支援事業実績報告書!#REF!</f>
        <v>#REF!</v>
      </c>
      <c r="OI3" s="9" t="e">
        <f>賃上げ支援事業実績報告書!#REF!</f>
        <v>#REF!</v>
      </c>
      <c r="OJ3" s="9" t="e">
        <f>賃上げ支援事業実績報告書!#REF!</f>
        <v>#REF!</v>
      </c>
      <c r="OK3" s="9" t="e">
        <f>賃上げ支援事業実績報告書!#REF!</f>
        <v>#REF!</v>
      </c>
      <c r="OL3" s="9" t="e">
        <f>賃上げ支援事業実績報告書!#REF!</f>
        <v>#REF!</v>
      </c>
      <c r="OM3" s="9" t="e">
        <f>賃上げ支援事業実績報告書!#REF!</f>
        <v>#REF!</v>
      </c>
      <c r="ON3" s="9" t="e">
        <f>賃上げ支援事業実績報告書!#REF!</f>
        <v>#REF!</v>
      </c>
      <c r="OO3" s="9" t="e">
        <f>賃上げ支援事業実績報告書!#REF!</f>
        <v>#REF!</v>
      </c>
      <c r="OP3" s="9" t="e">
        <f>賃上げ支援事業実績報告書!#REF!</f>
        <v>#REF!</v>
      </c>
      <c r="OQ3" s="9" t="e">
        <f>賃上げ支援事業実績報告書!#REF!</f>
        <v>#REF!</v>
      </c>
      <c r="OR3" s="9" t="e">
        <f>賃上げ支援事業実績報告書!#REF!</f>
        <v>#REF!</v>
      </c>
      <c r="OS3" s="9" t="e">
        <f>賃上げ支援事業実績報告書!#REF!</f>
        <v>#REF!</v>
      </c>
      <c r="OT3" s="9" t="e">
        <f>賃上げ支援事業実績報告書!#REF!</f>
        <v>#REF!</v>
      </c>
      <c r="OU3" s="9" t="e">
        <f>賃上げ支援事業実績報告書!#REF!</f>
        <v>#REF!</v>
      </c>
      <c r="OV3" s="9" t="e">
        <f>賃上げ支援事業実績報告書!#REF!</f>
        <v>#REF!</v>
      </c>
      <c r="OW3" s="9" t="e">
        <f>賃上げ支援事業実績報告書!#REF!</f>
        <v>#REF!</v>
      </c>
      <c r="OX3" s="9" t="e">
        <f>賃上げ支援事業実績報告書!#REF!</f>
        <v>#REF!</v>
      </c>
      <c r="OY3" s="9" t="e">
        <f>賃上げ支援事業実績報告書!#REF!</f>
        <v>#REF!</v>
      </c>
      <c r="OZ3" s="9" t="e">
        <f>賃上げ支援事業実績報告書!#REF!</f>
        <v>#REF!</v>
      </c>
      <c r="PA3" s="9" t="e">
        <f>賃上げ支援事業実績報告書!#REF!</f>
        <v>#REF!</v>
      </c>
      <c r="PB3" s="9" t="e">
        <f>賃上げ支援事業実績報告書!#REF!</f>
        <v>#REF!</v>
      </c>
      <c r="PC3" s="9" t="e">
        <f>賃上げ支援事業実績報告書!#REF!</f>
        <v>#REF!</v>
      </c>
      <c r="PD3" s="9" t="e">
        <f>賃上げ支援事業実績報告書!#REF!</f>
        <v>#REF!</v>
      </c>
      <c r="PE3" s="9" t="e">
        <f>賃上げ支援事業実績報告書!#REF!</f>
        <v>#REF!</v>
      </c>
      <c r="PF3" s="9" t="e">
        <f>賃上げ支援事業実績報告書!#REF!</f>
        <v>#REF!</v>
      </c>
      <c r="PG3" s="9" t="e">
        <f>賃上げ支援事業実績報告書!#REF!</f>
        <v>#REF!</v>
      </c>
      <c r="PH3" s="9" t="e">
        <f>賃上げ支援事業実績報告書!#REF!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記入要領</vt:lpstr>
      <vt:lpstr>賃上げ支援事業実績報告書</vt:lpstr>
      <vt:lpstr>【別紙（2.0％超部分算定シート）】</vt:lpstr>
      <vt:lpstr>【参考】集計用シート（賃上げ支援事業）</vt:lpstr>
      <vt:lpstr>都道府県リスト</vt:lpstr>
      <vt:lpstr>'【別紙（2.0％超部分算定シート）】'!Print_Area</vt:lpstr>
      <vt:lpstr>記入要領!Print_Area</vt:lpstr>
      <vt:lpstr>賃上げ支援事業実績報告書!Print_Area</vt:lpstr>
      <vt:lpstr>'【別紙（2.0％超部分算定シート）】'!Print_Titles</vt:lpstr>
      <vt:lpstr>賃上げ支援事業実績報告書!Print_Titles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吉松　寛武</cp:lastModifiedBy>
  <cp:revision>2</cp:revision>
  <cp:lastPrinted>2026-06-30T01:46:21Z</cp:lastPrinted>
  <dcterms:created xsi:type="dcterms:W3CDTF">2017-10-26T07:12:00Z</dcterms:created>
  <dcterms:modified xsi:type="dcterms:W3CDTF">2026-06-30T01:46:27Z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