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mc:AlternateContent xmlns:mc="http://schemas.openxmlformats.org/markup-compatibility/2006">
    <mc:Choice Requires="x15">
      <x15ac:absPath xmlns:x15ac="http://schemas.microsoft.com/office/spreadsheetml/2010/11/ac" url="L:\03薬事指導\_販売関係\新型コロナ薬局支援\R8.1_医療福祉応援金事業\99_申請手続きなど\02_医療介護支援等パッケージ\◆実績報告\"/>
    </mc:Choice>
  </mc:AlternateContent>
  <xr:revisionPtr revIDLastSave="0" documentId="13_ncr:1_{29745434-5A6C-4D8E-8955-B6167FF35956}" xr6:coauthVersionLast="47" xr6:coauthVersionMax="47" xr10:uidLastSave="{00000000-0000-0000-0000-000000000000}"/>
  <bookViews>
    <workbookView xWindow="-110" yWindow="-110" windowWidth="19420" windowHeight="10300" tabRatio="836" xr2:uid="{00000000-000D-0000-FFFF-FFFF00000000}"/>
  </bookViews>
  <sheets>
    <sheet name="記入要領" sheetId="129" r:id="rId1"/>
    <sheet name="〔記入例〕賃金改善報告書" sheetId="97" r:id="rId2"/>
    <sheet name="〔記入例〕別紙（2.0％超部分算定シート）" sheetId="111" r:id="rId3"/>
    <sheet name="【参考】集計用シート（賃上げ支援事業）" sheetId="98" state="hidden" r:id="rId4"/>
    <sheet name="都道府県リスト" sheetId="62" state="hidden" r:id="rId5"/>
  </sheets>
  <externalReferences>
    <externalReference r:id="rId6"/>
  </externalReferences>
  <definedNames>
    <definedName name="_xlnm._FilterDatabase" localSheetId="1" hidden="1">〔記入例〕賃金改善報告書!$A$9:$AA$25</definedName>
    <definedName name="_xlnm._FilterDatabase" localSheetId="2" hidden="1">'〔記入例〕別紙（2.0％超部分算定シート）'!$A$3:$L$4</definedName>
    <definedName name="AC7AC5111">[1]全庁!#REF!</definedName>
    <definedName name="AL7AL5249">[1]全庁!#REF!</definedName>
    <definedName name="AL7AL5269">[1]全庁!#REF!</definedName>
    <definedName name="_xlnm.Print_Area" localSheetId="1">〔記入例〕賃金改善報告書!$A$1:$G$25</definedName>
    <definedName name="_xlnm.Print_Area" localSheetId="2">'〔記入例〕別紙（2.0％超部分算定シート）'!$A$1:$I$7</definedName>
    <definedName name="_xlnm.Print_Area" localSheetId="0">記入要領!$B$1:$D$14</definedName>
    <definedName name="_xlnm.Print_Area">#REF!</definedName>
    <definedName name="_xlnm.Print_Titles" localSheetId="1">〔記入例〕賃金改善報告書!$1:$8</definedName>
    <definedName name="_xlnm.Print_Titles" localSheetId="2">'〔記入例〕別紙（2.0％超部分算定シート）'!$1:$2</definedName>
    <definedName name="Z_13A235F5_42C6_4068_9AA3_16E318AFDFA1_.wvu.PrintArea" localSheetId="0" hidden="1">記入要領!$B$2:$D$14</definedName>
    <definedName name="Z_31F1EF24_8C17_4BD4_9E74_CCD641B65F8C_.wvu.PrintArea" localSheetId="0" hidden="1">記入要領!$B$2:$D$14</definedName>
    <definedName name="Z_38474328_0AAF_477F_9422_2F50033F4B34_.wvu.PrintArea" localSheetId="0" hidden="1">記入要領!$B$2:$D$14</definedName>
    <definedName name="Z_3E5A640A_6A86_41C6_A584_171C29BB858B_.wvu.PrintArea" localSheetId="0" hidden="1">記入要領!$B$2:$D$14</definedName>
    <definedName name="Z_4FBBBED0_3999_4EB1_9039_2AECEB22ECF4_.wvu.PrintArea" localSheetId="0" hidden="1">記入要領!$B$2:$D$14</definedName>
    <definedName name="Z_57D6F5D3_F285_43CC_814B_2C46C1693879_.wvu.PrintArea" localSheetId="0" hidden="1">記入要領!$B$2:$D$14</definedName>
    <definedName name="Z_67E5EFA7_487E_4BEE_B10D_ACE295672101_.wvu.PrintArea" localSheetId="0" hidden="1">記入要領!$B$2:$D$14</definedName>
    <definedName name="Z_75800933_A382_4A68_BCC3_402A18391730_.wvu.PrintArea" localSheetId="0" hidden="1">記入要領!$B$2:$D$14</definedName>
    <definedName name="Z_7CB21323_7898_4F70_8E8F_B3EF0EC88075_.wvu.PrintArea" localSheetId="0" hidden="1">記入要領!$B$2:$D$14</definedName>
    <definedName name="Z_A9907A1A_8E94_40A8_B151_A1DB84067133_.wvu.PrintArea" localSheetId="0" hidden="1">記入要領!$B$2:$D$14</definedName>
    <definedName name="Z_AD63C358_E012_4E7F_A9E3_0B9CD0FEE07C_.wvu.PrintArea" localSheetId="0" hidden="1">記入要領!$B$2:$D$14</definedName>
    <definedName name="Z_AF36AE97_C79A_4E1A_8D68_7B14ECD740CA_.wvu.PrintArea" localSheetId="0" hidden="1">記入要領!$B$2:$D$14</definedName>
    <definedName name="Z_B1677942_9B58_45DE_BDAE_75B929108958_.wvu.PrintArea" localSheetId="0" hidden="1">記入要領!$B$2:$D$14</definedName>
    <definedName name="Z_D2DD460F_2F57_43FF_A6E8_3CF581F016DC_.wvu.PrintArea" localSheetId="0" hidden="1">記入要領!$B$2:$D$14</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11" l="1"/>
  <c r="I1" i="111"/>
  <c r="E4" i="111" l="1"/>
  <c r="G25" i="97"/>
  <c r="G24" i="97"/>
  <c r="G23" i="97"/>
  <c r="G22" i="97"/>
  <c r="G20" i="97"/>
  <c r="G19" i="97"/>
  <c r="G18" i="97"/>
  <c r="G17" i="97"/>
  <c r="G13" i="97"/>
  <c r="G12" i="97"/>
  <c r="G11" i="97"/>
  <c r="G10" i="97"/>
  <c r="I5" i="111" l="1"/>
  <c r="I4" i="111"/>
  <c r="D5" i="111"/>
  <c r="E5"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SG19500のC25-2598</author>
  </authors>
  <commentList>
    <comment ref="B10" authorId="0" shapeId="0" xr:uid="{9B140A2B-E942-4343-A6E6-585FEF69EECF}">
      <text>
        <r>
          <rPr>
            <b/>
            <sz val="9"/>
            <color indexed="81"/>
            <rFont val="MS P ゴシック"/>
            <family val="3"/>
            <charset val="128"/>
          </rPr>
          <t>（4月引き上げ6.5人＋5月引き上げ6.5人）÷2か月</t>
        </r>
      </text>
    </comment>
    <comment ref="C10" authorId="0" shapeId="0" xr:uid="{61B6B420-0E1C-4D2A-932E-CE55B1ECDAE2}">
      <text>
        <r>
          <rPr>
            <b/>
            <sz val="9"/>
            <color indexed="81"/>
            <rFont val="MS P ゴシック"/>
            <family val="3"/>
            <charset val="128"/>
          </rPr>
          <t>（4月総額4,000円×5人＋3,000円×2人）＋（5月総額4,000円×5人＋3,000円×2人）÷（6.5人×2か月）</t>
        </r>
      </text>
    </comment>
    <comment ref="C13" authorId="0" shapeId="0" xr:uid="{2426F68C-AAD1-4F59-879A-AA40241EE3EB}">
      <text>
        <r>
          <rPr>
            <b/>
            <sz val="9"/>
            <color indexed="81"/>
            <rFont val="MS P ゴシック"/>
            <family val="3"/>
            <charset val="128"/>
          </rPr>
          <t>（一時金総額80,000円＋24,000円）÷（6.5人×4か月）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SG19500のC25-2598</author>
  </authors>
  <commentList>
    <comment ref="B3" authorId="0" shapeId="0" xr:uid="{7463652B-A380-4CB3-A62F-77C148621528}">
      <text>
        <r>
          <rPr>
            <b/>
            <sz val="9"/>
            <color indexed="81"/>
            <rFont val="MS P ゴシック"/>
            <family val="3"/>
            <charset val="128"/>
          </rPr>
          <t>Ⅰ、Ⅱには加重平均額を入力してください。</t>
        </r>
      </text>
    </comment>
  </commentList>
</comments>
</file>

<file path=xl/sharedStrings.xml><?xml version="1.0" encoding="utf-8"?>
<sst xmlns="http://schemas.openxmlformats.org/spreadsheetml/2006/main" count="570" uniqueCount="175">
  <si>
    <t>医療機関名</t>
    <rPh sb="0" eb="4">
      <t>イリョウキカン</t>
    </rPh>
    <rPh sb="4" eb="5">
      <t>メイ</t>
    </rPh>
    <phoneticPr fontId="37"/>
  </si>
  <si>
    <t>法人名</t>
    <rPh sb="0" eb="2">
      <t>ホウジン</t>
    </rPh>
    <rPh sb="2" eb="3">
      <t>メイ</t>
    </rPh>
    <phoneticPr fontId="37"/>
  </si>
  <si>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</si>
  <si>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</si>
  <si>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</si>
  <si>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</si>
  <si>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</si>
  <si>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</si>
  <si>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</si>
  <si>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</si>
  <si>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</si>
  <si>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</si>
  <si>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</si>
  <si>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</si>
  <si>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</si>
  <si>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</si>
  <si>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</si>
  <si>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</si>
  <si>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</si>
  <si>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</si>
  <si>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</si>
  <si>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</si>
  <si>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</si>
  <si>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</si>
  <si>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</si>
  <si>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</si>
  <si>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</si>
  <si>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</si>
  <si>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</si>
  <si>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</si>
  <si>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</si>
  <si>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</si>
  <si>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</si>
  <si>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</si>
  <si>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</si>
  <si>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</si>
  <si>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</si>
  <si>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</si>
  <si>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</si>
  <si>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</si>
  <si>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</si>
  <si>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</si>
  <si>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</si>
  <si>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</si>
  <si>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</si>
  <si>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</si>
  <si>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</si>
  <si>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</si>
  <si>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</si>
  <si>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</si>
  <si>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開設者：</t>
    <rPh sb="0" eb="3">
      <t>カイセツシャ</t>
    </rPh>
    <phoneticPr fontId="37"/>
  </si>
  <si>
    <t>賃金改善の内容</t>
    <rPh sb="0" eb="2">
      <t>チンギン</t>
    </rPh>
    <rPh sb="2" eb="4">
      <t>カイゼン</t>
    </rPh>
    <rPh sb="5" eb="7">
      <t>ナイヨウ</t>
    </rPh>
    <phoneticPr fontId="36"/>
  </si>
  <si>
    <t>　賃上げ（ベースアップ分）（①対象人数×②月額×③月数）</t>
    <rPh sb="1" eb="3">
      <t>チンア</t>
    </rPh>
    <phoneticPr fontId="37"/>
  </si>
  <si>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6"/>
  </si>
  <si>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</si>
  <si>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</si>
  <si>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</si>
  <si>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</si>
  <si>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</si>
  <si>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</si>
  <si>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6"/>
  </si>
  <si>
    <t>交付確定額</t>
    <rPh sb="0" eb="2">
      <t>コウフ</t>
    </rPh>
    <rPh sb="2" eb="5">
      <t>カクテイガク</t>
    </rPh>
    <phoneticPr fontId="36"/>
  </si>
  <si>
    <t>医師の賃金改善実績の有無（右欄に○・×を記載）</t>
    <rPh sb="0" eb="2">
      <t>イシ</t>
    </rPh>
    <phoneticPr fontId="37"/>
  </si>
  <si>
    <t>歯科医師の賃金改善実績の有無（右欄に○・×を記載）</t>
    <rPh sb="0" eb="4">
      <t>シカイシ</t>
    </rPh>
    <phoneticPr fontId="37"/>
  </si>
  <si>
    <t>薬剤師の賃金改善実績の有無（右欄に○・×を記載）</t>
    <rPh sb="0" eb="3">
      <t>ヤクザイシ</t>
    </rPh>
    <phoneticPr fontId="37"/>
  </si>
  <si>
    <t>保健師の賃金改善実績の有無（右欄に○・×を記載）</t>
    <rPh sb="0" eb="3">
      <t>ホケンシ</t>
    </rPh>
    <phoneticPr fontId="37"/>
  </si>
  <si>
    <t>助産師の賃金改善実績の有無（右欄に○・×を記載）</t>
    <rPh sb="0" eb="3">
      <t>ジョサンシ</t>
    </rPh>
    <phoneticPr fontId="37"/>
  </si>
  <si>
    <t>看護師の賃金改善実績の有無（右欄に○・×を記載）</t>
    <rPh sb="0" eb="3">
      <t>カンゴシ</t>
    </rPh>
    <phoneticPr fontId="37"/>
  </si>
  <si>
    <t>準看護師の賃金改善実績の有無（右欄に○・×を記載）</t>
    <rPh sb="0" eb="4">
      <t>ジュンカンゴシ</t>
    </rPh>
    <phoneticPr fontId="37"/>
  </si>
  <si>
    <t>看護補助者の賃金改善実績の有無（右欄に○・×を記載）</t>
    <rPh sb="0" eb="2">
      <t>カンゴ</t>
    </rPh>
    <rPh sb="2" eb="5">
      <t>ホジョシャ</t>
    </rPh>
    <phoneticPr fontId="37"/>
  </si>
  <si>
    <t>理学療法士の賃金改善実績の有無（右欄に○・×を記載）</t>
    <rPh sb="0" eb="2">
      <t>リガク</t>
    </rPh>
    <rPh sb="2" eb="5">
      <t>リョウホウシ</t>
    </rPh>
    <phoneticPr fontId="37"/>
  </si>
  <si>
    <t>作業療法士の賃金改善実績の有無（右欄に○・×を記載）</t>
    <rPh sb="0" eb="2">
      <t>サギョウ</t>
    </rPh>
    <rPh sb="2" eb="5">
      <t>リョウホウシ</t>
    </rPh>
    <phoneticPr fontId="37"/>
  </si>
  <si>
    <t>視能訓練士の賃金改善実績の有無（右欄に○・×を記載）</t>
    <rPh sb="0" eb="2">
      <t>シノウ</t>
    </rPh>
    <rPh sb="2" eb="5">
      <t>クンレンシ</t>
    </rPh>
    <phoneticPr fontId="37"/>
  </si>
  <si>
    <t>言語聴覚士の賃金改善実績の有無（右欄に○・×を記載）</t>
    <rPh sb="0" eb="2">
      <t>ゲンゴ</t>
    </rPh>
    <rPh sb="2" eb="5">
      <t>チョウカクシ</t>
    </rPh>
    <phoneticPr fontId="37"/>
  </si>
  <si>
    <t>義肢装具士の賃金改善実績の有無（右欄に○・×を記載）</t>
    <rPh sb="0" eb="2">
      <t>ギシ</t>
    </rPh>
    <rPh sb="2" eb="5">
      <t>ソウグシ</t>
    </rPh>
    <phoneticPr fontId="37"/>
  </si>
  <si>
    <t>歯科衛生士の賃金改善実績の有無（右欄に○・×を記載）</t>
    <rPh sb="0" eb="2">
      <t>シカ</t>
    </rPh>
    <rPh sb="2" eb="5">
      <t>エイセイシ</t>
    </rPh>
    <phoneticPr fontId="37"/>
  </si>
  <si>
    <t>歯科技工士の賃金改善実績の有無（右欄に○・×を記載）</t>
    <rPh sb="0" eb="2">
      <t>シカ</t>
    </rPh>
    <rPh sb="2" eb="5">
      <t>ギコウシ</t>
    </rPh>
    <phoneticPr fontId="37"/>
  </si>
  <si>
    <t>歯科業務補助者の賃金改善実績の有無（右欄に○・×を記載）</t>
    <rPh sb="0" eb="2">
      <t>シカ</t>
    </rPh>
    <rPh sb="2" eb="4">
      <t>ギョウム</t>
    </rPh>
    <rPh sb="4" eb="7">
      <t>ホジョシャ</t>
    </rPh>
    <phoneticPr fontId="37"/>
  </si>
  <si>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</si>
  <si>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</si>
  <si>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7"/>
  </si>
  <si>
    <t>衛生検査技師の賃金改善実績の有無（右欄に○・×を記載）</t>
    <rPh sb="0" eb="2">
      <t>エイセイ</t>
    </rPh>
    <rPh sb="2" eb="4">
      <t>ケンサ</t>
    </rPh>
    <rPh sb="4" eb="6">
      <t>ギシ</t>
    </rPh>
    <phoneticPr fontId="37"/>
  </si>
  <si>
    <t>臨床工学技士の賃金改善実績の有無（右欄に○・×を記載）</t>
    <rPh sb="0" eb="2">
      <t>リンショウ</t>
    </rPh>
    <rPh sb="2" eb="4">
      <t>コウガク</t>
    </rPh>
    <rPh sb="4" eb="6">
      <t>ギシ</t>
    </rPh>
    <phoneticPr fontId="37"/>
  </si>
  <si>
    <t>管理栄養士の賃金改善実績の有無（右欄に○・×を記載）</t>
    <rPh sb="0" eb="2">
      <t>カンリ</t>
    </rPh>
    <rPh sb="2" eb="5">
      <t>エイヨウシ</t>
    </rPh>
    <phoneticPr fontId="37"/>
  </si>
  <si>
    <t>栄養士の賃金改善実績の有無（右欄に○・×を記載）</t>
    <rPh sb="0" eb="3">
      <t>エイヨウシ</t>
    </rPh>
    <phoneticPr fontId="37"/>
  </si>
  <si>
    <t>精神保健福祉士の賃金改善実績の有無（右欄に○・×を記載）</t>
    <rPh sb="0" eb="2">
      <t>セイシン</t>
    </rPh>
    <rPh sb="2" eb="4">
      <t>ホケン</t>
    </rPh>
    <rPh sb="4" eb="7">
      <t>フクシシ</t>
    </rPh>
    <phoneticPr fontId="37"/>
  </si>
  <si>
    <t>社会福祉士の賃金改善実績の有無（右欄に○・×を記載）</t>
    <rPh sb="0" eb="2">
      <t>シャカイ</t>
    </rPh>
    <rPh sb="2" eb="5">
      <t>フクシシ</t>
    </rPh>
    <phoneticPr fontId="37"/>
  </si>
  <si>
    <t>介護福祉士の賃金改善実績の有無（右欄に○・×を記載）</t>
    <rPh sb="0" eb="2">
      <t>カイゴ</t>
    </rPh>
    <rPh sb="2" eb="5">
      <t>フクシシ</t>
    </rPh>
    <phoneticPr fontId="37"/>
  </si>
  <si>
    <t>保育士の賃金改善実績の有無（右欄に○・×を記載）</t>
    <rPh sb="0" eb="3">
      <t>ホイクシ</t>
    </rPh>
    <phoneticPr fontId="37"/>
  </si>
  <si>
    <t>救急救命士の賃金改善実績の有無（右欄に○・×を記載）</t>
    <rPh sb="0" eb="2">
      <t>キュウキュウ</t>
    </rPh>
    <rPh sb="2" eb="5">
      <t>キュウメイシ</t>
    </rPh>
    <phoneticPr fontId="37"/>
  </si>
  <si>
    <t>あん摩マッサージ指圧師・はり師・きゆう師の賃金改善実績の有無（右欄に○・×を記載）</t>
    <rPh sb="2" eb="3">
      <t>マ</t>
    </rPh>
    <rPh sb="8" eb="11">
      <t>シアツシ</t>
    </rPh>
    <rPh sb="14" eb="15">
      <t>シ</t>
    </rPh>
    <rPh sb="19" eb="20">
      <t>シ</t>
    </rPh>
    <phoneticPr fontId="37"/>
  </si>
  <si>
    <t>柔道整復師の賃金改善実績の有無（右欄に○・×を記載）</t>
    <rPh sb="0" eb="2">
      <t>ジュウドウ</t>
    </rPh>
    <rPh sb="2" eb="5">
      <t>セイフクシ</t>
    </rPh>
    <phoneticPr fontId="37"/>
  </si>
  <si>
    <t>公認心理師の賃金改善実績の有無（右欄に○・×を記載）</t>
    <rPh sb="0" eb="2">
      <t>コウニン</t>
    </rPh>
    <rPh sb="2" eb="4">
      <t>シンリ</t>
    </rPh>
    <rPh sb="4" eb="5">
      <t>シ</t>
    </rPh>
    <phoneticPr fontId="37"/>
  </si>
  <si>
    <t>診療情報管理士の賃金改善実績の有無（右欄に○・×を記載）</t>
    <rPh sb="0" eb="2">
      <t>シンリョウ</t>
    </rPh>
    <rPh sb="2" eb="4">
      <t>ジョウホウ</t>
    </rPh>
    <rPh sb="4" eb="6">
      <t>カンリ</t>
    </rPh>
    <rPh sb="6" eb="7">
      <t>シ</t>
    </rPh>
    <phoneticPr fontId="37"/>
  </si>
  <si>
    <t>医師事務作業補助者の賃金改善実績の有無（右欄に○・×を記載）</t>
    <rPh sb="0" eb="2">
      <t>イシ</t>
    </rPh>
    <rPh sb="2" eb="4">
      <t>ジム</t>
    </rPh>
    <rPh sb="4" eb="6">
      <t>サギョウ</t>
    </rPh>
    <rPh sb="6" eb="9">
      <t>ホジョシャ</t>
    </rPh>
    <phoneticPr fontId="37"/>
  </si>
  <si>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7"/>
  </si>
  <si>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7"/>
  </si>
  <si>
    <t>１名あたり平均額</t>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</si>
  <si>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</si>
  <si>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Ⅲ　令和７年度中の賃金改善割合</t>
    <rPh sb="2" eb="4">
      <t>レイワ</t>
    </rPh>
    <rPh sb="5" eb="7">
      <t>ネンド</t>
    </rPh>
    <rPh sb="7" eb="8">
      <t>チュウ</t>
    </rPh>
    <rPh sb="9" eb="11">
      <t>チンギン</t>
    </rPh>
    <rPh sb="11" eb="13">
      <t>カイゼン</t>
    </rPh>
    <rPh sb="13" eb="15">
      <t>ワリアイ</t>
    </rPh>
    <phoneticPr fontId="36"/>
  </si>
  <si>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6"/>
  </si>
  <si>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6"/>
  </si>
  <si>
    <t>Ⅳ　本事業の支給額を充てられる上限月額</t>
    <rPh sb="2" eb="3">
      <t>ホン</t>
    </rPh>
    <rPh sb="3" eb="5">
      <t>ジギョウ</t>
    </rPh>
    <rPh sb="6" eb="9">
      <t>シキュウガク</t>
    </rPh>
    <rPh sb="10" eb="11">
      <t>ア</t>
    </rPh>
    <rPh sb="15" eb="17">
      <t>ジョウゲン</t>
    </rPh>
    <rPh sb="17" eb="19">
      <t>ゲツガク</t>
    </rPh>
    <phoneticPr fontId="36"/>
  </si>
  <si>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6"/>
  </si>
  <si>
    <t>Ⅶ　対象人数
（常勤換算数）</t>
    <rPh sb="2" eb="4">
      <t>タイショウ</t>
    </rPh>
    <rPh sb="4" eb="6">
      <t>ニンズウ</t>
    </rPh>
    <rPh sb="8" eb="10">
      <t>ジョウキン</t>
    </rPh>
    <rPh sb="10" eb="12">
      <t>カンサン</t>
    </rPh>
    <rPh sb="12" eb="13">
      <t>スウ</t>
    </rPh>
    <phoneticPr fontId="36"/>
  </si>
  <si>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6"/>
  </si>
  <si>
    <t>賃金改善（全体）の内容</t>
    <rPh sb="0" eb="2">
      <t>チンギン</t>
    </rPh>
    <rPh sb="2" eb="4">
      <t>カイゼン</t>
    </rPh>
    <rPh sb="5" eb="7">
      <t>ゼンタイ</t>
    </rPh>
    <rPh sb="9" eb="11">
      <t>ナイヨウ</t>
    </rPh>
    <phoneticPr fontId="36"/>
  </si>
  <si>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7"/>
  </si>
  <si>
    <t>❸－❷：返還額（千円未満切り捨て）</t>
    <rPh sb="4" eb="7">
      <t>ヘンカンガク</t>
    </rPh>
    <rPh sb="8" eb="10">
      <t>センエン</t>
    </rPh>
    <rPh sb="10" eb="12">
      <t>ミマン</t>
    </rPh>
    <rPh sb="12" eb="13">
      <t>キ</t>
    </rPh>
    <rPh sb="14" eb="15">
      <t>ス</t>
    </rPh>
    <phoneticPr fontId="36"/>
  </si>
  <si>
    <t>賃金改善に係る診療報酬及び他の補助金等を受けた場合その額（直接入力）</t>
    <rPh sb="29" eb="31">
      <t>チョクセツ</t>
    </rPh>
    <rPh sb="31" eb="33">
      <t>ニュウリョク</t>
    </rPh>
    <phoneticPr fontId="36"/>
  </si>
  <si>
    <t>❶：賃金改善の総額（自動計算）</t>
    <rPh sb="2" eb="4">
      <t>チンギン</t>
    </rPh>
    <rPh sb="4" eb="6">
      <t>カイゼン</t>
    </rPh>
    <rPh sb="7" eb="9">
      <t>ソウガク</t>
    </rPh>
    <rPh sb="10" eb="12">
      <t>ジドウ</t>
    </rPh>
    <rPh sb="12" eb="14">
      <t>ケイサン</t>
    </rPh>
    <phoneticPr fontId="36"/>
  </si>
  <si>
    <t>賃金改善の総額
（自動計算）</t>
    <rPh sb="9" eb="11">
      <t>ジドウ</t>
    </rPh>
    <rPh sb="11" eb="13">
      <t>ケイサン</t>
    </rPh>
    <phoneticPr fontId="36"/>
  </si>
  <si>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6"/>
  </si>
  <si>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6"/>
  </si>
  <si>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6"/>
  </si>
  <si>
    <t>賃金改善の内容（※）</t>
    <rPh sb="0" eb="2">
      <t>チンギン</t>
    </rPh>
    <rPh sb="2" eb="4">
      <t>カイゼン</t>
    </rPh>
    <rPh sb="5" eb="7">
      <t>ナイヨウ</t>
    </rPh>
    <phoneticPr fontId="36"/>
  </si>
  <si>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6"/>
  </si>
  <si>
    <t>事務職員の賃金改善の内容</t>
    <rPh sb="0" eb="2">
      <t>ジム</t>
    </rPh>
    <rPh sb="2" eb="4">
      <t>ショクイン</t>
    </rPh>
    <rPh sb="5" eb="7">
      <t>チンギン</t>
    </rPh>
    <rPh sb="7" eb="9">
      <t>カイゼン</t>
    </rPh>
    <rPh sb="10" eb="12">
      <t>ナイヨウ</t>
    </rPh>
    <phoneticPr fontId="36"/>
  </si>
  <si>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6"/>
  </si>
  <si>
    <t>❷≧❸の判定（×は返還あり）</t>
    <rPh sb="4" eb="6">
      <t>ハンテイ</t>
    </rPh>
    <rPh sb="9" eb="11">
      <t>ヘンカン</t>
    </rPh>
    <phoneticPr fontId="36"/>
  </si>
  <si>
    <r>
      <t xml:space="preserve">（別紙）
</t>
    </r>
    <r>
      <rPr>
        <b/>
        <sz val="14"/>
        <color rgb="FFFF0000"/>
        <rFont val="ＭＳ Ｐゴシック"/>
        <family val="3"/>
        <charset val="128"/>
        <scheme val="minor"/>
      </rPr>
      <t>※薬局（施設単位）の報告</t>
    </r>
    <rPh sb="1" eb="3">
      <t>ベッシ</t>
    </rPh>
    <rPh sb="6" eb="8">
      <t>ヤッキョク</t>
    </rPh>
    <rPh sb="9" eb="11">
      <t>シセツ</t>
    </rPh>
    <rPh sb="11" eb="13">
      <t>タンイ</t>
    </rPh>
    <rPh sb="15" eb="17">
      <t>ホウコク</t>
    </rPh>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</si>
  <si>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政策上の必要性から把握するものであり、補助金の交付額には影響しません。職種ごとの賃金改善の総額と薬局全体の賃金改善の総額が一致しなくても差し支えありません。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ヤッキョク</t>
    </rPh>
    <phoneticPr fontId="36"/>
  </si>
  <si>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6"/>
  </si>
  <si>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6"/>
  </si>
  <si>
    <t>○</t>
    <phoneticPr fontId="36"/>
  </si>
  <si>
    <t>×</t>
    <phoneticPr fontId="36"/>
  </si>
  <si>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6"/>
  </si>
  <si>
    <t>❸：賃上げ支援事業の申請額（直接入力）</t>
    <rPh sb="2" eb="4">
      <t>チンア</t>
    </rPh>
    <rPh sb="5" eb="7">
      <t>シエン</t>
    </rPh>
    <rPh sb="7" eb="9">
      <t>ジギョウ</t>
    </rPh>
    <rPh sb="10" eb="12">
      <t>シンセイ</t>
    </rPh>
    <rPh sb="12" eb="13">
      <t>ガク</t>
    </rPh>
    <rPh sb="14" eb="16">
      <t>チョクセツ</t>
    </rPh>
    <rPh sb="16" eb="18">
      <t>ニュウリョク</t>
    </rPh>
    <phoneticPr fontId="36"/>
  </si>
  <si>
    <t>（※）計算方法は例えば下記の方法が考えられますが、対象とする賃金改善の内容や職員・職種の範囲は薬局ごとに判断して計算いただくようお願いいたします。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ヤッキョク</t>
    </rPh>
    <rPh sb="52" eb="54">
      <t>ハンダン</t>
    </rPh>
    <rPh sb="56" eb="58">
      <t>ケイサン</t>
    </rPh>
    <rPh sb="65" eb="66">
      <t>ネガ</t>
    </rPh>
    <rPh sb="74" eb="75">
      <t>レイ</t>
    </rPh>
    <rPh sb="152" eb="153">
      <t>レイ</t>
    </rPh>
    <rPh sb="196" eb="197">
      <t>レイ</t>
    </rPh>
    <phoneticPr fontId="36"/>
  </si>
  <si>
    <t>○</t>
  </si>
  <si>
    <t>令和8年　月　日</t>
    <rPh sb="0" eb="2">
      <t>レイワ</t>
    </rPh>
    <rPh sb="3" eb="4">
      <t>ネン</t>
    </rPh>
    <rPh sb="5" eb="6">
      <t>ツキ</t>
    </rPh>
    <rPh sb="7" eb="8">
      <t>ニチ</t>
    </rPh>
    <phoneticPr fontId="36"/>
  </si>
  <si>
    <r>
      <t>様式２（第８条関係）</t>
    </r>
    <r>
      <rPr>
        <b/>
        <sz val="14"/>
        <color rgb="FFFF0000"/>
        <rFont val="ＭＳ Ｐゴシック"/>
        <family val="3"/>
        <charset val="128"/>
        <scheme val="minor"/>
      </rPr>
      <t>※薬局（施設単位）の報告</t>
    </r>
    <rPh sb="0" eb="2">
      <t>ヨウシキ</t>
    </rPh>
    <rPh sb="4" eb="5">
      <t>ダイ</t>
    </rPh>
    <rPh sb="6" eb="7">
      <t>ジョウ</t>
    </rPh>
    <rPh sb="7" eb="9">
      <t>カンケイ</t>
    </rPh>
    <rPh sb="11" eb="13">
      <t>ヤッキョク</t>
    </rPh>
    <rPh sb="14" eb="16">
      <t>シセツ</t>
    </rPh>
    <rPh sb="16" eb="18">
      <t>タンイ</t>
    </rPh>
    <rPh sb="20" eb="22">
      <t>ホウコク</t>
    </rPh>
    <phoneticPr fontId="37"/>
  </si>
  <si>
    <t>薬局の名称：</t>
    <rPh sb="0" eb="2">
      <t>ヤッキョク</t>
    </rPh>
    <rPh sb="3" eb="5">
      <t>メイショウ</t>
    </rPh>
    <phoneticPr fontId="37"/>
  </si>
  <si>
    <t>　　　　　　　　　　　　　　　　　　　　　　　　　　　　　　　　　　　　　　　　　　　　　　　　　　薬局賃上げ支援事業　賃金改善報告書
香川県知事　殿</t>
    <rPh sb="50" eb="52">
      <t>ヤッキョク</t>
    </rPh>
    <rPh sb="52" eb="54">
      <t>チンア</t>
    </rPh>
    <rPh sb="55" eb="57">
      <t>シエン</t>
    </rPh>
    <rPh sb="57" eb="59">
      <t>ジギョウ</t>
    </rPh>
    <rPh sb="60" eb="62">
      <t>チンギン</t>
    </rPh>
    <rPh sb="62" eb="64">
      <t>カイゼン</t>
    </rPh>
    <rPh sb="64" eb="67">
      <t>ホウコクショ</t>
    </rPh>
    <rPh sb="74" eb="75">
      <t>ドノ</t>
    </rPh>
    <phoneticPr fontId="37"/>
  </si>
  <si>
    <t>■賃金改善報告書　記入要領</t>
    <rPh sb="1" eb="3">
      <t>チンギン</t>
    </rPh>
    <rPh sb="3" eb="5">
      <t>カイゼン</t>
    </rPh>
    <rPh sb="5" eb="8">
      <t>ホウコクショ</t>
    </rPh>
    <rPh sb="9" eb="13">
      <t>キニュウヨウリョウ</t>
    </rPh>
    <phoneticPr fontId="54"/>
  </si>
  <si>
    <t>区分</t>
    <rPh sb="0" eb="2">
      <t>クブン</t>
    </rPh>
    <phoneticPr fontId="54"/>
  </si>
  <si>
    <t>記入の考え方</t>
    <rPh sb="0" eb="2">
      <t>キニュウ</t>
    </rPh>
    <rPh sb="3" eb="4">
      <t>カンガ</t>
    </rPh>
    <rPh sb="5" eb="6">
      <t>カタ</t>
    </rPh>
    <phoneticPr fontId="54"/>
  </si>
  <si>
    <t>ア．</t>
    <phoneticPr fontId="54"/>
  </si>
  <si>
    <t>基本給の引き上げ額</t>
    <phoneticPr fontId="36"/>
  </si>
  <si>
    <t>この給付金を活用して「令和７年12月分から令和８年５月分」の間に行った賃金改善について、ア～ウの支給方法ごとに、A～Dの事項を入力してください。
⇒ウの算出が難しい場合は、記載不要です。（アまたはイに含めてください。）</t>
    <rPh sb="32" eb="33">
      <t>オコナ</t>
    </rPh>
    <rPh sb="35" eb="39">
      <t>チンギンカイゼン</t>
    </rPh>
    <rPh sb="48" eb="52">
      <t>シキュウホウホウ</t>
    </rPh>
    <rPh sb="60" eb="62">
      <t>ジコウ</t>
    </rPh>
    <rPh sb="63" eb="65">
      <t>ニュウリョク</t>
    </rPh>
    <rPh sb="87" eb="91">
      <t>キサイフヨウ</t>
    </rPh>
    <phoneticPr fontId="54"/>
  </si>
  <si>
    <t>イ．</t>
    <phoneticPr fontId="54"/>
  </si>
  <si>
    <t>毎月の手当の引き上げ</t>
    <phoneticPr fontId="36"/>
  </si>
  <si>
    <t>ウ．</t>
    <phoneticPr fontId="54"/>
  </si>
  <si>
    <t>基本給の引き上げに伴う賞与、時間外手当、法定福利費（事業主負担分のみ）等の増額分に充当した場合</t>
    <rPh sb="37" eb="39">
      <t>ゾウガク</t>
    </rPh>
    <rPh sb="39" eb="40">
      <t>ブン</t>
    </rPh>
    <rPh sb="45" eb="47">
      <t>バアイ</t>
    </rPh>
    <phoneticPr fontId="36"/>
  </si>
  <si>
    <t>エ．</t>
    <phoneticPr fontId="54"/>
  </si>
  <si>
    <t>一時金または特別手当</t>
    <phoneticPr fontId="36"/>
  </si>
  <si>
    <r>
      <t>この給付金を活用して職員に支給した一時金等について、A～Cの事項を入力してください。
※事前にご案内のとおり、</t>
    </r>
    <r>
      <rPr>
        <b/>
        <u/>
        <sz val="12"/>
        <color rgb="FFFF0000"/>
        <rFont val="ＭＳ Ｐゴシック"/>
        <family val="3"/>
        <charset val="128"/>
      </rPr>
      <t>給付金を一時金等で支給できるのは、「令和７年12月分から令和８年３月分」までの最大４か月分</t>
    </r>
    <r>
      <rPr>
        <sz val="12"/>
        <rFont val="ＭＳ Ｐゴシック"/>
        <family val="3"/>
        <charset val="128"/>
      </rPr>
      <t>です。少なくとも２か月(４月分と５月分)は、基本給や毎月の手当等の引き上げ（上記ア～ウのいずれかへ入力）が必要で</t>
    </r>
    <r>
      <rPr>
        <sz val="12"/>
        <color theme="1"/>
        <rFont val="ＭＳ Ｐゴシック"/>
        <family val="3"/>
        <charset val="128"/>
      </rPr>
      <t>す。</t>
    </r>
    <rPh sb="10" eb="12">
      <t>ショクイン</t>
    </rPh>
    <rPh sb="13" eb="15">
      <t>シキュウ</t>
    </rPh>
    <rPh sb="17" eb="20">
      <t>イチジキン</t>
    </rPh>
    <rPh sb="20" eb="21">
      <t>トウ</t>
    </rPh>
    <rPh sb="95" eb="97">
      <t>サイダイ</t>
    </rPh>
    <rPh sb="99" eb="101">
      <t>ゲツブン</t>
    </rPh>
    <rPh sb="104" eb="105">
      <t>スク</t>
    </rPh>
    <rPh sb="127" eb="129">
      <t>マイツキ</t>
    </rPh>
    <rPh sb="130" eb="132">
      <t>テアテ</t>
    </rPh>
    <rPh sb="132" eb="133">
      <t>トウ</t>
    </rPh>
    <rPh sb="139" eb="141">
      <t>ジョウキ</t>
    </rPh>
    <rPh sb="150" eb="152">
      <t>ニュウリョク</t>
    </rPh>
    <rPh sb="154" eb="156">
      <t>ヒツヨウ</t>
    </rPh>
    <phoneticPr fontId="54"/>
  </si>
  <si>
    <t>Ａ．</t>
    <phoneticPr fontId="36"/>
  </si>
  <si>
    <t>対象人数
（常勤換算数）</t>
    <rPh sb="0" eb="2">
      <t>タイショウ</t>
    </rPh>
    <rPh sb="2" eb="4">
      <t>ニンズウ</t>
    </rPh>
    <rPh sb="6" eb="8">
      <t>ジョウキン</t>
    </rPh>
    <rPh sb="8" eb="10">
      <t>カンサン</t>
    </rPh>
    <rPh sb="10" eb="11">
      <t>スウ</t>
    </rPh>
    <phoneticPr fontId="54"/>
  </si>
  <si>
    <r>
      <t xml:space="preserve">
●対象人数は、以下の式で算出してください。
　　</t>
    </r>
    <r>
      <rPr>
        <b/>
        <u/>
        <sz val="12"/>
        <rFont val="ＭＳ Ｐゴシック"/>
        <family val="3"/>
        <charset val="128"/>
      </rPr>
      <t>「C．月数」の期間中に賃金改善を行った職員の延べ人数 ÷ 「C．月数」</t>
    </r>
    <r>
      <rPr>
        <sz val="12"/>
        <rFont val="ＭＳ Ｐゴシック"/>
        <family val="3"/>
        <charset val="128"/>
      </rPr>
      <t xml:space="preserve">
</t>
    </r>
    <r>
      <rPr>
        <sz val="10"/>
        <rFont val="ＭＳ Ｐゴシック"/>
        <family val="3"/>
        <charset val="128"/>
      </rPr>
      <t xml:space="preserve">
     </t>
    </r>
    <r>
      <rPr>
        <sz val="10"/>
        <color rgb="FFFF0000"/>
        <rFont val="ＭＳ Ｐゴシック"/>
        <family val="3"/>
        <charset val="128"/>
      </rPr>
      <t xml:space="preserve"> </t>
    </r>
    <r>
      <rPr>
        <sz val="9"/>
        <color rgb="FFFF0000"/>
        <rFont val="ＭＳ 明朝"/>
        <family val="1"/>
        <charset val="128"/>
      </rPr>
      <t>※非常勤職員等の労働時間の短い職員は１名とカウントせず、以下の常勤換算数（労働時間に応じた１未満の数値）
　　  でカウントしてください。</t>
    </r>
    <r>
      <rPr>
        <sz val="10"/>
        <color rgb="FFFF0000"/>
        <rFont val="ＭＳ Ｐゴシック"/>
        <family val="3"/>
        <charset val="128"/>
      </rPr>
      <t xml:space="preserve">
</t>
    </r>
    <r>
      <rPr>
        <sz val="10"/>
        <rFont val="ＭＳ Ｐゴシック"/>
        <family val="3"/>
        <charset val="128"/>
      </rPr>
      <t>　　　　　　　　　</t>
    </r>
    <r>
      <rPr>
        <sz val="12"/>
        <rFont val="ＭＳ Ｐゴシック"/>
        <family val="3"/>
        <charset val="128"/>
      </rPr>
      <t xml:space="preserve">　　　　　　　　　　　　　　　　　　　　　　　　　　　　　　　　　　　　　　　
●常勤換算数について
　 ・ 対象人数は、常勤換算でカウントしてください。常勤職員の常勤換算数は「１」です。
　 ・ 労働時間の短い非常勤職員等の常勤換算数は、以下の式で算出してください。
　  </t>
    </r>
    <r>
      <rPr>
        <b/>
        <sz val="12"/>
        <rFont val="ＭＳ Ｐゴシック"/>
        <family val="3"/>
        <charset val="128"/>
      </rPr>
      <t xml:space="preserve">   </t>
    </r>
    <r>
      <rPr>
        <b/>
        <u/>
        <sz val="12"/>
        <rFont val="ＭＳ Ｐゴシック"/>
        <family val="3"/>
        <charset val="128"/>
      </rPr>
      <t>その非常勤職員等の労働時間 ÷ 常勤職員の所定労働時間</t>
    </r>
    <r>
      <rPr>
        <u/>
        <sz val="12"/>
        <rFont val="ＭＳ Ｐゴシック"/>
        <family val="3"/>
        <charset val="128"/>
      </rPr>
      <t xml:space="preserve">
</t>
    </r>
    <r>
      <rPr>
        <sz val="12"/>
        <rFont val="ＭＳ Ｐゴシック"/>
        <family val="3"/>
        <charset val="128"/>
      </rPr>
      <t>　　</t>
    </r>
    <rPh sb="2" eb="6">
      <t>タイショウニンズウ</t>
    </rPh>
    <rPh sb="8" eb="10">
      <t>イカ</t>
    </rPh>
    <rPh sb="11" eb="12">
      <t>シキ</t>
    </rPh>
    <rPh sb="13" eb="15">
      <t>サンシュツ</t>
    </rPh>
    <rPh sb="36" eb="40">
      <t>チンギンカイゼン</t>
    </rPh>
    <rPh sb="41" eb="42">
      <t>オコナ</t>
    </rPh>
    <rPh sb="78" eb="84">
      <t>ヒジョウキンショクイントウ</t>
    </rPh>
    <rPh sb="96" eb="97">
      <t>メイ</t>
    </rPh>
    <rPh sb="197" eb="202">
      <t>ジョウキンカンサンスウ</t>
    </rPh>
    <rPh sb="213" eb="215">
      <t>ニンズウ</t>
    </rPh>
    <rPh sb="255" eb="259">
      <t>ロウドウジカン</t>
    </rPh>
    <rPh sb="260" eb="261">
      <t>ミジカ</t>
    </rPh>
    <rPh sb="267" eb="268">
      <t>トウ</t>
    </rPh>
    <rPh sb="276" eb="278">
      <t>イカ</t>
    </rPh>
    <rPh sb="279" eb="280">
      <t>シキ</t>
    </rPh>
    <rPh sb="281" eb="283">
      <t>サンシュツ</t>
    </rPh>
    <rPh sb="299" eb="302">
      <t>ヒジョウキン</t>
    </rPh>
    <rPh sb="304" eb="305">
      <t>トウ</t>
    </rPh>
    <phoneticPr fontId="54"/>
  </si>
  <si>
    <t>Ｂ．</t>
    <phoneticPr fontId="36"/>
  </si>
  <si>
    <t>賃金改善の月額</t>
    <rPh sb="0" eb="4">
      <t>チンギンカイゼン</t>
    </rPh>
    <rPh sb="5" eb="7">
      <t>ゲツガク</t>
    </rPh>
    <phoneticPr fontId="54"/>
  </si>
  <si>
    <r>
      <t xml:space="preserve">
●「C．月数」の期間中における賃金改善の月額を、以下の式で算出してください。
　   </t>
    </r>
    <r>
      <rPr>
        <b/>
        <u/>
        <sz val="12"/>
        <rFont val="ＭＳ Ｐゴシック"/>
        <family val="3"/>
        <charset val="128"/>
      </rPr>
      <t>「C．月数」の期間中の賃金改善の総額÷対象職員数の延べ人数</t>
    </r>
    <r>
      <rPr>
        <sz val="12"/>
        <rFont val="ＭＳ Ｐゴシック"/>
        <family val="3"/>
        <charset val="128"/>
      </rPr>
      <t xml:space="preserve">
</t>
    </r>
    <rPh sb="16" eb="20">
      <t>チンギンカイゼン</t>
    </rPh>
    <rPh sb="21" eb="23">
      <t>ゲツガク</t>
    </rPh>
    <rPh sb="25" eb="27">
      <t>イカ</t>
    </rPh>
    <rPh sb="28" eb="29">
      <t>シキ</t>
    </rPh>
    <rPh sb="30" eb="32">
      <t>サンシュツ</t>
    </rPh>
    <rPh sb="47" eb="48">
      <t>ツキ</t>
    </rPh>
    <rPh sb="48" eb="49">
      <t>スウ</t>
    </rPh>
    <phoneticPr fontId="52"/>
  </si>
  <si>
    <t>Ｃ．</t>
    <phoneticPr fontId="36"/>
  </si>
  <si>
    <t>月数</t>
    <rPh sb="0" eb="2">
      <t>ツキスウ</t>
    </rPh>
    <phoneticPr fontId="54"/>
  </si>
  <si>
    <t>●賃金改善の方法（ア～エ）ごとに、実施した月数を記載してください。</t>
    <rPh sb="1" eb="5">
      <t>チンギンカイゼン</t>
    </rPh>
    <rPh sb="6" eb="8">
      <t>ホウホウ</t>
    </rPh>
    <rPh sb="17" eb="19">
      <t>ジッシ</t>
    </rPh>
    <rPh sb="21" eb="23">
      <t>ツキスウ</t>
    </rPh>
    <rPh sb="24" eb="26">
      <t>キサイ</t>
    </rPh>
    <phoneticPr fontId="54"/>
  </si>
  <si>
    <t>Ｄ．</t>
    <phoneticPr fontId="36"/>
  </si>
  <si>
    <t>令和８年６月１日以降の賃金改善水準</t>
    <rPh sb="7" eb="8">
      <t>ニチ</t>
    </rPh>
    <rPh sb="8" eb="10">
      <t>イコウ</t>
    </rPh>
    <rPh sb="11" eb="13">
      <t>チンギン</t>
    </rPh>
    <rPh sb="13" eb="17">
      <t>カイゼンスイジュン</t>
    </rPh>
    <phoneticPr fontId="54"/>
  </si>
  <si>
    <t>●事前にご案内のとおり、この給付金を活用して行った賃金改善の引き上げ額は、令和８年６月以降も維持・拡大いただく必要があります。
●したがって、このD欄には、原則として「B．賃金改善の月額」と同額以上の金額を入力いただくことになります。</t>
    <rPh sb="1" eb="3">
      <t>ジゼン</t>
    </rPh>
    <rPh sb="5" eb="7">
      <t>アンナイ</t>
    </rPh>
    <rPh sb="25" eb="29">
      <t>チンギンカイゼン</t>
    </rPh>
    <rPh sb="30" eb="31">
      <t>ヒ</t>
    </rPh>
    <rPh sb="32" eb="33">
      <t>ア</t>
    </rPh>
    <rPh sb="34" eb="35">
      <t>ガク</t>
    </rPh>
    <rPh sb="37" eb="39">
      <t>レイワ</t>
    </rPh>
    <rPh sb="40" eb="41">
      <t>ネン</t>
    </rPh>
    <rPh sb="42" eb="45">
      <t>ガツイコウ</t>
    </rPh>
    <rPh sb="46" eb="48">
      <t>イジ</t>
    </rPh>
    <rPh sb="49" eb="51">
      <t>カクダイ</t>
    </rPh>
    <rPh sb="55" eb="57">
      <t>ヒツヨウ</t>
    </rPh>
    <rPh sb="75" eb="76">
      <t>ラン</t>
    </rPh>
    <rPh sb="79" eb="81">
      <t>ゲンソク</t>
    </rPh>
    <rPh sb="92" eb="94">
      <t>ゲツガク</t>
    </rPh>
    <rPh sb="96" eb="100">
      <t>ドウガクイジョウ</t>
    </rPh>
    <rPh sb="101" eb="103">
      <t>キンガク</t>
    </rPh>
    <rPh sb="104" eb="106">
      <t>ニュウリョク</t>
    </rPh>
    <phoneticPr fontId="36"/>
  </si>
  <si>
    <t>Ｅ．</t>
    <phoneticPr fontId="36"/>
  </si>
  <si>
    <t>令和７年度に2.0％を上回る賃金改善をすでに実施していた薬局のみ記載してください。</t>
    <rPh sb="14" eb="16">
      <t>チンギン</t>
    </rPh>
    <rPh sb="16" eb="18">
      <t>カイゼン</t>
    </rPh>
    <rPh sb="22" eb="24">
      <t>ジッシ</t>
    </rPh>
    <rPh sb="28" eb="30">
      <t>ヤッキョク</t>
    </rPh>
    <rPh sb="32" eb="34">
      <t>キサイ</t>
    </rPh>
    <phoneticPr fontId="54"/>
  </si>
  <si>
    <t>●令和７年４月から11月までの間に、令和７年３月31日時点の賃金水準と比較して、既に2.0％以上の賃金改善を実施していた場合は、「令和７年12月から令和８年５月」までの間の2.0％を上回る部分に、この給付金を充当することができます。
●該当する薬局は、賃金改善報告書に加えて、【別紙（2.0％超算定シート）】も作成してください。</t>
    <rPh sb="1" eb="3">
      <t>レイワ</t>
    </rPh>
    <rPh sb="4" eb="5">
      <t>ネン</t>
    </rPh>
    <rPh sb="6" eb="7">
      <t>ガツ</t>
    </rPh>
    <rPh sb="11" eb="12">
      <t>ガツ</t>
    </rPh>
    <rPh sb="15" eb="16">
      <t>アイダ</t>
    </rPh>
    <rPh sb="18" eb="20">
      <t>レイワ</t>
    </rPh>
    <rPh sb="21" eb="22">
      <t>ネン</t>
    </rPh>
    <rPh sb="23" eb="24">
      <t>ガツ</t>
    </rPh>
    <rPh sb="26" eb="27">
      <t>ニチ</t>
    </rPh>
    <rPh sb="27" eb="29">
      <t>ジテン</t>
    </rPh>
    <rPh sb="30" eb="34">
      <t>チンギンスイジュン</t>
    </rPh>
    <rPh sb="35" eb="37">
      <t>ヒカク</t>
    </rPh>
    <rPh sb="40" eb="41">
      <t>スデ</t>
    </rPh>
    <rPh sb="46" eb="48">
      <t>イジョウ</t>
    </rPh>
    <rPh sb="49" eb="53">
      <t>チンギンカイゼン</t>
    </rPh>
    <rPh sb="54" eb="56">
      <t>ジッシ</t>
    </rPh>
    <rPh sb="60" eb="62">
      <t>バアイ</t>
    </rPh>
    <rPh sb="84" eb="85">
      <t>アイダ</t>
    </rPh>
    <rPh sb="104" eb="106">
      <t>ジュウトウ</t>
    </rPh>
    <rPh sb="135" eb="136">
      <t>クワ</t>
    </rPh>
    <rPh sb="140" eb="142">
      <t>ベッシ</t>
    </rPh>
    <rPh sb="147" eb="148">
      <t>チョウ</t>
    </rPh>
    <rPh sb="148" eb="150">
      <t>サンテイ</t>
    </rPh>
    <rPh sb="156" eb="158">
      <t>サクセイ</t>
    </rPh>
    <phoneticPr fontId="36"/>
  </si>
  <si>
    <t>ア．基本給の引き上げ</t>
    <rPh sb="2" eb="5">
      <t>キホンキュウ</t>
    </rPh>
    <rPh sb="6" eb="7">
      <t>ヒ</t>
    </rPh>
    <rPh sb="8" eb="9">
      <t>ア</t>
    </rPh>
    <phoneticPr fontId="37"/>
  </si>
  <si>
    <t>イ．毎月の手当の引き上げ</t>
    <rPh sb="2" eb="4">
      <t>マイゲツ</t>
    </rPh>
    <rPh sb="5" eb="7">
      <t>テアテ</t>
    </rPh>
    <rPh sb="8" eb="9">
      <t>ヒ</t>
    </rPh>
    <rPh sb="10" eb="11">
      <t>ア</t>
    </rPh>
    <phoneticPr fontId="37"/>
  </si>
  <si>
    <r>
      <rPr>
        <b/>
        <sz val="11"/>
        <color rgb="FFFF0000"/>
        <rFont val="ＭＳ Ｐゴシック"/>
        <family val="3"/>
        <charset val="128"/>
        <scheme val="minor"/>
      </rPr>
      <t xml:space="preserve">（給付金を充て、算出可能な場合のみ記載）
</t>
    </r>
    <r>
      <rPr>
        <b/>
        <sz val="11"/>
        <rFont val="ＭＳ Ｐゴシック"/>
        <family val="3"/>
        <charset val="128"/>
        <scheme val="minor"/>
      </rPr>
      <t>ウ．</t>
    </r>
    <r>
      <rPr>
        <b/>
        <sz val="11"/>
        <color theme="1"/>
        <rFont val="ＭＳ Ｐゴシック"/>
        <family val="3"/>
        <charset val="128"/>
        <scheme val="minor"/>
      </rPr>
      <t>基本給の引き上げに伴う賞与、時間外手当、法定福利費（事業主負担分のみ）等の増額分に充当した場合</t>
    </r>
    <rPh sb="1" eb="4">
      <t>キュウフキン</t>
    </rPh>
    <rPh sb="5" eb="6">
      <t>ア</t>
    </rPh>
    <rPh sb="8" eb="10">
      <t>サンシュツ</t>
    </rPh>
    <rPh sb="10" eb="12">
      <t>カノウ</t>
    </rPh>
    <rPh sb="13" eb="15">
      <t>バアイ</t>
    </rPh>
    <rPh sb="17" eb="19">
      <t>キサイ</t>
    </rPh>
    <rPh sb="23" eb="26">
      <t>キホンキュウ</t>
    </rPh>
    <rPh sb="27" eb="28">
      <t>ヒ</t>
    </rPh>
    <rPh sb="29" eb="30">
      <t>ア</t>
    </rPh>
    <rPh sb="32" eb="33">
      <t>トモナ</t>
    </rPh>
    <rPh sb="34" eb="36">
      <t>ショウヨ</t>
    </rPh>
    <rPh sb="37" eb="40">
      <t>ジカンガイ</t>
    </rPh>
    <rPh sb="40" eb="42">
      <t>テアテ</t>
    </rPh>
    <rPh sb="43" eb="45">
      <t>ホウテイ</t>
    </rPh>
    <rPh sb="45" eb="48">
      <t>フクリヒ</t>
    </rPh>
    <rPh sb="49" eb="52">
      <t>ジギョウヌシ</t>
    </rPh>
    <rPh sb="52" eb="55">
      <t>フタンブン</t>
    </rPh>
    <rPh sb="58" eb="59">
      <t>トウ</t>
    </rPh>
    <rPh sb="60" eb="63">
      <t>ゾウガクブン</t>
    </rPh>
    <rPh sb="64" eb="66">
      <t>ジュウトウ</t>
    </rPh>
    <rPh sb="68" eb="70">
      <t>バアイ</t>
    </rPh>
    <phoneticPr fontId="37"/>
  </si>
  <si>
    <t>エ．一時金または特別手当</t>
    <rPh sb="2" eb="5">
      <t>イチジキン</t>
    </rPh>
    <rPh sb="8" eb="10">
      <t>トクベツ</t>
    </rPh>
    <rPh sb="10" eb="12">
      <t>テアテ</t>
    </rPh>
    <phoneticPr fontId="37"/>
  </si>
  <si>
    <t>A．対象人数
（常勤換算数）</t>
    <rPh sb="2" eb="4">
      <t>タイショウ</t>
    </rPh>
    <rPh sb="4" eb="6">
      <t>ニンズウ</t>
    </rPh>
    <rPh sb="8" eb="10">
      <t>ジョウキン</t>
    </rPh>
    <rPh sb="10" eb="12">
      <t>カンサン</t>
    </rPh>
    <rPh sb="12" eb="13">
      <t>スウ</t>
    </rPh>
    <phoneticPr fontId="36"/>
  </si>
  <si>
    <t>B．賃金改善
の月額</t>
    <rPh sb="2" eb="6">
      <t>チンギンカイゼン</t>
    </rPh>
    <rPh sb="8" eb="10">
      <t>ゲツガク</t>
    </rPh>
    <phoneticPr fontId="36"/>
  </si>
  <si>
    <t>C．月数</t>
    <rPh sb="2" eb="4">
      <t>ゲッスウ</t>
    </rPh>
    <phoneticPr fontId="36"/>
  </si>
  <si>
    <t>Ｄ．令和８年６月１日以降の
賃金改善水準（直接入力）</t>
    <rPh sb="2" eb="4">
      <t>レイワ</t>
    </rPh>
    <rPh sb="5" eb="6">
      <t>ネン</t>
    </rPh>
    <rPh sb="7" eb="8">
      <t>ガツ</t>
    </rPh>
    <rPh sb="9" eb="10">
      <t>ニチ</t>
    </rPh>
    <rPh sb="10" eb="12">
      <t>イコウ</t>
    </rPh>
    <rPh sb="14" eb="16">
      <t>チンギン</t>
    </rPh>
    <rPh sb="16" eb="18">
      <t>カイゼン</t>
    </rPh>
    <rPh sb="18" eb="20">
      <t>スイジュン</t>
    </rPh>
    <rPh sb="21" eb="23">
      <t>チョクセツ</t>
    </rPh>
    <rPh sb="22" eb="24">
      <t>チョクセツ</t>
    </rPh>
    <rPh sb="24" eb="26">
      <t>ニュウリョク</t>
    </rPh>
    <phoneticPr fontId="36"/>
  </si>
  <si>
    <r>
      <t>E．令和７年度に2.0％を上回るベースアップをすでに実施していた場合で、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は、別紙にて算定した金額を右の欄に記載してください（2.0％超部分算定シートから自動転記）</t>
    </r>
    <rPh sb="13" eb="15">
      <t>ウワマワ</t>
    </rPh>
    <rPh sb="26" eb="28">
      <t>ジッシ</t>
    </rPh>
    <rPh sb="32" eb="34">
      <t>バアイ</t>
    </rPh>
    <rPh sb="69" eb="70">
      <t>ホ</t>
    </rPh>
    <rPh sb="73" eb="74">
      <t>ホン</t>
    </rPh>
    <rPh sb="74" eb="77">
      <t>キュウフキン</t>
    </rPh>
    <rPh sb="78" eb="79">
      <t>ア</t>
    </rPh>
    <rPh sb="81" eb="83">
      <t>バアイ</t>
    </rPh>
    <rPh sb="93" eb="95">
      <t>キンガク</t>
    </rPh>
    <rPh sb="96" eb="97">
      <t>ミギ</t>
    </rPh>
    <rPh sb="98" eb="99">
      <t>ラン</t>
    </rPh>
    <rPh sb="100" eb="102">
      <t>キサイ</t>
    </rPh>
    <phoneticPr fontId="36"/>
  </si>
  <si>
    <t>０円</t>
    <rPh sb="1" eb="2">
      <t>エン</t>
    </rPh>
    <phoneticPr fontId="36"/>
  </si>
  <si>
    <t>〇〇薬局</t>
    <rPh sb="2" eb="4">
      <t>ヤッキョク</t>
    </rPh>
    <phoneticPr fontId="36"/>
  </si>
  <si>
    <t>（株）▲▲　代表取締役△△　△△</t>
    <rPh sb="0" eb="3">
      <t>カブ</t>
    </rPh>
    <rPh sb="6" eb="11">
      <t>ダイヒョウトリシマリヤク</t>
    </rPh>
    <phoneticPr fontId="36"/>
  </si>
  <si>
    <r>
      <rPr>
        <b/>
        <sz val="14"/>
        <color rgb="FFFF0000"/>
        <rFont val="ＭＳ Ｐゴシック"/>
        <family val="3"/>
        <charset val="128"/>
        <scheme val="minor"/>
      </rPr>
      <t>40歳未満</t>
    </r>
    <r>
      <rPr>
        <b/>
        <sz val="11"/>
        <color theme="1"/>
        <rFont val="ＭＳ Ｐゴシック"/>
        <family val="3"/>
        <charset val="128"/>
        <scheme val="minor"/>
      </rPr>
      <t>の勤務薬剤師の賃金改善の内容</t>
    </r>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</si>
</sst>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円&quot;"/>
    <numFmt numFmtId="177" formatCode="#,##0&quot;人&quot;"/>
    <numFmt numFmtId="178" formatCode="0.0%"/>
    <numFmt numFmtId="179" formatCode="#,##0&quot;ヶ月分&quot;"/>
    <numFmt numFmtId="180" formatCode="#,##0&quot;ヶ月&quot;"/>
    <numFmt numFmtId="181" formatCode="0.0#######&quot;人&quot;"/>
    <numFmt numFmtId="182" formatCode="#,##0.00&quot;人&quot;"/>
    <numFmt numFmtId="183" formatCode="#,##0.0&quot;人&quot;"/>
  </numFmts>
  <fonts count="6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sz val="12"/>
      <color theme="1"/>
      <name val="ＭＳ ゴシック"/>
      <family val="3"/>
      <charset val="128"/>
    </font>
    <font>
      <b/>
      <u/>
      <sz val="12"/>
      <color rgb="FFFF0000"/>
      <name val="ＭＳ ゴシック"/>
      <family val="3"/>
      <charset val="128"/>
    </font>
    <font>
      <sz val="10"/>
      <name val="ＭＳ Ｐゴシック"/>
      <family val="3"/>
      <charset val="128"/>
    </font>
    <font>
      <b/>
      <sz val="16"/>
      <name val="ＭＳ Ｐゴシック"/>
      <family val="3"/>
      <charset val="128"/>
    </font>
    <font>
      <sz val="6"/>
      <name val="ＭＳ Ｐゴシック"/>
      <family val="3"/>
      <charset val="128"/>
    </font>
    <font>
      <sz val="16"/>
      <color theme="1"/>
      <name val="ＭＳ Ｐゴシック"/>
      <family val="3"/>
      <charset val="128"/>
      <scheme val="minor"/>
    </font>
    <font>
      <b/>
      <sz val="14"/>
      <name val="ＭＳ ゴシック"/>
      <family val="3"/>
      <charset val="128"/>
    </font>
    <font>
      <sz val="14"/>
      <color theme="1"/>
      <name val="ＭＳ Ｐゴシック"/>
      <family val="3"/>
      <charset val="128"/>
      <scheme val="minor"/>
    </font>
    <font>
      <sz val="14"/>
      <name val="ＭＳ Ｐゴシック"/>
      <family val="3"/>
      <charset val="128"/>
    </font>
    <font>
      <sz val="12"/>
      <name val="ＭＳ Ｐゴシック"/>
      <family val="3"/>
      <charset val="128"/>
    </font>
    <font>
      <b/>
      <u/>
      <sz val="12"/>
      <color rgb="FFFF0000"/>
      <name val="ＭＳ Ｐゴシック"/>
      <family val="3"/>
      <charset val="128"/>
    </font>
    <font>
      <sz val="12"/>
      <color theme="1"/>
      <name val="ＭＳ Ｐゴシック"/>
      <family val="3"/>
      <charset val="128"/>
    </font>
    <font>
      <b/>
      <u/>
      <sz val="12"/>
      <name val="ＭＳ Ｐゴシック"/>
      <family val="3"/>
      <charset val="128"/>
    </font>
    <font>
      <sz val="10"/>
      <color rgb="FFFF0000"/>
      <name val="ＭＳ Ｐゴシック"/>
      <family val="3"/>
      <charset val="128"/>
    </font>
    <font>
      <sz val="9"/>
      <color rgb="FFFF0000"/>
      <name val="ＭＳ 明朝"/>
      <family val="1"/>
      <charset val="128"/>
    </font>
    <font>
      <b/>
      <sz val="12"/>
      <name val="ＭＳ Ｐゴシック"/>
      <family val="3"/>
      <charset val="128"/>
    </font>
    <font>
      <u/>
      <sz val="12"/>
      <name val="ＭＳ Ｐゴシック"/>
      <family val="3"/>
      <charset val="128"/>
    </font>
    <font>
      <b/>
      <sz val="11"/>
      <name val="ＭＳ Ｐゴシック"/>
      <family val="3"/>
      <charset val="128"/>
      <scheme val="minor"/>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3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75">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7" applyNumberFormat="0" applyAlignment="0" applyProtection="0">
      <alignment vertical="center"/>
    </xf>
    <xf numFmtId="0" fontId="23" fillId="27" borderId="0" applyNumberFormat="0" applyBorder="0" applyAlignment="0" applyProtection="0">
      <alignment vertical="center"/>
    </xf>
    <xf numFmtId="0" fontId="19" fillId="28" borderId="8" applyNumberFormat="0" applyFont="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26" fillId="30" borderId="10" applyNumberFormat="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30" borderId="15" applyNumberFormat="0" applyAlignment="0" applyProtection="0">
      <alignment vertical="center"/>
    </xf>
    <xf numFmtId="0" fontId="33" fillId="0" borderId="0" applyNumberFormat="0" applyFill="0" applyBorder="0" applyAlignment="0" applyProtection="0">
      <alignment vertical="center"/>
    </xf>
    <xf numFmtId="0" fontId="34" fillId="31" borderId="10" applyNumberFormat="0" applyAlignment="0" applyProtection="0">
      <alignment vertical="center"/>
    </xf>
    <xf numFmtId="0" fontId="35" fillId="32" borderId="0" applyNumberFormat="0" applyBorder="0" applyAlignment="0" applyProtection="0">
      <alignment vertical="center"/>
    </xf>
    <xf numFmtId="0" fontId="18" fillId="0" borderId="0">
      <alignment vertical="center"/>
    </xf>
    <xf numFmtId="0" fontId="17" fillId="0" borderId="0">
      <alignment vertical="center"/>
    </xf>
    <xf numFmtId="0" fontId="39" fillId="0" borderId="0"/>
    <xf numFmtId="38" fontId="39"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19" fillId="0" borderId="0">
      <alignment vertical="center"/>
    </xf>
    <xf numFmtId="0" fontId="19" fillId="0" borderId="0">
      <alignment vertical="center"/>
    </xf>
    <xf numFmtId="0" fontId="40" fillId="0" borderId="0">
      <alignment vertical="center"/>
    </xf>
    <xf numFmtId="38" fontId="19" fillId="0" borderId="0" applyFont="0" applyFill="0" applyBorder="0" applyAlignment="0" applyProtection="0">
      <alignment vertical="center"/>
    </xf>
    <xf numFmtId="0" fontId="42" fillId="0" borderId="0">
      <alignment vertical="center"/>
    </xf>
    <xf numFmtId="0" fontId="16" fillId="0" borderId="0">
      <alignment vertical="center"/>
    </xf>
    <xf numFmtId="38" fontId="16" fillId="0" borderId="0" applyFont="0" applyFill="0" applyBorder="0" applyAlignment="0" applyProtection="0">
      <alignment vertical="center"/>
    </xf>
    <xf numFmtId="0" fontId="4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19" fillId="0" borderId="0" applyFont="0" applyFill="0" applyBorder="0" applyAlignment="0" applyProtection="0">
      <alignment vertical="center"/>
    </xf>
    <xf numFmtId="0" fontId="6" fillId="0" borderId="0">
      <alignment vertical="center"/>
    </xf>
    <xf numFmtId="0" fontId="6" fillId="0" borderId="0">
      <alignment vertical="center"/>
    </xf>
    <xf numFmtId="0" fontId="52" fillId="0" borderId="0">
      <alignment vertical="center"/>
    </xf>
  </cellStyleXfs>
  <cellXfs count="119">
    <xf numFmtId="0" fontId="0" fillId="0" borderId="0" xfId="0">
      <alignment vertical="center"/>
    </xf>
    <xf numFmtId="0" fontId="14" fillId="0" borderId="0" xfId="57">
      <alignment vertical="center"/>
    </xf>
    <xf numFmtId="0" fontId="43" fillId="33" borderId="22" xfId="58" applyFont="1" applyFill="1" applyBorder="1">
      <alignment vertical="center"/>
    </xf>
    <xf numFmtId="0" fontId="13" fillId="34" borderId="21" xfId="58" applyFill="1" applyBorder="1">
      <alignment vertical="center"/>
    </xf>
    <xf numFmtId="0" fontId="13" fillId="0" borderId="0" xfId="58">
      <alignment vertical="center"/>
    </xf>
    <xf numFmtId="0" fontId="45" fillId="0" borderId="0" xfId="69" applyFont="1">
      <alignment vertical="center"/>
    </xf>
    <xf numFmtId="0" fontId="8" fillId="0" borderId="0" xfId="69">
      <alignment vertical="center"/>
    </xf>
    <xf numFmtId="0" fontId="8" fillId="0" borderId="0" xfId="69" applyAlignment="1">
      <alignment vertical="center" wrapText="1"/>
    </xf>
    <xf numFmtId="0" fontId="19" fillId="0" borderId="0" xfId="69" applyFont="1" applyAlignment="1">
      <alignment vertical="center" wrapText="1"/>
    </xf>
    <xf numFmtId="0" fontId="31" fillId="37" borderId="5" xfId="69" applyFont="1" applyFill="1" applyBorder="1" applyAlignment="1">
      <alignment vertical="center" wrapText="1"/>
    </xf>
    <xf numFmtId="0" fontId="31" fillId="35" borderId="5" xfId="69" applyFont="1" applyFill="1" applyBorder="1" applyAlignment="1">
      <alignment horizontal="center" vertical="center" wrapText="1"/>
    </xf>
    <xf numFmtId="0" fontId="31" fillId="0" borderId="5" xfId="69" applyFont="1" applyBorder="1" applyAlignment="1">
      <alignment vertical="center" wrapText="1"/>
    </xf>
    <xf numFmtId="0" fontId="45" fillId="0" borderId="0" xfId="69" applyFont="1" applyAlignment="1">
      <alignment horizontal="center" vertical="center"/>
    </xf>
    <xf numFmtId="0" fontId="31" fillId="37" borderId="5" xfId="69" applyFont="1" applyFill="1" applyBorder="1" applyAlignment="1">
      <alignment horizontal="center" vertical="center" wrapText="1"/>
    </xf>
    <xf numFmtId="0" fontId="8" fillId="0" borderId="0" xfId="69" applyAlignment="1">
      <alignment horizontal="center" vertical="center"/>
    </xf>
    <xf numFmtId="0" fontId="0" fillId="0" borderId="0" xfId="69" applyFont="1" applyAlignment="1">
      <alignment vertical="center" wrapText="1"/>
    </xf>
    <xf numFmtId="176" fontId="31" fillId="35" borderId="5" xfId="69" applyNumberFormat="1" applyFont="1" applyFill="1" applyBorder="1" applyAlignment="1">
      <alignment horizontal="center" vertical="center" wrapText="1"/>
    </xf>
    <xf numFmtId="0" fontId="46" fillId="0" borderId="0" xfId="69" applyFont="1" applyProtection="1">
      <alignment vertical="center"/>
      <protection locked="0"/>
    </xf>
    <xf numFmtId="0" fontId="46" fillId="0" borderId="0" xfId="69" applyFont="1" applyAlignment="1" applyProtection="1">
      <alignment horizontal="center" vertical="center"/>
      <protection locked="0"/>
    </xf>
    <xf numFmtId="0" fontId="31" fillId="36" borderId="3" xfId="69" applyFont="1" applyFill="1" applyBorder="1" applyAlignment="1">
      <alignment vertical="center" wrapText="1"/>
    </xf>
    <xf numFmtId="0" fontId="31" fillId="0" borderId="0" xfId="58" applyFont="1" applyAlignment="1">
      <alignment vertical="center" wrapText="1"/>
    </xf>
    <xf numFmtId="0" fontId="31" fillId="36" borderId="20" xfId="58" applyFont="1" applyFill="1" applyBorder="1" applyAlignment="1">
      <alignment vertical="center" wrapText="1"/>
    </xf>
    <xf numFmtId="0" fontId="31" fillId="36" borderId="18" xfId="58" applyFont="1" applyFill="1" applyBorder="1" applyAlignment="1">
      <alignment vertical="center" wrapText="1"/>
    </xf>
    <xf numFmtId="0" fontId="31" fillId="36" borderId="17" xfId="58" applyFont="1" applyFill="1" applyBorder="1" applyAlignment="1">
      <alignment vertical="center" wrapText="1"/>
    </xf>
    <xf numFmtId="176" fontId="31" fillId="35" borderId="5" xfId="71" applyNumberFormat="1" applyFont="1" applyFill="1" applyBorder="1" applyAlignment="1">
      <alignment horizontal="center" vertical="center" wrapText="1"/>
    </xf>
    <xf numFmtId="177" fontId="31" fillId="35" borderId="5" xfId="71" applyNumberFormat="1" applyFont="1" applyFill="1" applyBorder="1" applyAlignment="1">
      <alignment horizontal="center" vertical="center" wrapText="1"/>
    </xf>
    <xf numFmtId="0" fontId="7" fillId="0" borderId="0" xfId="69" applyFont="1">
      <alignment vertical="center"/>
    </xf>
    <xf numFmtId="0" fontId="31" fillId="37" borderId="5" xfId="72" applyFont="1" applyFill="1" applyBorder="1" applyAlignment="1">
      <alignment vertical="center" wrapText="1"/>
    </xf>
    <xf numFmtId="0" fontId="31" fillId="37" borderId="5" xfId="72" applyFont="1" applyFill="1" applyBorder="1" applyAlignment="1">
      <alignment horizontal="center" vertical="center" wrapText="1"/>
    </xf>
    <xf numFmtId="0" fontId="0" fillId="0" borderId="0" xfId="72" applyFont="1" applyAlignment="1">
      <alignment vertical="center" wrapText="1"/>
    </xf>
    <xf numFmtId="0" fontId="6" fillId="0" borderId="0" xfId="72">
      <alignment vertical="center"/>
    </xf>
    <xf numFmtId="176" fontId="31" fillId="0" borderId="23" xfId="69" applyNumberFormat="1" applyFont="1" applyBorder="1" applyAlignment="1">
      <alignment horizontal="center" vertical="center" wrapText="1"/>
    </xf>
    <xf numFmtId="180" fontId="31" fillId="35" borderId="5" xfId="71" applyNumberFormat="1" applyFont="1" applyFill="1" applyBorder="1" applyAlignment="1">
      <alignment horizontal="center" vertical="center" wrapText="1"/>
    </xf>
    <xf numFmtId="0" fontId="31" fillId="0" borderId="25" xfId="69" applyFont="1" applyBorder="1" applyAlignment="1">
      <alignment vertical="center" wrapText="1"/>
    </xf>
    <xf numFmtId="180" fontId="31" fillId="35" borderId="5" xfId="69" applyNumberFormat="1" applyFont="1" applyFill="1" applyBorder="1" applyAlignment="1">
      <alignment horizontal="center" vertical="center" wrapText="1"/>
    </xf>
    <xf numFmtId="0" fontId="46" fillId="0" borderId="0" xfId="69" applyFont="1">
      <alignment vertical="center"/>
    </xf>
    <xf numFmtId="0" fontId="5" fillId="0" borderId="0" xfId="69" applyFont="1" applyAlignment="1">
      <alignment vertical="center" wrapText="1"/>
    </xf>
    <xf numFmtId="0" fontId="4" fillId="0" borderId="0" xfId="69" applyFont="1" applyAlignment="1">
      <alignment vertical="center" wrapText="1"/>
    </xf>
    <xf numFmtId="0" fontId="45" fillId="0" borderId="0" xfId="69" applyFont="1" applyAlignment="1">
      <alignment vertical="center" wrapText="1"/>
    </xf>
    <xf numFmtId="0" fontId="31" fillId="0" borderId="5" xfId="69" applyFont="1" applyBorder="1" applyAlignment="1">
      <alignment horizontal="center" vertical="center" wrapText="1"/>
    </xf>
    <xf numFmtId="0" fontId="31" fillId="0" borderId="3" xfId="69" applyFont="1" applyBorder="1" applyAlignment="1">
      <alignment vertical="center" wrapText="1"/>
    </xf>
    <xf numFmtId="0" fontId="3" fillId="0" borderId="0" xfId="69" applyFont="1">
      <alignment vertical="center"/>
    </xf>
    <xf numFmtId="0" fontId="2" fillId="0" borderId="0" xfId="69" applyFont="1" applyAlignment="1">
      <alignment vertical="center" wrapText="1"/>
    </xf>
    <xf numFmtId="176" fontId="46" fillId="36" borderId="5" xfId="68" applyNumberFormat="1" applyFont="1" applyFill="1" applyBorder="1" applyAlignment="1" applyProtection="1">
      <alignment horizontal="right" vertical="center"/>
      <protection locked="0"/>
    </xf>
    <xf numFmtId="176" fontId="46" fillId="36" borderId="5" xfId="69" applyNumberFormat="1" applyFont="1" applyFill="1" applyBorder="1" applyAlignment="1" applyProtection="1">
      <alignment horizontal="right" vertical="center"/>
      <protection locked="0"/>
    </xf>
    <xf numFmtId="176" fontId="46" fillId="35" borderId="5" xfId="68" applyNumberFormat="1" applyFont="1" applyFill="1" applyBorder="1" applyAlignment="1" applyProtection="1">
      <alignment horizontal="right" vertical="center"/>
      <protection locked="0"/>
    </xf>
    <xf numFmtId="179" fontId="31" fillId="35" borderId="5" xfId="69" applyNumberFormat="1" applyFont="1" applyFill="1" applyBorder="1" applyAlignment="1">
      <alignment horizontal="center" vertical="center" wrapText="1"/>
    </xf>
    <xf numFmtId="58" fontId="50" fillId="35" borderId="0" xfId="69" applyNumberFormat="1" applyFont="1" applyFill="1" applyAlignment="1" applyProtection="1">
      <alignment horizontal="right" vertical="center"/>
      <protection locked="0"/>
    </xf>
    <xf numFmtId="176" fontId="31" fillId="36" borderId="5" xfId="69" applyNumberFormat="1" applyFont="1" applyFill="1" applyBorder="1" applyAlignment="1">
      <alignment horizontal="center" vertical="center" wrapText="1"/>
    </xf>
    <xf numFmtId="0" fontId="44" fillId="36" borderId="0" xfId="69" applyFont="1" applyFill="1" applyAlignment="1" applyProtection="1">
      <alignment horizontal="right" vertical="center"/>
      <protection locked="0"/>
    </xf>
    <xf numFmtId="178" fontId="31" fillId="36" borderId="5" xfId="71" applyNumberFormat="1" applyFont="1" applyFill="1" applyBorder="1" applyAlignment="1">
      <alignment horizontal="center" vertical="center" wrapText="1"/>
    </xf>
    <xf numFmtId="176" fontId="31" fillId="36" borderId="5" xfId="71" applyNumberFormat="1" applyFont="1" applyFill="1" applyBorder="1" applyAlignment="1">
      <alignment horizontal="center" vertical="center" wrapText="1"/>
    </xf>
    <xf numFmtId="0" fontId="51" fillId="35" borderId="5" xfId="69" applyFont="1" applyFill="1" applyBorder="1" applyAlignment="1" applyProtection="1">
      <alignment horizontal="right" vertical="center"/>
      <protection locked="0"/>
    </xf>
    <xf numFmtId="176" fontId="51" fillId="35" borderId="5" xfId="68" applyNumberFormat="1" applyFont="1" applyFill="1" applyBorder="1" applyAlignment="1" applyProtection="1">
      <alignment horizontal="right" vertical="center"/>
      <protection locked="0"/>
    </xf>
    <xf numFmtId="176" fontId="47" fillId="35" borderId="5" xfId="69" applyNumberFormat="1" applyFont="1" applyFill="1" applyBorder="1" applyAlignment="1">
      <alignment horizontal="center" vertical="center" wrapText="1"/>
    </xf>
    <xf numFmtId="180" fontId="47" fillId="35" borderId="5" xfId="69" applyNumberFormat="1" applyFont="1" applyFill="1" applyBorder="1" applyAlignment="1">
      <alignment horizontal="center" vertical="center" wrapText="1"/>
    </xf>
    <xf numFmtId="179" fontId="47" fillId="35" borderId="5" xfId="69" applyNumberFormat="1" applyFont="1" applyFill="1" applyBorder="1" applyAlignment="1">
      <alignment horizontal="center" vertical="center" wrapText="1"/>
    </xf>
    <xf numFmtId="3" fontId="8" fillId="0" borderId="0" xfId="69" applyNumberFormat="1">
      <alignment vertical="center"/>
    </xf>
    <xf numFmtId="181" fontId="31" fillId="35" borderId="5" xfId="69" applyNumberFormat="1" applyFont="1" applyFill="1" applyBorder="1" applyAlignment="1">
      <alignment horizontal="center" vertical="center" wrapText="1"/>
    </xf>
    <xf numFmtId="0" fontId="46" fillId="0" borderId="28" xfId="69" applyFont="1" applyBorder="1" applyAlignment="1" applyProtection="1">
      <alignment horizontal="center" vertical="center"/>
      <protection locked="0"/>
    </xf>
    <xf numFmtId="0" fontId="1" fillId="0" borderId="0" xfId="69" applyFont="1" applyAlignment="1">
      <alignment vertical="center" wrapText="1"/>
    </xf>
    <xf numFmtId="176" fontId="47" fillId="35" borderId="5" xfId="71" applyNumberFormat="1" applyFont="1" applyFill="1" applyBorder="1" applyAlignment="1">
      <alignment horizontal="center" vertical="center" wrapText="1"/>
    </xf>
    <xf numFmtId="180" fontId="47" fillId="35" borderId="5" xfId="71" applyNumberFormat="1" applyFont="1" applyFill="1" applyBorder="1" applyAlignment="1">
      <alignment horizontal="center" vertical="center" wrapText="1"/>
    </xf>
    <xf numFmtId="177" fontId="47" fillId="35" borderId="5" xfId="71" applyNumberFormat="1" applyFont="1" applyFill="1" applyBorder="1" applyAlignment="1">
      <alignment horizontal="center" vertical="center" wrapText="1"/>
    </xf>
    <xf numFmtId="0" fontId="52" fillId="0" borderId="0" xfId="74" applyAlignment="1">
      <alignment horizontal="center" vertical="center" shrinkToFit="1"/>
    </xf>
    <xf numFmtId="0" fontId="52" fillId="0" borderId="0" xfId="74">
      <alignment vertical="center"/>
    </xf>
    <xf numFmtId="0" fontId="58" fillId="38" borderId="5" xfId="74" applyFont="1" applyFill="1" applyBorder="1" applyAlignment="1">
      <alignment horizontal="center" vertical="center"/>
    </xf>
    <xf numFmtId="0" fontId="59" fillId="0" borderId="3" xfId="74" applyFont="1" applyBorder="1" applyAlignment="1">
      <alignment horizontal="center" vertical="center" shrinkToFit="1"/>
    </xf>
    <xf numFmtId="0" fontId="0" fillId="0" borderId="2" xfId="0" applyBorder="1" applyAlignment="1">
      <alignment horizontal="left" vertical="center"/>
    </xf>
    <xf numFmtId="0" fontId="0" fillId="0" borderId="2" xfId="0" applyBorder="1" applyAlignment="1">
      <alignment horizontal="left" vertical="center" wrapText="1"/>
    </xf>
    <xf numFmtId="0" fontId="59" fillId="0" borderId="5" xfId="74" applyFont="1" applyBorder="1" applyAlignment="1">
      <alignment vertical="center" wrapText="1"/>
    </xf>
    <xf numFmtId="0" fontId="52" fillId="0" borderId="1" xfId="74" applyBorder="1" applyAlignment="1">
      <alignment horizontal="center" vertical="center" shrinkToFit="1"/>
    </xf>
    <xf numFmtId="0" fontId="52" fillId="0" borderId="1" xfId="74" applyBorder="1" applyAlignment="1">
      <alignment vertical="center" wrapText="1"/>
    </xf>
    <xf numFmtId="0" fontId="59" fillId="39" borderId="3" xfId="74" applyFont="1" applyFill="1" applyBorder="1" applyAlignment="1">
      <alignment horizontal="center" vertical="center" shrinkToFit="1"/>
    </xf>
    <xf numFmtId="0" fontId="59" fillId="39" borderId="2" xfId="74" applyFont="1" applyFill="1" applyBorder="1" applyAlignment="1">
      <alignment vertical="center" wrapText="1"/>
    </xf>
    <xf numFmtId="0" fontId="59" fillId="39" borderId="5" xfId="74" applyFont="1" applyFill="1" applyBorder="1" applyAlignment="1">
      <alignment vertical="top" wrapText="1"/>
    </xf>
    <xf numFmtId="0" fontId="59" fillId="0" borderId="2" xfId="74" applyFont="1" applyBorder="1" applyAlignment="1">
      <alignment vertical="center" wrapText="1"/>
    </xf>
    <xf numFmtId="0" fontId="59" fillId="0" borderId="5" xfId="74" applyFont="1" applyBorder="1" applyAlignment="1">
      <alignment vertical="top" wrapText="1"/>
    </xf>
    <xf numFmtId="0" fontId="59" fillId="39" borderId="2" xfId="74" applyFont="1" applyFill="1" applyBorder="1">
      <alignment vertical="center"/>
    </xf>
    <xf numFmtId="0" fontId="59" fillId="39" borderId="5" xfId="74" applyFont="1" applyFill="1" applyBorder="1" applyAlignment="1">
      <alignment vertical="center" wrapText="1"/>
    </xf>
    <xf numFmtId="0" fontId="59" fillId="0" borderId="1" xfId="74" applyFont="1" applyBorder="1" applyAlignment="1">
      <alignment horizontal="center" vertical="center" shrinkToFit="1"/>
    </xf>
    <xf numFmtId="0" fontId="59" fillId="0" borderId="1" xfId="74" applyFont="1" applyBorder="1" applyAlignment="1">
      <alignment vertical="center" wrapText="1"/>
    </xf>
    <xf numFmtId="0" fontId="59" fillId="39" borderId="5" xfId="74" applyFont="1" applyFill="1" applyBorder="1" applyAlignment="1">
      <alignment horizontal="left" vertical="center" wrapText="1"/>
    </xf>
    <xf numFmtId="0" fontId="8" fillId="35" borderId="3" xfId="69" applyFill="1" applyBorder="1" applyAlignment="1">
      <alignment horizontal="center" vertical="center"/>
    </xf>
    <xf numFmtId="0" fontId="51" fillId="35" borderId="1" xfId="69" applyFont="1" applyFill="1" applyBorder="1" applyAlignment="1" applyProtection="1">
      <alignment horizontal="right" vertical="center"/>
      <protection locked="0"/>
    </xf>
    <xf numFmtId="181" fontId="47" fillId="35" borderId="5" xfId="69" applyNumberFormat="1" applyFont="1" applyFill="1" applyBorder="1" applyAlignment="1">
      <alignment horizontal="center" vertical="center" wrapText="1"/>
    </xf>
    <xf numFmtId="182" fontId="47" fillId="35" borderId="5" xfId="69" applyNumberFormat="1" applyFont="1" applyFill="1" applyBorder="1" applyAlignment="1">
      <alignment horizontal="center" vertical="center" wrapText="1"/>
    </xf>
    <xf numFmtId="182" fontId="31" fillId="35" borderId="5" xfId="69" applyNumberFormat="1" applyFont="1" applyFill="1" applyBorder="1" applyAlignment="1">
      <alignment horizontal="center" vertical="center" wrapText="1"/>
    </xf>
    <xf numFmtId="183" fontId="47" fillId="35" borderId="5" xfId="69" applyNumberFormat="1" applyFont="1" applyFill="1" applyBorder="1" applyAlignment="1">
      <alignment horizontal="center" vertical="center" wrapText="1"/>
    </xf>
    <xf numFmtId="0" fontId="53" fillId="0" borderId="6" xfId="74" applyFont="1" applyBorder="1" applyAlignment="1">
      <alignment horizontal="left" vertical="center" shrinkToFit="1"/>
    </xf>
    <xf numFmtId="0" fontId="55" fillId="0" borderId="6" xfId="0" applyFont="1" applyBorder="1" applyAlignment="1">
      <alignment vertical="center" shrinkToFit="1"/>
    </xf>
    <xf numFmtId="0" fontId="56" fillId="38" borderId="3" xfId="74" applyFont="1" applyFill="1" applyBorder="1" applyAlignment="1">
      <alignment horizontal="center" vertical="center"/>
    </xf>
    <xf numFmtId="0" fontId="57" fillId="0" borderId="2" xfId="0" applyFont="1" applyBorder="1" applyAlignment="1">
      <alignment horizontal="center" vertical="center"/>
    </xf>
    <xf numFmtId="0" fontId="59" fillId="0" borderId="4" xfId="74" applyFont="1" applyBorder="1" applyAlignment="1">
      <alignment horizontal="left" vertical="center" wrapText="1"/>
    </xf>
    <xf numFmtId="0" fontId="0" fillId="0" borderId="29" xfId="0" applyBorder="1" applyAlignment="1">
      <alignment horizontal="left" vertical="center" wrapText="1"/>
    </xf>
    <xf numFmtId="0" fontId="0" fillId="0" borderId="26" xfId="0" applyBorder="1" applyAlignment="1">
      <alignment horizontal="left" vertical="center" wrapText="1"/>
    </xf>
    <xf numFmtId="0" fontId="31" fillId="37" borderId="3" xfId="72" applyFont="1" applyFill="1" applyBorder="1" applyAlignment="1">
      <alignment horizontal="center" vertical="center" wrapText="1"/>
    </xf>
    <xf numFmtId="0" fontId="31" fillId="37" borderId="2" xfId="72" applyFont="1" applyFill="1" applyBorder="1" applyAlignment="1">
      <alignment horizontal="center" vertical="center" wrapText="1"/>
    </xf>
    <xf numFmtId="0" fontId="31" fillId="0" borderId="3" xfId="69" applyFont="1" applyBorder="1" applyAlignment="1">
      <alignment horizontal="center" vertical="center" wrapText="1"/>
    </xf>
    <xf numFmtId="0" fontId="31" fillId="0" borderId="1" xfId="69" applyFont="1" applyBorder="1" applyAlignment="1">
      <alignment horizontal="center" vertical="center" wrapText="1"/>
    </xf>
    <xf numFmtId="0" fontId="31" fillId="0" borderId="2" xfId="69" applyFont="1" applyBorder="1" applyAlignment="1">
      <alignment horizontal="center" vertical="center" wrapText="1"/>
    </xf>
    <xf numFmtId="0" fontId="48" fillId="0" borderId="3" xfId="69" applyFont="1" applyBorder="1" applyAlignment="1">
      <alignment horizontal="center" vertical="center" wrapText="1"/>
    </xf>
    <xf numFmtId="0" fontId="48" fillId="0" borderId="1" xfId="69" applyFont="1" applyBorder="1" applyAlignment="1">
      <alignment horizontal="center" vertical="center" wrapText="1"/>
    </xf>
    <xf numFmtId="0" fontId="48" fillId="0" borderId="2" xfId="69" applyFont="1" applyBorder="1" applyAlignment="1">
      <alignment horizontal="center" vertical="center" wrapText="1"/>
    </xf>
    <xf numFmtId="0" fontId="45" fillId="0" borderId="0" xfId="69" applyFont="1" applyAlignment="1">
      <alignment horizontal="left" vertical="center" wrapText="1"/>
    </xf>
    <xf numFmtId="0" fontId="45" fillId="0" borderId="0" xfId="69" applyFont="1" applyAlignment="1">
      <alignment horizontal="left" vertical="center"/>
    </xf>
    <xf numFmtId="0" fontId="31" fillId="0" borderId="24" xfId="69" applyFont="1" applyBorder="1" applyAlignment="1">
      <alignment horizontal="center" vertical="center" wrapText="1"/>
    </xf>
    <xf numFmtId="0" fontId="31" fillId="0" borderId="25" xfId="69" applyFont="1" applyBorder="1" applyAlignment="1">
      <alignment horizontal="center" vertical="center" wrapText="1"/>
    </xf>
    <xf numFmtId="0" fontId="46" fillId="0" borderId="0" xfId="69" applyFont="1" applyAlignment="1" applyProtection="1">
      <alignment horizontal="left" vertical="center" wrapText="1"/>
      <protection locked="0"/>
    </xf>
    <xf numFmtId="0" fontId="38" fillId="0" borderId="6" xfId="69" applyFont="1" applyBorder="1" applyAlignment="1">
      <alignment horizontal="left" vertical="center" wrapText="1"/>
    </xf>
    <xf numFmtId="0" fontId="38" fillId="0" borderId="6" xfId="69" applyFont="1" applyBorder="1" applyAlignment="1">
      <alignment horizontal="left" vertical="center"/>
    </xf>
    <xf numFmtId="0" fontId="31" fillId="37" borderId="4" xfId="69" applyFont="1" applyFill="1" applyBorder="1" applyAlignment="1">
      <alignment horizontal="center" vertical="center" wrapText="1"/>
    </xf>
    <xf numFmtId="0" fontId="31" fillId="37" borderId="26" xfId="69" applyFont="1" applyFill="1" applyBorder="1" applyAlignment="1">
      <alignment horizontal="center" vertical="center" wrapText="1"/>
    </xf>
    <xf numFmtId="178" fontId="31" fillId="0" borderId="24" xfId="71" applyNumberFormat="1" applyFont="1" applyBorder="1" applyAlignment="1">
      <alignment horizontal="center" vertical="center" wrapText="1"/>
    </xf>
    <xf numFmtId="178" fontId="31" fillId="0" borderId="25" xfId="71" applyNumberFormat="1" applyFont="1" applyBorder="1" applyAlignment="1">
      <alignment horizontal="center" vertical="center" wrapText="1"/>
    </xf>
    <xf numFmtId="0" fontId="2" fillId="0" borderId="27" xfId="69" applyFont="1" applyBorder="1" applyAlignment="1">
      <alignment horizontal="left" vertical="center" wrapText="1"/>
    </xf>
    <xf numFmtId="0" fontId="4" fillId="0" borderId="27" xfId="69" applyFont="1" applyBorder="1" applyAlignment="1">
      <alignment horizontal="left" vertical="center"/>
    </xf>
    <xf numFmtId="0" fontId="13" fillId="0" borderId="19" xfId="58" applyBorder="1" applyAlignment="1">
      <alignment horizontal="center" vertical="center"/>
    </xf>
    <xf numFmtId="0" fontId="13" fillId="0" borderId="16" xfId="58" applyBorder="1" applyAlignment="1">
      <alignment horizontal="center" vertical="center"/>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5" xfId="74" xr:uid="{F5A944A6-18E3-4648-8FD7-B6B5E96153B2}"/>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129077</xdr:colOff>
      <xdr:row>8</xdr:row>
      <xdr:rowOff>599885</xdr:rowOff>
    </xdr:from>
    <xdr:to>
      <xdr:col>3</xdr:col>
      <xdr:colOff>6561667</xdr:colOff>
      <xdr:row>8</xdr:row>
      <xdr:rowOff>1165087</xdr:rowOff>
    </xdr:to>
    <xdr:sp macro="" textlink="">
      <xdr:nvSpPr>
        <xdr:cNvPr id="2" name="テキスト ボックス 1">
          <a:extLst>
            <a:ext uri="{FF2B5EF4-FFF2-40B4-BE49-F238E27FC236}">
              <a16:creationId xmlns:a16="http://schemas.microsoft.com/office/drawing/2014/main" id="{DB382EC5-D1EE-4002-B55F-573F98284D4D}"/>
            </a:ext>
          </a:extLst>
        </xdr:cNvPr>
        <xdr:cNvSpPr txBox="1"/>
      </xdr:nvSpPr>
      <xdr:spPr>
        <a:xfrm>
          <a:off x="2135677" y="4689285"/>
          <a:ext cx="6432590" cy="565202"/>
        </a:xfrm>
        <a:prstGeom prst="rect">
          <a:avLst/>
        </a:prstGeom>
        <a:solidFill>
          <a:schemeClr val="lt1"/>
        </a:solidFill>
        <a:ln w="9525" cmpd="sng">
          <a:solidFill>
            <a:schemeClr val="bg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a:latin typeface="+mn-ea"/>
              <a:ea typeface="+mn-ea"/>
            </a:rPr>
            <a:t>【</a:t>
          </a:r>
          <a:r>
            <a:rPr kumimoji="1" lang="ja-JP" altLang="en-US" sz="1200" b="0">
              <a:latin typeface="+mn-ea"/>
              <a:ea typeface="+mn-ea"/>
            </a:rPr>
            <a:t>具体例</a:t>
          </a:r>
          <a:r>
            <a:rPr kumimoji="1" lang="en-US" altLang="ja-JP" sz="1200" b="0">
              <a:latin typeface="+mn-ea"/>
              <a:ea typeface="+mn-ea"/>
            </a:rPr>
            <a:t>】 </a:t>
          </a:r>
          <a:r>
            <a:rPr kumimoji="1" lang="ja-JP" altLang="en-US" sz="1200">
              <a:latin typeface="+mn-ea"/>
              <a:ea typeface="+mn-ea"/>
            </a:rPr>
            <a:t>４月と５月に、常勤職員５名、非常勤職員</a:t>
          </a:r>
          <a:r>
            <a:rPr kumimoji="1" lang="en-US" altLang="ja-JP" sz="1200" baseline="30000">
              <a:latin typeface="+mn-ea"/>
              <a:ea typeface="+mn-ea"/>
            </a:rPr>
            <a:t>※</a:t>
          </a:r>
          <a:r>
            <a:rPr kumimoji="1" lang="ja-JP" altLang="en-US" sz="1200" baseline="0">
              <a:latin typeface="+mn-ea"/>
              <a:ea typeface="+mn-ea"/>
            </a:rPr>
            <a:t>２</a:t>
          </a:r>
          <a:r>
            <a:rPr kumimoji="1" lang="ja-JP" altLang="en-US" sz="1200">
              <a:latin typeface="+mn-ea"/>
              <a:ea typeface="+mn-ea"/>
            </a:rPr>
            <a:t>名の基本給を上げた場合</a:t>
          </a:r>
        </a:p>
        <a:p>
          <a:r>
            <a:rPr kumimoji="1" lang="ja-JP" altLang="en-US" sz="1200">
              <a:latin typeface="+mn-ea"/>
              <a:ea typeface="+mn-ea"/>
            </a:rPr>
            <a:t>　          ⇒　（４月に引き上げた職員</a:t>
          </a:r>
          <a:r>
            <a:rPr kumimoji="1" lang="en-US" altLang="ja-JP" sz="1200">
              <a:latin typeface="+mn-ea"/>
              <a:ea typeface="+mn-ea"/>
            </a:rPr>
            <a:t>6.5</a:t>
          </a:r>
          <a:r>
            <a:rPr kumimoji="1" lang="ja-JP" altLang="en-US" sz="1200">
              <a:latin typeface="+mn-ea"/>
              <a:ea typeface="+mn-ea"/>
            </a:rPr>
            <a:t>名＋５月に引き上げた職員</a:t>
          </a:r>
          <a:r>
            <a:rPr kumimoji="1" lang="en-US" altLang="ja-JP" sz="1200">
              <a:latin typeface="+mn-ea"/>
              <a:ea typeface="+mn-ea"/>
            </a:rPr>
            <a:t>6.5</a:t>
          </a:r>
          <a:r>
            <a:rPr kumimoji="1" lang="ja-JP" altLang="en-US" sz="1200">
              <a:latin typeface="+mn-ea"/>
              <a:ea typeface="+mn-ea"/>
            </a:rPr>
            <a:t>名）</a:t>
          </a:r>
          <a:r>
            <a:rPr kumimoji="1" lang="en-US" altLang="ja-JP" sz="1200">
              <a:latin typeface="+mn-ea"/>
              <a:ea typeface="+mn-ea"/>
            </a:rPr>
            <a:t>÷</a:t>
          </a:r>
          <a:r>
            <a:rPr kumimoji="1" lang="ja-JP" altLang="en-US" sz="1200">
              <a:latin typeface="+mn-ea"/>
              <a:ea typeface="+mn-ea"/>
            </a:rPr>
            <a:t>２か月＝</a:t>
          </a:r>
          <a:r>
            <a:rPr kumimoji="1" lang="en-US" altLang="ja-JP" sz="1200" u="dbl">
              <a:latin typeface="+mn-ea"/>
              <a:ea typeface="+mn-ea"/>
            </a:rPr>
            <a:t>6.5</a:t>
          </a:r>
          <a:r>
            <a:rPr kumimoji="1" lang="ja-JP" altLang="en-US" sz="1200" u="dbl">
              <a:latin typeface="+mn-ea"/>
              <a:ea typeface="+mn-ea"/>
            </a:rPr>
            <a:t>人</a:t>
          </a:r>
          <a:r>
            <a:rPr kumimoji="1" lang="ja-JP" altLang="en-US" sz="1200">
              <a:latin typeface="+mn-ea"/>
              <a:ea typeface="+mn-ea"/>
            </a:rPr>
            <a:t>　</a:t>
          </a:r>
          <a:endParaRPr kumimoji="1" lang="en-US" altLang="ja-JP" sz="1200">
            <a:latin typeface="+mn-ea"/>
            <a:ea typeface="+mn-ea"/>
          </a:endParaRPr>
        </a:p>
      </xdr:txBody>
    </xdr:sp>
    <xdr:clientData/>
  </xdr:twoCellAnchor>
  <xdr:twoCellAnchor>
    <xdr:from>
      <xdr:col>3</xdr:col>
      <xdr:colOff>179294</xdr:colOff>
      <xdr:row>8</xdr:row>
      <xdr:rowOff>2464920</xdr:rowOff>
    </xdr:from>
    <xdr:to>
      <xdr:col>3</xdr:col>
      <xdr:colOff>6424706</xdr:colOff>
      <xdr:row>8</xdr:row>
      <xdr:rowOff>3012954</xdr:rowOff>
    </xdr:to>
    <xdr:sp macro="" textlink="">
      <xdr:nvSpPr>
        <xdr:cNvPr id="3" name="テキスト ボックス 2">
          <a:extLst>
            <a:ext uri="{FF2B5EF4-FFF2-40B4-BE49-F238E27FC236}">
              <a16:creationId xmlns:a16="http://schemas.microsoft.com/office/drawing/2014/main" id="{E942B067-2A76-42A7-8638-C9CB23BC76BE}"/>
            </a:ext>
          </a:extLst>
        </xdr:cNvPr>
        <xdr:cNvSpPr txBox="1"/>
      </xdr:nvSpPr>
      <xdr:spPr>
        <a:xfrm>
          <a:off x="2185894" y="6554320"/>
          <a:ext cx="6245412" cy="548034"/>
        </a:xfrm>
        <a:prstGeom prst="rect">
          <a:avLst/>
        </a:prstGeom>
        <a:solidFill>
          <a:schemeClr val="lt1"/>
        </a:solidFill>
        <a:ln w="9525" cmpd="sng">
          <a:solidFill>
            <a:schemeClr val="bg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a:latin typeface="+mn-ea"/>
              <a:ea typeface="+mn-ea"/>
            </a:rPr>
            <a:t>  【</a:t>
          </a:r>
          <a:r>
            <a:rPr kumimoji="1" lang="ja-JP" altLang="en-US" sz="1200" b="0">
              <a:latin typeface="+mn-ea"/>
              <a:ea typeface="+mn-ea"/>
            </a:rPr>
            <a:t>具体例</a:t>
          </a:r>
          <a:r>
            <a:rPr kumimoji="1" lang="en-US" altLang="ja-JP" sz="1200" b="0">
              <a:latin typeface="+mn-ea"/>
              <a:ea typeface="+mn-ea"/>
            </a:rPr>
            <a:t>】 </a:t>
          </a:r>
          <a:r>
            <a:rPr kumimoji="1" lang="ja-JP" altLang="en-US" sz="1200">
              <a:latin typeface="+mn-ea"/>
              <a:ea typeface="+mn-ea"/>
            </a:rPr>
            <a:t>常勤職員は週</a:t>
          </a:r>
          <a:r>
            <a:rPr kumimoji="1" lang="en-US" altLang="ja-JP" sz="1200">
              <a:latin typeface="+mn-ea"/>
              <a:ea typeface="+mn-ea"/>
            </a:rPr>
            <a:t>40</a:t>
          </a:r>
          <a:r>
            <a:rPr kumimoji="1" lang="ja-JP" altLang="en-US" sz="1200">
              <a:latin typeface="+mn-ea"/>
              <a:ea typeface="+mn-ea"/>
            </a:rPr>
            <a:t>時間労働、非常勤職員ｘさんは週</a:t>
          </a:r>
          <a:r>
            <a:rPr kumimoji="1" lang="en-US" altLang="ja-JP" sz="1200">
              <a:latin typeface="+mn-ea"/>
              <a:ea typeface="+mn-ea"/>
            </a:rPr>
            <a:t>30</a:t>
          </a:r>
          <a:r>
            <a:rPr kumimoji="1" lang="ja-JP" altLang="en-US" sz="1200">
              <a:latin typeface="+mn-ea"/>
              <a:ea typeface="+mn-ea"/>
            </a:rPr>
            <a:t>時間労働</a:t>
          </a:r>
          <a:r>
            <a:rPr kumimoji="1" lang="ja-JP" altLang="en-US" sz="1200" baseline="0">
              <a:latin typeface="+mn-ea"/>
              <a:ea typeface="+mn-ea"/>
            </a:rPr>
            <a:t> </a:t>
          </a:r>
          <a:endParaRPr kumimoji="1" lang="en-US" altLang="ja-JP" sz="1200" baseline="0">
            <a:latin typeface="+mn-ea"/>
            <a:ea typeface="+mn-ea"/>
          </a:endParaRPr>
        </a:p>
        <a:p>
          <a:r>
            <a:rPr kumimoji="1" lang="ja-JP" altLang="en-US" sz="1200" baseline="0">
              <a:latin typeface="+mn-ea"/>
              <a:ea typeface="+mn-ea"/>
            </a:rPr>
            <a:t>　　　　　　　</a:t>
          </a:r>
          <a:r>
            <a:rPr kumimoji="1" lang="ja-JP" altLang="en-US" sz="1200">
              <a:latin typeface="+mn-ea"/>
              <a:ea typeface="+mn-ea"/>
            </a:rPr>
            <a:t>⇒ </a:t>
          </a:r>
          <a:r>
            <a:rPr kumimoji="1" lang="ja-JP" altLang="en-US" sz="1200" u="none">
              <a:latin typeface="+mn-ea"/>
              <a:ea typeface="+mn-ea"/>
            </a:rPr>
            <a:t>ｘさんは</a:t>
          </a:r>
          <a:r>
            <a:rPr kumimoji="1" lang="en-US" altLang="ja-JP" sz="1200" u="dbl">
              <a:latin typeface="+mn-ea"/>
              <a:ea typeface="+mn-ea"/>
            </a:rPr>
            <a:t>0.75</a:t>
          </a:r>
          <a:r>
            <a:rPr kumimoji="1" lang="ja-JP" altLang="en-US" sz="1200" u="dbl">
              <a:latin typeface="+mn-ea"/>
              <a:ea typeface="+mn-ea"/>
            </a:rPr>
            <a:t>名</a:t>
          </a:r>
          <a:r>
            <a:rPr kumimoji="1" lang="ja-JP" altLang="en-US" sz="1200" u="none">
              <a:latin typeface="+mn-ea"/>
              <a:ea typeface="+mn-ea"/>
            </a:rPr>
            <a:t>とカウント　</a:t>
          </a:r>
          <a:endParaRPr kumimoji="1" lang="en-US" altLang="ja-JP" sz="1200" u="none">
            <a:latin typeface="+mn-ea"/>
            <a:ea typeface="+mn-ea"/>
          </a:endParaRPr>
        </a:p>
      </xdr:txBody>
    </xdr:sp>
    <xdr:clientData/>
  </xdr:twoCellAnchor>
  <xdr:twoCellAnchor>
    <xdr:from>
      <xdr:col>3</xdr:col>
      <xdr:colOff>114548</xdr:colOff>
      <xdr:row>9</xdr:row>
      <xdr:rowOff>620889</xdr:rowOff>
    </xdr:from>
    <xdr:to>
      <xdr:col>3</xdr:col>
      <xdr:colOff>6477000</xdr:colOff>
      <xdr:row>9</xdr:row>
      <xdr:rowOff>1411111</xdr:rowOff>
    </xdr:to>
    <xdr:sp macro="" textlink="">
      <xdr:nvSpPr>
        <xdr:cNvPr id="4" name="テキスト ボックス 3">
          <a:extLst>
            <a:ext uri="{FF2B5EF4-FFF2-40B4-BE49-F238E27FC236}">
              <a16:creationId xmlns:a16="http://schemas.microsoft.com/office/drawing/2014/main" id="{DF701CC0-FF6A-4DA7-84E5-9C97871A472A}"/>
            </a:ext>
          </a:extLst>
        </xdr:cNvPr>
        <xdr:cNvSpPr txBox="1"/>
      </xdr:nvSpPr>
      <xdr:spPr>
        <a:xfrm>
          <a:off x="2118326" y="7761111"/>
          <a:ext cx="6362452" cy="790222"/>
        </a:xfrm>
        <a:prstGeom prst="rect">
          <a:avLst/>
        </a:prstGeom>
        <a:solidFill>
          <a:schemeClr val="lt1"/>
        </a:solidFill>
        <a:ln w="9525" cmpd="sng">
          <a:solidFill>
            <a:schemeClr val="bg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0">
              <a:latin typeface="+mn-ea"/>
              <a:ea typeface="+mn-ea"/>
            </a:rPr>
            <a:t>【</a:t>
          </a:r>
          <a:r>
            <a:rPr kumimoji="1" lang="ja-JP" altLang="en-US" sz="1200" b="0">
              <a:latin typeface="+mn-ea"/>
              <a:ea typeface="+mn-ea"/>
            </a:rPr>
            <a:t>具体例</a:t>
          </a:r>
          <a:r>
            <a:rPr kumimoji="1" lang="en-US" altLang="ja-JP" sz="1200" b="0">
              <a:latin typeface="+mn-ea"/>
              <a:ea typeface="+mn-ea"/>
            </a:rPr>
            <a:t>】 </a:t>
          </a:r>
          <a:r>
            <a:rPr kumimoji="1" lang="ja-JP" altLang="en-US" sz="1200" b="0">
              <a:latin typeface="+mn-ea"/>
              <a:ea typeface="+mn-ea"/>
            </a:rPr>
            <a:t>４月と５月に、常勤職員５名の基本給を毎月</a:t>
          </a:r>
          <a:r>
            <a:rPr kumimoji="1" lang="en-US" altLang="ja-JP" sz="1200" b="0">
              <a:latin typeface="+mn-ea"/>
              <a:ea typeface="+mn-ea"/>
            </a:rPr>
            <a:t>4,000</a:t>
          </a:r>
          <a:r>
            <a:rPr kumimoji="1" lang="ja-JP" altLang="en-US" sz="1200" b="0">
              <a:latin typeface="+mn-ea"/>
              <a:ea typeface="+mn-ea"/>
            </a:rPr>
            <a:t>円、非常勤職員２名の基本給を</a:t>
          </a:r>
          <a:endParaRPr kumimoji="1" lang="en-US" altLang="ja-JP" sz="1200" b="0">
            <a:latin typeface="+mn-ea"/>
            <a:ea typeface="+mn-ea"/>
          </a:endParaRPr>
        </a:p>
        <a:p>
          <a:r>
            <a:rPr kumimoji="1" lang="ja-JP" altLang="en-US" sz="1200" b="0">
              <a:latin typeface="+mn-ea"/>
              <a:ea typeface="+mn-ea"/>
            </a:rPr>
            <a:t>　　　　　　毎月</a:t>
          </a:r>
          <a:r>
            <a:rPr kumimoji="1" lang="en-US" altLang="ja-JP" sz="1200" b="0">
              <a:latin typeface="+mn-ea"/>
              <a:ea typeface="+mn-ea"/>
            </a:rPr>
            <a:t>3,000</a:t>
          </a:r>
          <a:r>
            <a:rPr kumimoji="1" lang="ja-JP" altLang="en-US" sz="1200" b="0">
              <a:latin typeface="+mn-ea"/>
              <a:ea typeface="+mn-ea"/>
            </a:rPr>
            <a:t>円上げた場合</a:t>
          </a:r>
          <a:r>
            <a:rPr kumimoji="1" lang="ja-JP" altLang="en-US" sz="1200" b="0" u="none">
              <a:solidFill>
                <a:schemeClr val="dk1"/>
              </a:solidFill>
              <a:effectLst/>
              <a:latin typeface="+mn-ea"/>
              <a:ea typeface="+mn-ea"/>
              <a:cs typeface="+mn-cs"/>
            </a:rPr>
            <a:t>（</a:t>
          </a:r>
          <a:r>
            <a:rPr kumimoji="1" lang="ja-JP" altLang="en-US" sz="1200" b="0" u="none">
              <a:latin typeface="+mn-ea"/>
              <a:ea typeface="+mn-ea"/>
            </a:rPr>
            <a:t>総額</a:t>
          </a:r>
          <a:r>
            <a:rPr kumimoji="1" lang="en-US" altLang="ja-JP" sz="1200" b="0" u="none">
              <a:latin typeface="+mn-ea"/>
              <a:ea typeface="+mn-ea"/>
            </a:rPr>
            <a:t>52,000</a:t>
          </a:r>
          <a:r>
            <a:rPr kumimoji="1" lang="ja-JP" altLang="en-US" sz="1200" b="0">
              <a:latin typeface="+mn-ea"/>
              <a:ea typeface="+mn-ea"/>
            </a:rPr>
            <a:t>円）</a:t>
          </a:r>
          <a:endParaRPr kumimoji="1" lang="en-US" altLang="ja-JP" sz="1200" b="0">
            <a:latin typeface="+mn-ea"/>
            <a:ea typeface="+mn-ea"/>
          </a:endParaRPr>
        </a:p>
        <a:p>
          <a:r>
            <a:rPr kumimoji="1" lang="ja-JP" altLang="en-US" sz="1200" b="0">
              <a:latin typeface="+mn-ea"/>
              <a:ea typeface="+mn-ea"/>
            </a:rPr>
            <a:t>　　　　　　⇒　</a:t>
          </a:r>
          <a:r>
            <a:rPr kumimoji="1" lang="en-US" altLang="ja-JP" sz="1200" b="0">
              <a:latin typeface="+mn-ea"/>
              <a:ea typeface="+mn-ea"/>
            </a:rPr>
            <a:t>52,000</a:t>
          </a:r>
          <a:r>
            <a:rPr kumimoji="1" lang="ja-JP" altLang="en-US" sz="1200" b="0">
              <a:latin typeface="+mn-ea"/>
              <a:ea typeface="+mn-ea"/>
            </a:rPr>
            <a:t>円</a:t>
          </a:r>
          <a:r>
            <a:rPr kumimoji="1" lang="en-US" altLang="ja-JP" sz="1200" b="0">
              <a:latin typeface="+mn-ea"/>
              <a:ea typeface="+mn-ea"/>
            </a:rPr>
            <a:t>÷</a:t>
          </a:r>
          <a:r>
            <a:rPr kumimoji="1" lang="ja-JP" altLang="en-US" sz="1200" b="0">
              <a:latin typeface="+mn-ea"/>
              <a:ea typeface="+mn-ea"/>
            </a:rPr>
            <a:t>（４月に上げた職員</a:t>
          </a:r>
          <a:r>
            <a:rPr kumimoji="1" lang="en-US" altLang="ja-JP" sz="1200" b="0">
              <a:latin typeface="+mn-ea"/>
              <a:ea typeface="+mn-ea"/>
            </a:rPr>
            <a:t>6.5</a:t>
          </a:r>
          <a:r>
            <a:rPr kumimoji="1" lang="ja-JP" altLang="en-US" sz="1200" b="0">
              <a:latin typeface="+mn-ea"/>
              <a:ea typeface="+mn-ea"/>
            </a:rPr>
            <a:t>名＋５月に上げた職員</a:t>
          </a:r>
          <a:r>
            <a:rPr kumimoji="1" lang="en-US" altLang="ja-JP" sz="1200" b="0">
              <a:latin typeface="+mn-ea"/>
              <a:ea typeface="+mn-ea"/>
            </a:rPr>
            <a:t>6.5</a:t>
          </a:r>
          <a:r>
            <a:rPr kumimoji="1" lang="ja-JP" altLang="en-US" sz="1200" b="0">
              <a:latin typeface="+mn-ea"/>
              <a:ea typeface="+mn-ea"/>
            </a:rPr>
            <a:t>名）＝</a:t>
          </a:r>
          <a:r>
            <a:rPr kumimoji="1" lang="en-US" altLang="ja-JP" sz="1200" b="0" u="dbl">
              <a:latin typeface="+mn-ea"/>
              <a:ea typeface="+mn-ea"/>
            </a:rPr>
            <a:t>4,000</a:t>
          </a:r>
          <a:r>
            <a:rPr kumimoji="1" lang="ja-JP" altLang="en-US" sz="1200" b="0" u="dbl">
              <a:latin typeface="+mn-ea"/>
              <a:ea typeface="+mn-ea"/>
            </a:rPr>
            <a:t>円</a:t>
          </a:r>
          <a:endParaRPr kumimoji="1" lang="en-US" altLang="ja-JP" sz="1200" u="db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1415143</xdr:colOff>
      <xdr:row>1</xdr:row>
      <xdr:rowOff>72571</xdr:rowOff>
    </xdr:from>
    <xdr:to>
      <xdr:col>3</xdr:col>
      <xdr:colOff>789215</xdr:colOff>
      <xdr:row>1</xdr:row>
      <xdr:rowOff>571500</xdr:rowOff>
    </xdr:to>
    <xdr:sp macro="" textlink="">
      <xdr:nvSpPr>
        <xdr:cNvPr id="2" name="正方形/長方形 1">
          <a:extLst>
            <a:ext uri="{FF2B5EF4-FFF2-40B4-BE49-F238E27FC236}">
              <a16:creationId xmlns:a16="http://schemas.microsoft.com/office/drawing/2014/main" id="{DB188E2B-B2E5-4DC9-B5CE-6568FCC83D3B}"/>
            </a:ext>
          </a:extLst>
        </xdr:cNvPr>
        <xdr:cNvSpPr/>
      </xdr:nvSpPr>
      <xdr:spPr bwMode="auto">
        <a:xfrm>
          <a:off x="1415143" y="399142"/>
          <a:ext cx="4816929" cy="498929"/>
        </a:xfrm>
        <a:prstGeom prst="rect">
          <a:avLst/>
        </a:prstGeom>
        <a:solidFill>
          <a:srgbClr val="FFCCFF"/>
        </a:solidFill>
        <a:ln w="3810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xdr:spPr>
      <xdr:txBody>
        <a:bodyPr vertOverflow="clip" wrap="square" lIns="18288" tIns="0" rIns="0" bIns="0" rtlCol="0" anchor="ctr" upright="1"/>
        <a:lstStyle/>
        <a:p>
          <a:pPr algn="ctr"/>
          <a:r>
            <a:rPr kumimoji="1" lang="ja-JP" altLang="en-US" sz="1600">
              <a:solidFill>
                <a:sysClr val="windowText" lastClr="000000"/>
              </a:solidFill>
            </a:rPr>
            <a:t>●黄色のセルに、必要事項を入力してください。</a:t>
          </a:r>
        </a:p>
      </xdr:txBody>
    </xdr:sp>
    <xdr:clientData/>
  </xdr:twoCellAnchor>
  <xdr:twoCellAnchor>
    <xdr:from>
      <xdr:col>5</xdr:col>
      <xdr:colOff>127000</xdr:colOff>
      <xdr:row>8</xdr:row>
      <xdr:rowOff>172357</xdr:rowOff>
    </xdr:from>
    <xdr:to>
      <xdr:col>5</xdr:col>
      <xdr:colOff>6050643</xdr:colOff>
      <xdr:row>13</xdr:row>
      <xdr:rowOff>154213</xdr:rowOff>
    </xdr:to>
    <xdr:sp macro="" textlink="">
      <xdr:nvSpPr>
        <xdr:cNvPr id="3" name="正方形/長方形 2">
          <a:extLst>
            <a:ext uri="{FF2B5EF4-FFF2-40B4-BE49-F238E27FC236}">
              <a16:creationId xmlns:a16="http://schemas.microsoft.com/office/drawing/2014/main" id="{E901E813-990F-45F5-8087-8D551F960043}"/>
            </a:ext>
          </a:extLst>
        </xdr:cNvPr>
        <xdr:cNvSpPr/>
      </xdr:nvSpPr>
      <xdr:spPr bwMode="auto">
        <a:xfrm>
          <a:off x="8536214" y="3846286"/>
          <a:ext cx="5923643" cy="3710213"/>
        </a:xfrm>
        <a:prstGeom prst="rect">
          <a:avLst/>
        </a:prstGeom>
        <a:solidFill>
          <a:srgbClr val="FFCCFF"/>
        </a:solidFill>
        <a:ln w="3810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1200">
              <a:solidFill>
                <a:sysClr val="windowText" lastClr="000000"/>
              </a:solidFill>
            </a:rPr>
            <a:t>　＜記入例＞</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申請額</a:t>
          </a:r>
          <a:r>
            <a:rPr kumimoji="1" lang="en-US" altLang="ja-JP" sz="1200">
              <a:solidFill>
                <a:sysClr val="windowText" lastClr="000000"/>
              </a:solidFill>
            </a:rPr>
            <a:t>】</a:t>
          </a:r>
          <a:r>
            <a:rPr kumimoji="1" lang="ja-JP" altLang="en-US" sz="1200">
              <a:solidFill>
                <a:sysClr val="windowText" lastClr="000000"/>
              </a:solidFill>
            </a:rPr>
            <a:t>　</a:t>
          </a:r>
          <a:r>
            <a:rPr kumimoji="1" lang="en-US" altLang="ja-JP" sz="1200">
              <a:solidFill>
                <a:sysClr val="windowText" lastClr="000000"/>
              </a:solidFill>
            </a:rPr>
            <a:t>145,000</a:t>
          </a:r>
          <a:r>
            <a:rPr kumimoji="1" lang="ja-JP" altLang="en-US" sz="1200">
              <a:solidFill>
                <a:sysClr val="windowText" lastClr="000000"/>
              </a:solidFill>
            </a:rPr>
            <a:t>円</a:t>
          </a:r>
          <a:endParaRPr kumimoji="1" lang="en-US" altLang="ja-JP" sz="1200">
            <a:solidFill>
              <a:sysClr val="windowText" lastClr="000000"/>
            </a:solidFill>
          </a:endParaRPr>
        </a:p>
        <a:p>
          <a:pPr algn="l"/>
          <a:r>
            <a:rPr kumimoji="1" lang="ja-JP" altLang="en-US" sz="1200">
              <a:solidFill>
                <a:sysClr val="windowText" lastClr="000000"/>
              </a:solidFill>
            </a:rPr>
            <a:t>　↓</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ja-JP" altLang="en-US" sz="1200" u="sng">
              <a:solidFill>
                <a:sysClr val="windowText" lastClr="000000"/>
              </a:solidFill>
            </a:rPr>
            <a:t>この給付金を活用して、以下の内容で賃金改善を実施。</a:t>
          </a:r>
          <a:endParaRPr kumimoji="1" lang="en-US" altLang="ja-JP" sz="1200" u="sng">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対象者</a:t>
          </a:r>
          <a:r>
            <a:rPr kumimoji="1" lang="en-US" altLang="ja-JP" sz="1200">
              <a:solidFill>
                <a:sysClr val="windowText" lastClr="000000"/>
              </a:solidFill>
            </a:rPr>
            <a:t>】</a:t>
          </a:r>
        </a:p>
        <a:p>
          <a:pPr algn="l"/>
          <a:r>
            <a:rPr kumimoji="1" lang="ja-JP" altLang="en-US" sz="1200">
              <a:solidFill>
                <a:sysClr val="windowText" lastClr="000000"/>
              </a:solidFill>
            </a:rPr>
            <a:t>　○常勤職員　　　</a:t>
          </a:r>
          <a:r>
            <a:rPr kumimoji="1" lang="en-US" altLang="ja-JP" sz="1200">
              <a:solidFill>
                <a:sysClr val="windowText" lastClr="000000"/>
              </a:solidFill>
            </a:rPr>
            <a:t>3</a:t>
          </a:r>
          <a:r>
            <a:rPr kumimoji="1" lang="ja-JP" altLang="en-US" sz="1200">
              <a:solidFill>
                <a:sysClr val="windowText" lastClr="000000"/>
              </a:solidFill>
            </a:rPr>
            <a:t>名（薬剤師）、</a:t>
          </a:r>
          <a:r>
            <a:rPr kumimoji="1" lang="en-US" altLang="ja-JP" sz="1200">
              <a:solidFill>
                <a:sysClr val="windowText" lastClr="000000"/>
              </a:solidFill>
            </a:rPr>
            <a:t>2</a:t>
          </a:r>
          <a:r>
            <a:rPr kumimoji="1" lang="ja-JP" altLang="en-US" sz="1200">
              <a:solidFill>
                <a:sysClr val="windowText" lastClr="000000"/>
              </a:solidFill>
            </a:rPr>
            <a:t>名</a:t>
          </a:r>
          <a:r>
            <a:rPr kumimoji="1" lang="ja-JP" altLang="ja-JP" sz="1100">
              <a:effectLst/>
              <a:latin typeface="+mn-lt"/>
              <a:ea typeface="+mn-ea"/>
              <a:cs typeface="+mn-cs"/>
            </a:rPr>
            <a:t>（事務職員）　</a:t>
          </a:r>
          <a:endParaRPr kumimoji="1" lang="en-US" altLang="ja-JP" sz="1200">
            <a:solidFill>
              <a:sysClr val="windowText" lastClr="000000"/>
            </a:solidFill>
          </a:endParaRPr>
        </a:p>
        <a:p>
          <a:pPr algn="l"/>
          <a:r>
            <a:rPr kumimoji="1" lang="ja-JP" altLang="en-US" sz="1200">
              <a:solidFill>
                <a:sysClr val="windowText" lastClr="000000"/>
              </a:solidFill>
            </a:rPr>
            <a:t>　○非常勤職員　　</a:t>
          </a:r>
          <a:r>
            <a:rPr kumimoji="1" lang="en-US" altLang="ja-JP" sz="1200">
              <a:solidFill>
                <a:sysClr val="windowText" lastClr="000000"/>
              </a:solidFill>
            </a:rPr>
            <a:t>2</a:t>
          </a:r>
          <a:r>
            <a:rPr kumimoji="1" lang="ja-JP" altLang="en-US" sz="1200">
              <a:solidFill>
                <a:sysClr val="windowText" lastClr="000000"/>
              </a:solidFill>
            </a:rPr>
            <a:t>名（薬剤師）　</a:t>
          </a:r>
          <a:r>
            <a:rPr kumimoji="1" lang="en-US" altLang="ja-JP" sz="1200">
              <a:solidFill>
                <a:sysClr val="windowText" lastClr="000000"/>
              </a:solidFill>
            </a:rPr>
            <a:t>※</a:t>
          </a:r>
          <a:r>
            <a:rPr kumimoji="1" lang="ja-JP" altLang="en-US" sz="1200">
              <a:solidFill>
                <a:sysClr val="windowText" lastClr="000000"/>
              </a:solidFill>
            </a:rPr>
            <a:t>常勤換算では</a:t>
          </a:r>
          <a:r>
            <a:rPr kumimoji="1" lang="en-US" altLang="ja-JP" sz="1200">
              <a:solidFill>
                <a:sysClr val="windowText" lastClr="000000"/>
              </a:solidFill>
            </a:rPr>
            <a:t>1.5</a:t>
          </a:r>
          <a:r>
            <a:rPr kumimoji="1" lang="ja-JP" altLang="en-US" sz="1200">
              <a:solidFill>
                <a:sysClr val="windowText" lastClr="000000"/>
              </a:solidFill>
            </a:rPr>
            <a:t>名</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賃金改善の内容</a:t>
          </a:r>
          <a:r>
            <a:rPr kumimoji="1" lang="en-US" altLang="ja-JP" sz="1200">
              <a:solidFill>
                <a:sysClr val="windowText" lastClr="000000"/>
              </a:solidFill>
            </a:rPr>
            <a:t>】</a:t>
          </a:r>
        </a:p>
        <a:p>
          <a:pPr algn="l"/>
          <a:r>
            <a:rPr kumimoji="1" lang="ja-JP" altLang="en-US" sz="1200">
              <a:solidFill>
                <a:sysClr val="windowText" lastClr="000000"/>
              </a:solidFill>
            </a:rPr>
            <a:t>　○基本給　　４～５月に、常勤職員は</a:t>
          </a:r>
          <a:r>
            <a:rPr kumimoji="1" lang="en-US" altLang="ja-JP" sz="1200">
              <a:solidFill>
                <a:sysClr val="windowText" lastClr="000000"/>
              </a:solidFill>
            </a:rPr>
            <a:t>4,000</a:t>
          </a:r>
          <a:r>
            <a:rPr kumimoji="1" lang="ja-JP" altLang="en-US" sz="1200">
              <a:solidFill>
                <a:sysClr val="windowText" lastClr="000000"/>
              </a:solidFill>
            </a:rPr>
            <a:t>円アップ、非常勤職員は</a:t>
          </a:r>
          <a:r>
            <a:rPr kumimoji="1" lang="en-US" altLang="ja-JP" sz="1200">
              <a:solidFill>
                <a:sysClr val="windowText" lastClr="000000"/>
              </a:solidFill>
            </a:rPr>
            <a:t>3,000</a:t>
          </a:r>
          <a:r>
            <a:rPr kumimoji="1" lang="ja-JP" altLang="en-US" sz="1200">
              <a:solidFill>
                <a:sysClr val="windowText" lastClr="000000"/>
              </a:solidFill>
            </a:rPr>
            <a:t>円アップ</a:t>
          </a:r>
          <a:endParaRPr kumimoji="1" lang="en-US" altLang="ja-JP" sz="1200">
            <a:solidFill>
              <a:sysClr val="windowText" lastClr="000000"/>
            </a:solidFill>
          </a:endParaRPr>
        </a:p>
        <a:p>
          <a:pPr algn="l"/>
          <a:r>
            <a:rPr kumimoji="1" lang="ja-JP" altLang="en-US" sz="1200">
              <a:solidFill>
                <a:sysClr val="windowText" lastClr="000000"/>
              </a:solidFill>
            </a:rPr>
            <a:t>　　　　　　　　　（いずれも</a:t>
          </a:r>
          <a:r>
            <a:rPr kumimoji="1" lang="en-US" altLang="ja-JP" sz="1200">
              <a:solidFill>
                <a:sysClr val="windowText" lastClr="000000"/>
              </a:solidFill>
            </a:rPr>
            <a:t>R8.6</a:t>
          </a:r>
          <a:r>
            <a:rPr kumimoji="1" lang="ja-JP" altLang="en-US" sz="1200">
              <a:solidFill>
                <a:sysClr val="windowText" lastClr="000000"/>
              </a:solidFill>
            </a:rPr>
            <a:t>以降もその水準を維持）</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　○一時金　　</a:t>
          </a:r>
          <a:r>
            <a:rPr kumimoji="1" lang="en-US" altLang="ja-JP" sz="1200">
              <a:solidFill>
                <a:sysClr val="windowText" lastClr="000000"/>
              </a:solidFill>
            </a:rPr>
            <a:t>R7.12</a:t>
          </a:r>
          <a:r>
            <a:rPr kumimoji="1" lang="ja-JP" altLang="en-US" sz="1200">
              <a:solidFill>
                <a:sysClr val="windowText" lastClr="000000"/>
              </a:solidFill>
            </a:rPr>
            <a:t>～</a:t>
          </a:r>
          <a:r>
            <a:rPr kumimoji="1" lang="en-US" altLang="ja-JP" sz="1200">
              <a:solidFill>
                <a:sysClr val="windowText" lastClr="000000"/>
              </a:solidFill>
            </a:rPr>
            <a:t>R8.3</a:t>
          </a:r>
          <a:r>
            <a:rPr kumimoji="1" lang="ja-JP" altLang="en-US" sz="1200">
              <a:solidFill>
                <a:sysClr val="windowText" lastClr="000000"/>
              </a:solidFill>
            </a:rPr>
            <a:t>分として、常勤職員には総額</a:t>
          </a:r>
          <a:r>
            <a:rPr kumimoji="1" lang="en-US" altLang="ja-JP" sz="1200">
              <a:solidFill>
                <a:sysClr val="windowText" lastClr="000000"/>
              </a:solidFill>
            </a:rPr>
            <a:t>80,000</a:t>
          </a:r>
          <a:r>
            <a:rPr kumimoji="1" lang="ja-JP" altLang="en-US" sz="1200">
              <a:solidFill>
                <a:sysClr val="windowText" lastClr="000000"/>
              </a:solidFill>
            </a:rPr>
            <a:t>円の一時金を支給</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4,000</a:t>
          </a:r>
          <a:r>
            <a:rPr kumimoji="1" lang="ja-JP" altLang="en-US" sz="1200">
              <a:solidFill>
                <a:sysClr val="windowText" lastClr="000000"/>
              </a:solidFill>
            </a:rPr>
            <a:t>円</a:t>
          </a:r>
          <a:r>
            <a:rPr kumimoji="1" lang="en-US" altLang="ja-JP" sz="1200">
              <a:solidFill>
                <a:sysClr val="windowText" lastClr="000000"/>
              </a:solidFill>
            </a:rPr>
            <a:t>/</a:t>
          </a:r>
          <a:r>
            <a:rPr kumimoji="1" lang="ja-JP" altLang="en-US" sz="1200">
              <a:solidFill>
                <a:sysClr val="windowText" lastClr="000000"/>
              </a:solidFill>
            </a:rPr>
            <a:t>月</a:t>
          </a:r>
          <a:r>
            <a:rPr kumimoji="1" lang="en-US" altLang="ja-JP" sz="1200">
              <a:solidFill>
                <a:sysClr val="windowText" lastClr="000000"/>
              </a:solidFill>
            </a:rPr>
            <a:t>×</a:t>
          </a:r>
          <a:r>
            <a:rPr kumimoji="1" lang="ja-JP" altLang="en-US" sz="1200">
              <a:solidFill>
                <a:sysClr val="windowText" lastClr="000000"/>
              </a:solidFill>
            </a:rPr>
            <a:t>４か月</a:t>
          </a:r>
          <a:r>
            <a:rPr kumimoji="1" lang="en-US" altLang="ja-JP" sz="1200">
              <a:solidFill>
                <a:sysClr val="windowText" lastClr="000000"/>
              </a:solidFill>
            </a:rPr>
            <a:t>×5</a:t>
          </a:r>
          <a:r>
            <a:rPr kumimoji="1" lang="ja-JP" altLang="en-US" sz="1200">
              <a:solidFill>
                <a:sysClr val="windowText" lastClr="000000"/>
              </a:solidFill>
            </a:rPr>
            <a:t>名＝</a:t>
          </a:r>
          <a:r>
            <a:rPr kumimoji="1" lang="en-US" altLang="ja-JP" sz="1200">
              <a:solidFill>
                <a:sysClr val="windowText" lastClr="000000"/>
              </a:solidFill>
            </a:rPr>
            <a:t>80,000</a:t>
          </a:r>
          <a:r>
            <a:rPr kumimoji="1" lang="ja-JP" altLang="en-US" sz="1200">
              <a:solidFill>
                <a:sysClr val="windowText" lastClr="000000"/>
              </a:solidFill>
            </a:rPr>
            <a:t>円）</a:t>
          </a:r>
          <a:endParaRPr kumimoji="1" lang="en-US" altLang="ja-JP" sz="1200">
            <a:solidFill>
              <a:sysClr val="windowText" lastClr="000000"/>
            </a:solidFill>
          </a:endParaRPr>
        </a:p>
        <a:p>
          <a:pPr algn="l"/>
          <a:r>
            <a:rPr kumimoji="1" lang="ja-JP" altLang="en-US" sz="1200">
              <a:solidFill>
                <a:sysClr val="windowText" lastClr="000000"/>
              </a:solidFill>
            </a:rPr>
            <a:t>　　　　　　　　　非常勤職員は総額</a:t>
          </a:r>
          <a:r>
            <a:rPr kumimoji="1" lang="en-US" altLang="ja-JP" sz="1200">
              <a:solidFill>
                <a:sysClr val="windowText" lastClr="000000"/>
              </a:solidFill>
            </a:rPr>
            <a:t>24,000</a:t>
          </a:r>
          <a:r>
            <a:rPr kumimoji="1" lang="ja-JP" altLang="en-US" sz="1200">
              <a:solidFill>
                <a:sysClr val="windowText" lastClr="000000"/>
              </a:solidFill>
            </a:rPr>
            <a:t>円の一時金を支給</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3,000</a:t>
          </a:r>
          <a:r>
            <a:rPr kumimoji="1" lang="ja-JP" altLang="en-US" sz="1200">
              <a:solidFill>
                <a:sysClr val="windowText" lastClr="000000"/>
              </a:solidFill>
            </a:rPr>
            <a:t>円</a:t>
          </a:r>
          <a:r>
            <a:rPr kumimoji="1" lang="en-US" altLang="ja-JP" sz="1200">
              <a:solidFill>
                <a:sysClr val="windowText" lastClr="000000"/>
              </a:solidFill>
            </a:rPr>
            <a:t>/</a:t>
          </a:r>
          <a:r>
            <a:rPr kumimoji="1" lang="ja-JP" altLang="en-US" sz="1200">
              <a:solidFill>
                <a:sysClr val="windowText" lastClr="000000"/>
              </a:solidFill>
            </a:rPr>
            <a:t>月</a:t>
          </a:r>
          <a:r>
            <a:rPr kumimoji="1" lang="en-US" altLang="ja-JP" sz="1200">
              <a:solidFill>
                <a:sysClr val="windowText" lastClr="000000"/>
              </a:solidFill>
            </a:rPr>
            <a:t>×</a:t>
          </a:r>
          <a:r>
            <a:rPr kumimoji="1" lang="ja-JP" altLang="en-US" sz="1200">
              <a:solidFill>
                <a:sysClr val="windowText" lastClr="000000"/>
              </a:solidFill>
            </a:rPr>
            <a:t>４か月</a:t>
          </a:r>
          <a:r>
            <a:rPr kumimoji="1" lang="en-US" altLang="ja-JP" sz="1200">
              <a:solidFill>
                <a:sysClr val="windowText" lastClr="000000"/>
              </a:solidFill>
            </a:rPr>
            <a:t>×2</a:t>
          </a:r>
          <a:r>
            <a:rPr kumimoji="1" lang="ja-JP" altLang="en-US" sz="1200">
              <a:solidFill>
                <a:sysClr val="windowText" lastClr="000000"/>
              </a:solidFill>
            </a:rPr>
            <a:t>名＝</a:t>
          </a:r>
          <a:r>
            <a:rPr kumimoji="1" lang="en-US" altLang="ja-JP" sz="1200">
              <a:solidFill>
                <a:sysClr val="windowText" lastClr="000000"/>
              </a:solidFill>
            </a:rPr>
            <a:t>24,000</a:t>
          </a:r>
          <a:r>
            <a:rPr kumimoji="1" lang="ja-JP" altLang="en-US" sz="1200">
              <a:solidFill>
                <a:sysClr val="windowText" lastClr="000000"/>
              </a:solidFill>
            </a:rPr>
            <a:t>円）</a:t>
          </a:r>
        </a:p>
      </xdr:txBody>
    </xdr:sp>
    <xdr:clientData/>
  </xdr:twoCellAnchor>
  <xdr:twoCellAnchor>
    <xdr:from>
      <xdr:col>4</xdr:col>
      <xdr:colOff>1560285</xdr:colOff>
      <xdr:row>10</xdr:row>
      <xdr:rowOff>81644</xdr:rowOff>
    </xdr:from>
    <xdr:to>
      <xdr:col>5</xdr:col>
      <xdr:colOff>136072</xdr:colOff>
      <xdr:row>11</xdr:row>
      <xdr:rowOff>362858</xdr:rowOff>
    </xdr:to>
    <xdr:sp macro="" textlink="">
      <xdr:nvSpPr>
        <xdr:cNvPr id="4" name="矢印: 左 3">
          <a:extLst>
            <a:ext uri="{FF2B5EF4-FFF2-40B4-BE49-F238E27FC236}">
              <a16:creationId xmlns:a16="http://schemas.microsoft.com/office/drawing/2014/main" id="{65BF62EB-0F1C-4479-8949-C74EDA7D1E4C}"/>
            </a:ext>
          </a:extLst>
        </xdr:cNvPr>
        <xdr:cNvSpPr/>
      </xdr:nvSpPr>
      <xdr:spPr bwMode="auto">
        <a:xfrm>
          <a:off x="8055428" y="5225144"/>
          <a:ext cx="489858" cy="1006928"/>
        </a:xfrm>
        <a:prstGeom prst="leftArrow">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1596571</xdr:colOff>
      <xdr:row>10</xdr:row>
      <xdr:rowOff>72572</xdr:rowOff>
    </xdr:from>
    <xdr:to>
      <xdr:col>5</xdr:col>
      <xdr:colOff>108858</xdr:colOff>
      <xdr:row>11</xdr:row>
      <xdr:rowOff>353786</xdr:rowOff>
    </xdr:to>
    <xdr:sp macro="" textlink="">
      <xdr:nvSpPr>
        <xdr:cNvPr id="5" name="矢印: 左 4">
          <a:extLst>
            <a:ext uri="{FF2B5EF4-FFF2-40B4-BE49-F238E27FC236}">
              <a16:creationId xmlns:a16="http://schemas.microsoft.com/office/drawing/2014/main" id="{333512F9-476F-4D57-AB24-2A0347B37A74}"/>
            </a:ext>
          </a:extLst>
        </xdr:cNvPr>
        <xdr:cNvSpPr/>
      </xdr:nvSpPr>
      <xdr:spPr bwMode="auto">
        <a:xfrm>
          <a:off x="8092621" y="5343072"/>
          <a:ext cx="493487" cy="1005114"/>
        </a:xfrm>
        <a:prstGeom prst="leftArrow">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671286</xdr:colOff>
      <xdr:row>4</xdr:row>
      <xdr:rowOff>353789</xdr:rowOff>
    </xdr:from>
    <xdr:to>
      <xdr:col>8</xdr:col>
      <xdr:colOff>635000</xdr:colOff>
      <xdr:row>6</xdr:row>
      <xdr:rowOff>9073</xdr:rowOff>
    </xdr:to>
    <xdr:sp macro="" textlink="">
      <xdr:nvSpPr>
        <xdr:cNvPr id="3" name="正方形/長方形 2">
          <a:extLst>
            <a:ext uri="{FF2B5EF4-FFF2-40B4-BE49-F238E27FC236}">
              <a16:creationId xmlns:a16="http://schemas.microsoft.com/office/drawing/2014/main" id="{E7DB93C9-789A-427D-A955-B93B47B9A5D8}"/>
            </a:ext>
          </a:extLst>
        </xdr:cNvPr>
        <xdr:cNvSpPr/>
      </xdr:nvSpPr>
      <xdr:spPr bwMode="auto">
        <a:xfrm>
          <a:off x="4535715" y="3800932"/>
          <a:ext cx="7964714" cy="1986641"/>
        </a:xfrm>
        <a:prstGeom prst="rect">
          <a:avLst/>
        </a:prstGeom>
        <a:solidFill>
          <a:srgbClr val="FFCCFF"/>
        </a:solidFill>
        <a:ln w="3810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1200">
              <a:solidFill>
                <a:sysClr val="windowText" lastClr="000000"/>
              </a:solidFill>
            </a:rPr>
            <a:t>　　賃金改善前の基本給の平均が</a:t>
          </a:r>
          <a:r>
            <a:rPr kumimoji="1" lang="en-US" altLang="ja-JP" sz="1200">
              <a:solidFill>
                <a:sysClr val="windowText" lastClr="000000"/>
              </a:solidFill>
            </a:rPr>
            <a:t>250,000</a:t>
          </a:r>
          <a:r>
            <a:rPr kumimoji="1" lang="ja-JP" altLang="en-US" sz="1200">
              <a:solidFill>
                <a:sysClr val="windowText" lastClr="000000"/>
              </a:solidFill>
            </a:rPr>
            <a:t>円で、</a:t>
          </a:r>
          <a:r>
            <a:rPr kumimoji="1" lang="en-US" altLang="ja-JP" sz="1200">
              <a:solidFill>
                <a:sysClr val="windowText" lastClr="000000"/>
              </a:solidFill>
            </a:rPr>
            <a:t>R7.4</a:t>
          </a:r>
          <a:r>
            <a:rPr kumimoji="1" lang="ja-JP" altLang="en-US" sz="1200">
              <a:solidFill>
                <a:sysClr val="windowText" lastClr="000000"/>
              </a:solidFill>
            </a:rPr>
            <a:t>～</a:t>
          </a:r>
          <a:r>
            <a:rPr kumimoji="1" lang="en-US" altLang="ja-JP" sz="1200">
              <a:solidFill>
                <a:sysClr val="windowText" lastClr="000000"/>
              </a:solidFill>
            </a:rPr>
            <a:t>11</a:t>
          </a:r>
          <a:r>
            <a:rPr kumimoji="1" lang="ja-JP" altLang="en-US" sz="1200">
              <a:solidFill>
                <a:sysClr val="windowText" lastClr="000000"/>
              </a:solidFill>
            </a:rPr>
            <a:t>の間に平均</a:t>
          </a:r>
          <a:r>
            <a:rPr kumimoji="1" lang="en-US" altLang="ja-JP" sz="1200">
              <a:solidFill>
                <a:sysClr val="windowText" lastClr="000000"/>
              </a:solidFill>
            </a:rPr>
            <a:t>6,000</a:t>
          </a:r>
          <a:r>
            <a:rPr kumimoji="1" lang="ja-JP" altLang="en-US" sz="1200">
              <a:solidFill>
                <a:sysClr val="windowText" lastClr="000000"/>
              </a:solidFill>
            </a:rPr>
            <a:t>円の賃金改善を行った場合、</a:t>
          </a:r>
          <a:endParaRPr kumimoji="1" lang="en-US" altLang="ja-JP" sz="1200">
            <a:solidFill>
              <a:sysClr val="windowText" lastClr="000000"/>
            </a:solidFill>
          </a:endParaRPr>
        </a:p>
        <a:p>
          <a:pPr algn="l"/>
          <a:r>
            <a:rPr kumimoji="1" lang="ja-JP" altLang="en-US" sz="1200">
              <a:solidFill>
                <a:sysClr val="windowText" lastClr="000000"/>
              </a:solidFill>
            </a:rPr>
            <a:t>　賃金改善の割合が改善前と比較して</a:t>
          </a:r>
          <a:r>
            <a:rPr kumimoji="1" lang="en-US" altLang="ja-JP" sz="1200">
              <a:solidFill>
                <a:sysClr val="windowText" lastClr="000000"/>
              </a:solidFill>
            </a:rPr>
            <a:t>2.4%</a:t>
          </a:r>
          <a:r>
            <a:rPr kumimoji="1" lang="ja-JP" altLang="en-US" sz="1200">
              <a:solidFill>
                <a:sysClr val="windowText" lastClr="000000"/>
              </a:solidFill>
            </a:rPr>
            <a:t>アップしていることから、このうち</a:t>
          </a:r>
          <a:r>
            <a:rPr kumimoji="1" lang="en-US" altLang="ja-JP" sz="1200">
              <a:solidFill>
                <a:sysClr val="windowText" lastClr="000000"/>
              </a:solidFill>
            </a:rPr>
            <a:t>2.0%</a:t>
          </a:r>
          <a:r>
            <a:rPr kumimoji="1" lang="ja-JP" altLang="en-US" sz="1200">
              <a:solidFill>
                <a:sysClr val="windowText" lastClr="000000"/>
              </a:solidFill>
            </a:rPr>
            <a:t>を超える部分に給付金の充当が可能。</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　〇職員によって賃金月額が異なる場合は、人数で重み付けした平均額（加重平均）を入力してください。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具体例</a:t>
          </a:r>
          <a:r>
            <a:rPr kumimoji="1" lang="en-US" altLang="ja-JP" sz="1200">
              <a:solidFill>
                <a:sysClr val="windowText" lastClr="000000"/>
              </a:solidFill>
            </a:rPr>
            <a:t>】</a:t>
          </a:r>
          <a:r>
            <a:rPr kumimoji="1" lang="ja-JP" altLang="en-US" sz="1200">
              <a:solidFill>
                <a:sysClr val="windowText" lastClr="000000"/>
              </a:solidFill>
            </a:rPr>
            <a:t>賃金月額</a:t>
          </a:r>
          <a:r>
            <a:rPr kumimoji="1" lang="en-US" altLang="ja-JP" sz="1200">
              <a:solidFill>
                <a:sysClr val="windowText" lastClr="000000"/>
              </a:solidFill>
            </a:rPr>
            <a:t>25</a:t>
          </a:r>
          <a:r>
            <a:rPr kumimoji="1" lang="ja-JP" altLang="en-US" sz="1200">
              <a:solidFill>
                <a:sysClr val="windowText" lastClr="000000"/>
              </a:solidFill>
            </a:rPr>
            <a:t>万円の方が</a:t>
          </a:r>
          <a:r>
            <a:rPr kumimoji="1" lang="en-US" altLang="ja-JP" sz="1200">
              <a:solidFill>
                <a:sysClr val="windowText" lastClr="000000"/>
              </a:solidFill>
            </a:rPr>
            <a:t>2</a:t>
          </a:r>
          <a:r>
            <a:rPr kumimoji="1" lang="ja-JP" altLang="en-US" sz="1200">
              <a:solidFill>
                <a:sysClr val="windowText" lastClr="000000"/>
              </a:solidFill>
            </a:rPr>
            <a:t>人、</a:t>
          </a:r>
          <a:r>
            <a:rPr kumimoji="1" lang="en-US" altLang="ja-JP" sz="1200">
              <a:solidFill>
                <a:sysClr val="windowText" lastClr="000000"/>
              </a:solidFill>
            </a:rPr>
            <a:t>20</a:t>
          </a:r>
          <a:r>
            <a:rPr kumimoji="1" lang="ja-JP" altLang="en-US" sz="1200">
              <a:solidFill>
                <a:sysClr val="windowText" lastClr="000000"/>
              </a:solidFill>
            </a:rPr>
            <a:t>万円の方が</a:t>
          </a:r>
          <a:r>
            <a:rPr kumimoji="1" lang="en-US" altLang="ja-JP" sz="1200">
              <a:solidFill>
                <a:sysClr val="windowText" lastClr="000000"/>
              </a:solidFill>
            </a:rPr>
            <a:t>1</a:t>
          </a:r>
          <a:r>
            <a:rPr kumimoji="1" lang="ja-JP" altLang="en-US" sz="1200">
              <a:solidFill>
                <a:sysClr val="windowText" lastClr="000000"/>
              </a:solidFill>
            </a:rPr>
            <a:t>人</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25</a:t>
          </a:r>
          <a:r>
            <a:rPr kumimoji="1" lang="ja-JP" altLang="en-US" sz="1200">
              <a:solidFill>
                <a:sysClr val="windowText" lastClr="000000"/>
              </a:solidFill>
            </a:rPr>
            <a:t>万円</a:t>
          </a:r>
          <a:r>
            <a:rPr kumimoji="1" lang="en-US" altLang="ja-JP" sz="1200">
              <a:solidFill>
                <a:sysClr val="windowText" lastClr="000000"/>
              </a:solidFill>
            </a:rPr>
            <a:t>×2</a:t>
          </a:r>
          <a:r>
            <a:rPr kumimoji="1" lang="ja-JP" altLang="en-US" sz="1200">
              <a:solidFill>
                <a:sysClr val="windowText" lastClr="000000"/>
              </a:solidFill>
            </a:rPr>
            <a:t>人＋</a:t>
          </a:r>
          <a:r>
            <a:rPr kumimoji="1" lang="en-US" altLang="ja-JP" sz="1200">
              <a:solidFill>
                <a:sysClr val="windowText" lastClr="000000"/>
              </a:solidFill>
            </a:rPr>
            <a:t>20</a:t>
          </a:r>
          <a:r>
            <a:rPr kumimoji="1" lang="ja-JP" altLang="en-US" sz="1200">
              <a:solidFill>
                <a:sysClr val="windowText" lastClr="000000"/>
              </a:solidFill>
            </a:rPr>
            <a:t>万円</a:t>
          </a:r>
          <a:r>
            <a:rPr kumimoji="1" lang="en-US" altLang="ja-JP" sz="1200">
              <a:solidFill>
                <a:sysClr val="windowText" lastClr="000000"/>
              </a:solidFill>
            </a:rPr>
            <a:t>×1</a:t>
          </a:r>
          <a:r>
            <a:rPr kumimoji="1" lang="ja-JP" altLang="en-US" sz="1200">
              <a:solidFill>
                <a:sysClr val="windowText" lastClr="000000"/>
              </a:solidFill>
            </a:rPr>
            <a:t>人）</a:t>
          </a:r>
          <a:r>
            <a:rPr kumimoji="1" lang="en-US" altLang="ja-JP" sz="1200">
              <a:solidFill>
                <a:sysClr val="windowText" lastClr="000000"/>
              </a:solidFill>
            </a:rPr>
            <a:t>÷3</a:t>
          </a:r>
          <a:r>
            <a:rPr kumimoji="1" lang="ja-JP" altLang="en-US" sz="1200">
              <a:solidFill>
                <a:sysClr val="windowText" lastClr="000000"/>
              </a:solidFill>
            </a:rPr>
            <a:t>人＝</a:t>
          </a:r>
          <a:r>
            <a:rPr kumimoji="1" lang="en-US" altLang="ja-JP" sz="1200">
              <a:solidFill>
                <a:sysClr val="windowText" lastClr="000000"/>
              </a:solidFill>
            </a:rPr>
            <a:t>233,333</a:t>
          </a:r>
          <a:r>
            <a:rPr kumimoji="1" lang="ja-JP" altLang="en-US" sz="1200">
              <a:solidFill>
                <a:sysClr val="windowText" lastClr="000000"/>
              </a:solidFill>
            </a:rPr>
            <a:t>円</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　〇加重平均が難しい場合は、行を追加して一人ずつ記載いただいても差し支えありません。</a:t>
          </a:r>
        </a:p>
      </xdr:txBody>
    </xdr:sp>
    <xdr:clientData/>
  </xdr:twoCellAnchor>
  <xdr:twoCellAnchor>
    <xdr:from>
      <xdr:col>3</xdr:col>
      <xdr:colOff>371930</xdr:colOff>
      <xdr:row>3</xdr:row>
      <xdr:rowOff>988786</xdr:rowOff>
    </xdr:from>
    <xdr:to>
      <xdr:col>4</xdr:col>
      <xdr:colOff>326572</xdr:colOff>
      <xdr:row>4</xdr:row>
      <xdr:rowOff>344715</xdr:rowOff>
    </xdr:to>
    <xdr:sp macro="" textlink="">
      <xdr:nvSpPr>
        <xdr:cNvPr id="4" name="矢印: 左 3">
          <a:extLst>
            <a:ext uri="{FF2B5EF4-FFF2-40B4-BE49-F238E27FC236}">
              <a16:creationId xmlns:a16="http://schemas.microsoft.com/office/drawing/2014/main" id="{03477604-23E7-4EBB-9397-E1D6F036336E}"/>
            </a:ext>
          </a:extLst>
        </xdr:cNvPr>
        <xdr:cNvSpPr/>
      </xdr:nvSpPr>
      <xdr:spPr bwMode="auto">
        <a:xfrm rot="5400000">
          <a:off x="5578929" y="3075215"/>
          <a:ext cx="426358" cy="1006928"/>
        </a:xfrm>
        <a:prstGeom prst="leftArrow">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02&#20104;&#31639;&#12539;&#27770;&#31639;\02%20&#24460;&#24180;&#24230;&#36000;&#25285;&#25512;&#35336;\R8&#24180;&#24230;\1_&#20316;&#25104;\&#12304;&#21307;&#30274;&#25919;&#31574;&#35506;&#12305;&#65288;&#27096;&#24335;&#65297;&#65289;&#24460;&#24180;&#24230;&#36000;&#25285;&#25512;&#35336;&#34920;.xlsx" TargetMode="External"/><Relationship Id="rId1" Type="http://schemas.openxmlformats.org/officeDocument/2006/relationships/externalLinkPath" Target="file:///K:\02&#20104;&#31639;&#12539;&#27770;&#31639;\02%20&#24460;&#24180;&#24230;&#36000;&#25285;&#25512;&#35336;\R8&#24180;&#24230;\1_&#20316;&#25104;\&#12304;&#21307;&#30274;&#25919;&#31574;&#35506;&#12305;&#65288;&#27096;&#24335;&#65297;&#65289;&#24460;&#24180;&#24230;&#36000;&#25285;&#25512;&#35336;&#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全庁"/>
      <sheetName val="記入要領"/>
      <sheetName val="部局別推計"/>
      <sheetName val="フレーム（事業費）"/>
      <sheetName val="フレーム（一財)"/>
      <sheetName val="貼付け（財源）"/>
    </sheetNames>
    <sheetDataSet>
      <sheetData sheetId="0"/>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D83B9-FE23-4864-9C31-2A6756F1A581}">
  <sheetPr>
    <tabColor theme="8" tint="-0.499984740745262"/>
    <pageSetUpPr fitToPage="1"/>
  </sheetPr>
  <dimension ref="B1:D14"/>
  <sheetViews>
    <sheetView tabSelected="1" zoomScale="90" zoomScaleNormal="90" workbookViewId="0">
      <pane ySplit="3" topLeftCell="A4" activePane="bottomLeft" state="frozen"/>
      <selection pane="bottomLeft" activeCell="F10" sqref="F10"/>
    </sheetView>
  </sheetViews>
  <sheetFormatPr defaultRowHeight="12"/>
  <cols>
    <col min="1" max="1" width="1.453125" style="65" customWidth="1"/>
    <col min="2" max="2" width="4.26953125" style="64" customWidth="1"/>
    <col min="3" max="3" width="23" style="65" customWidth="1"/>
    <col min="4" max="4" width="94.08984375" style="65" customWidth="1"/>
    <col min="5" max="16384" width="8.7265625" style="65"/>
  </cols>
  <sheetData>
    <row r="1" spans="2:4" ht="6.75" customHeight="1"/>
    <row r="2" spans="2:4" ht="30" customHeight="1">
      <c r="B2" s="89" t="s">
        <v>134</v>
      </c>
      <c r="C2" s="90"/>
      <c r="D2" s="90"/>
    </row>
    <row r="3" spans="2:4" ht="26.5" customHeight="1">
      <c r="B3" s="91" t="s">
        <v>135</v>
      </c>
      <c r="C3" s="92"/>
      <c r="D3" s="66" t="s">
        <v>136</v>
      </c>
    </row>
    <row r="4" spans="2:4" ht="35" customHeight="1">
      <c r="B4" s="67" t="s">
        <v>137</v>
      </c>
      <c r="C4" s="68" t="s">
        <v>138</v>
      </c>
      <c r="D4" s="93" t="s">
        <v>139</v>
      </c>
    </row>
    <row r="5" spans="2:4" ht="35" customHeight="1">
      <c r="B5" s="67" t="s">
        <v>140</v>
      </c>
      <c r="C5" s="68" t="s">
        <v>141</v>
      </c>
      <c r="D5" s="94"/>
    </row>
    <row r="6" spans="2:4" ht="78" customHeight="1">
      <c r="B6" s="67" t="s">
        <v>142</v>
      </c>
      <c r="C6" s="69" t="s">
        <v>143</v>
      </c>
      <c r="D6" s="95"/>
    </row>
    <row r="7" spans="2:4" ht="91" customHeight="1">
      <c r="B7" s="67" t="s">
        <v>144</v>
      </c>
      <c r="C7" s="68" t="s">
        <v>145</v>
      </c>
      <c r="D7" s="70" t="s">
        <v>146</v>
      </c>
    </row>
    <row r="8" spans="2:4" ht="20" customHeight="1">
      <c r="B8" s="71"/>
      <c r="C8" s="72"/>
      <c r="D8" s="72"/>
    </row>
    <row r="9" spans="2:4" ht="240" customHeight="1">
      <c r="B9" s="73" t="s">
        <v>147</v>
      </c>
      <c r="C9" s="74" t="s">
        <v>148</v>
      </c>
      <c r="D9" s="75" t="s">
        <v>149</v>
      </c>
    </row>
    <row r="10" spans="2:4" ht="117.5" customHeight="1">
      <c r="B10" s="67" t="s">
        <v>150</v>
      </c>
      <c r="C10" s="76" t="s">
        <v>151</v>
      </c>
      <c r="D10" s="77" t="s">
        <v>152</v>
      </c>
    </row>
    <row r="11" spans="2:4" ht="38" customHeight="1">
      <c r="B11" s="73" t="s">
        <v>153</v>
      </c>
      <c r="C11" s="78" t="s">
        <v>154</v>
      </c>
      <c r="D11" s="79" t="s">
        <v>155</v>
      </c>
    </row>
    <row r="12" spans="2:4" ht="94.5" customHeight="1">
      <c r="B12" s="67" t="s">
        <v>156</v>
      </c>
      <c r="C12" s="76" t="s">
        <v>157</v>
      </c>
      <c r="D12" s="70" t="s">
        <v>158</v>
      </c>
    </row>
    <row r="13" spans="2:4" ht="20.5" customHeight="1">
      <c r="B13" s="80"/>
      <c r="C13" s="81"/>
      <c r="D13" s="81"/>
    </row>
    <row r="14" spans="2:4" ht="140.5" customHeight="1">
      <c r="B14" s="73" t="s">
        <v>159</v>
      </c>
      <c r="C14" s="74" t="s">
        <v>160</v>
      </c>
      <c r="D14" s="82" t="s">
        <v>161</v>
      </c>
    </row>
  </sheetData>
  <mergeCells count="3">
    <mergeCell ref="B2:D2"/>
    <mergeCell ref="B3:C3"/>
    <mergeCell ref="D4:D6"/>
  </mergeCells>
  <phoneticPr fontId="36"/>
  <printOptions horizontalCentered="1"/>
  <pageMargins left="0.11811023622047245" right="0.11811023622047245" top="0.35433070866141736" bottom="0.15748031496062992" header="0.31496062992125984" footer="0.31496062992125984"/>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rgb="FFFFC000"/>
    <pageSetUpPr fitToPage="1"/>
  </sheetPr>
  <dimension ref="A1:X25"/>
  <sheetViews>
    <sheetView view="pageBreakPreview" zoomScale="70" zoomScaleNormal="85" zoomScaleSheetLayoutView="70" workbookViewId="0">
      <selection activeCell="F24" sqref="F24"/>
    </sheetView>
  </sheetViews>
  <sheetFormatPr defaultColWidth="9" defaultRowHeight="13"/>
  <cols>
    <col min="1" max="1" width="47.7265625" style="6" customWidth="1"/>
    <col min="2" max="4" width="15.08984375" style="14" customWidth="1"/>
    <col min="5" max="5" width="27.453125" style="14" customWidth="1"/>
    <col min="6" max="6" width="88" style="6" customWidth="1"/>
    <col min="7" max="7" width="23.453125" style="6" customWidth="1"/>
    <col min="8" max="8" width="4.6328125" style="7" customWidth="1"/>
    <col min="9" max="14" width="14.6328125" style="6" customWidth="1"/>
    <col min="15" max="15" width="18.90625" style="6" customWidth="1"/>
    <col min="16" max="16" width="9" style="6"/>
    <col min="17" max="23" width="9" style="6" customWidth="1"/>
    <col min="24" max="16384" width="9" style="6"/>
  </cols>
  <sheetData>
    <row r="1" spans="1:24" ht="25.5" customHeight="1">
      <c r="A1" s="5" t="s">
        <v>131</v>
      </c>
      <c r="B1" s="12"/>
      <c r="C1" s="12"/>
      <c r="D1" s="12"/>
      <c r="E1" s="12"/>
      <c r="F1" s="5"/>
      <c r="G1" s="47" t="s">
        <v>130</v>
      </c>
      <c r="X1" s="57">
        <v>70000</v>
      </c>
    </row>
    <row r="2" spans="1:24" ht="52.5" customHeight="1">
      <c r="A2" s="104" t="s">
        <v>133</v>
      </c>
      <c r="B2" s="105"/>
      <c r="C2" s="105"/>
      <c r="D2" s="105"/>
      <c r="E2" s="105"/>
      <c r="F2" s="105"/>
      <c r="G2" s="105"/>
      <c r="H2" s="36"/>
      <c r="X2" s="57">
        <v>105000</v>
      </c>
    </row>
    <row r="3" spans="1:24" ht="32.25" customHeight="1">
      <c r="A3" s="17" t="s">
        <v>50</v>
      </c>
      <c r="B3" s="18"/>
      <c r="C3" s="83"/>
      <c r="D3" s="84"/>
      <c r="E3" s="52" t="s">
        <v>173</v>
      </c>
      <c r="F3" s="17" t="s">
        <v>110</v>
      </c>
      <c r="G3" s="43">
        <f>SUM($G$10:$G$14)</f>
        <v>156000</v>
      </c>
      <c r="H3" s="60"/>
      <c r="X3" s="57">
        <v>145000</v>
      </c>
    </row>
    <row r="4" spans="1:24" ht="26.25" customHeight="1">
      <c r="A4" s="17" t="s">
        <v>132</v>
      </c>
      <c r="B4" s="18"/>
      <c r="C4" s="18"/>
      <c r="D4" s="59"/>
      <c r="E4" s="52" t="s">
        <v>172</v>
      </c>
      <c r="F4" s="35" t="s">
        <v>109</v>
      </c>
      <c r="G4" s="53">
        <v>0</v>
      </c>
      <c r="H4" s="60"/>
    </row>
    <row r="5" spans="1:24" ht="45.75" customHeight="1">
      <c r="A5" s="108" t="s">
        <v>126</v>
      </c>
      <c r="B5" s="108"/>
      <c r="C5" s="108"/>
      <c r="D5" s="108"/>
      <c r="E5" s="52" t="s">
        <v>129</v>
      </c>
      <c r="F5" s="35" t="s">
        <v>118</v>
      </c>
      <c r="G5" s="43">
        <f>ROUNDDOWN(G3-G4,-3)</f>
        <v>156000</v>
      </c>
      <c r="H5" s="42"/>
      <c r="I5" s="41" t="s">
        <v>124</v>
      </c>
      <c r="J5" s="41" t="s">
        <v>125</v>
      </c>
    </row>
    <row r="6" spans="1:24" ht="41.25" customHeight="1">
      <c r="A6" s="17" t="s">
        <v>119</v>
      </c>
      <c r="B6" s="18"/>
      <c r="C6" s="18"/>
      <c r="D6" s="18"/>
      <c r="E6" s="43" t="str">
        <f>IF(G5&gt;=G6,"○","×")</f>
        <v>○</v>
      </c>
      <c r="F6" s="17" t="s">
        <v>127</v>
      </c>
      <c r="G6" s="45">
        <v>145000</v>
      </c>
      <c r="H6" s="42"/>
    </row>
    <row r="7" spans="1:24" ht="26.25" customHeight="1">
      <c r="A7" s="17" t="s">
        <v>61</v>
      </c>
      <c r="B7" s="18"/>
      <c r="C7" s="18"/>
      <c r="D7" s="18"/>
      <c r="E7" s="44">
        <f>G6-G7</f>
        <v>145000</v>
      </c>
      <c r="F7" s="17" t="s">
        <v>108</v>
      </c>
      <c r="G7" s="43">
        <f>IF(ROUNDDOWN(G6-G5,-3)&lt;=0,0,ROUNDDOWN(G6-G5,-3))</f>
        <v>0</v>
      </c>
      <c r="H7" s="42"/>
    </row>
    <row r="8" spans="1:24" ht="41.25" customHeight="1">
      <c r="A8" s="39" t="s">
        <v>122</v>
      </c>
      <c r="B8" s="98" t="s">
        <v>123</v>
      </c>
      <c r="C8" s="99"/>
      <c r="D8" s="99"/>
      <c r="E8" s="100"/>
      <c r="F8" s="98" t="s">
        <v>54</v>
      </c>
      <c r="G8" s="100"/>
      <c r="H8" s="8"/>
    </row>
    <row r="9" spans="1:24" s="30" customFormat="1" ht="66" customHeight="1">
      <c r="A9" s="27" t="s">
        <v>106</v>
      </c>
      <c r="B9" s="28" t="s">
        <v>166</v>
      </c>
      <c r="C9" s="28" t="s">
        <v>167</v>
      </c>
      <c r="D9" s="28" t="s">
        <v>168</v>
      </c>
      <c r="E9" s="28" t="s">
        <v>169</v>
      </c>
      <c r="F9" s="96" t="s">
        <v>111</v>
      </c>
      <c r="G9" s="97"/>
      <c r="H9" s="29"/>
    </row>
    <row r="10" spans="1:24" ht="50.25" customHeight="1">
      <c r="A10" s="11" t="s">
        <v>162</v>
      </c>
      <c r="B10" s="85">
        <v>6.5</v>
      </c>
      <c r="C10" s="54">
        <v>4000</v>
      </c>
      <c r="D10" s="55">
        <v>2</v>
      </c>
      <c r="E10" s="54">
        <v>4000</v>
      </c>
      <c r="F10" s="11"/>
      <c r="G10" s="48">
        <f>B10*C10*D10</f>
        <v>52000</v>
      </c>
      <c r="H10" s="15"/>
    </row>
    <row r="11" spans="1:24" ht="57" customHeight="1">
      <c r="A11" s="11" t="s">
        <v>163</v>
      </c>
      <c r="B11" s="86"/>
      <c r="C11" s="54"/>
      <c r="D11" s="55"/>
      <c r="E11" s="54"/>
      <c r="F11" s="11"/>
      <c r="G11" s="48">
        <f t="shared" ref="G11:G13" si="0">B11*C11*D11</f>
        <v>0</v>
      </c>
      <c r="H11" s="15"/>
    </row>
    <row r="12" spans="1:24" ht="80.25" customHeight="1">
      <c r="A12" s="11" t="s">
        <v>164</v>
      </c>
      <c r="B12" s="87"/>
      <c r="C12" s="16"/>
      <c r="D12" s="34"/>
      <c r="E12" s="33"/>
      <c r="F12" s="11"/>
      <c r="G12" s="48">
        <f t="shared" si="0"/>
        <v>0</v>
      </c>
      <c r="H12" s="15"/>
    </row>
    <row r="13" spans="1:24" ht="41.25" customHeight="1">
      <c r="A13" s="11" t="s">
        <v>165</v>
      </c>
      <c r="B13" s="88">
        <v>6.5</v>
      </c>
      <c r="C13" s="54">
        <v>4000</v>
      </c>
      <c r="D13" s="56">
        <v>4</v>
      </c>
      <c r="E13" s="31"/>
      <c r="F13" s="11"/>
      <c r="G13" s="48">
        <f t="shared" si="0"/>
        <v>104000</v>
      </c>
      <c r="H13" s="15"/>
      <c r="I13" s="26">
        <v>1</v>
      </c>
      <c r="J13" s="26">
        <v>2</v>
      </c>
      <c r="K13" s="26">
        <v>3</v>
      </c>
      <c r="L13" s="26">
        <v>4</v>
      </c>
      <c r="M13" s="26"/>
      <c r="N13" s="26"/>
    </row>
    <row r="14" spans="1:24" ht="73.5" customHeight="1">
      <c r="A14" s="106"/>
      <c r="B14" s="107"/>
      <c r="C14" s="107"/>
      <c r="D14" s="107"/>
      <c r="E14" s="107"/>
      <c r="F14" s="40" t="s">
        <v>170</v>
      </c>
      <c r="G14" s="48" t="s">
        <v>171</v>
      </c>
      <c r="H14" s="15"/>
    </row>
    <row r="15" spans="1:24" ht="55.5" customHeight="1">
      <c r="A15" s="101" t="s">
        <v>121</v>
      </c>
      <c r="B15" s="102"/>
      <c r="C15" s="102"/>
      <c r="D15" s="102"/>
      <c r="E15" s="102"/>
      <c r="F15" s="102"/>
      <c r="G15" s="103"/>
      <c r="H15" s="15"/>
    </row>
    <row r="16" spans="1:24" s="30" customFormat="1" ht="72.75" customHeight="1">
      <c r="A16" s="27" t="s">
        <v>174</v>
      </c>
      <c r="B16" s="28" t="s">
        <v>166</v>
      </c>
      <c r="C16" s="28" t="s">
        <v>167</v>
      </c>
      <c r="D16" s="28" t="s">
        <v>168</v>
      </c>
      <c r="E16" s="28" t="s">
        <v>169</v>
      </c>
      <c r="F16" s="96" t="s">
        <v>111</v>
      </c>
      <c r="G16" s="97"/>
      <c r="H16" s="29"/>
    </row>
    <row r="17" spans="1:14" ht="36.75" customHeight="1">
      <c r="A17" s="11" t="s">
        <v>162</v>
      </c>
      <c r="B17" s="58">
        <v>4.5</v>
      </c>
      <c r="C17" s="16">
        <v>4000</v>
      </c>
      <c r="D17" s="34">
        <v>2</v>
      </c>
      <c r="E17" s="16">
        <v>4000</v>
      </c>
      <c r="F17" s="11"/>
      <c r="G17" s="48">
        <f>B17*C17*D17</f>
        <v>36000</v>
      </c>
      <c r="H17" s="15"/>
    </row>
    <row r="18" spans="1:14" ht="42.75" customHeight="1">
      <c r="A18" s="11" t="s">
        <v>163</v>
      </c>
      <c r="B18" s="58"/>
      <c r="C18" s="16"/>
      <c r="D18" s="34"/>
      <c r="E18" s="16"/>
      <c r="F18" s="11"/>
      <c r="G18" s="48">
        <f t="shared" ref="G18:G20" si="1">B18*C18*D18</f>
        <v>0</v>
      </c>
      <c r="H18" s="15"/>
    </row>
    <row r="19" spans="1:14" ht="80.25" customHeight="1">
      <c r="A19" s="11" t="s">
        <v>164</v>
      </c>
      <c r="B19" s="58"/>
      <c r="C19" s="16"/>
      <c r="D19" s="34"/>
      <c r="E19" s="33"/>
      <c r="F19" s="11"/>
      <c r="G19" s="48">
        <f t="shared" si="1"/>
        <v>0</v>
      </c>
      <c r="H19" s="15"/>
    </row>
    <row r="20" spans="1:14" ht="36.75" customHeight="1">
      <c r="A20" s="11" t="s">
        <v>165</v>
      </c>
      <c r="B20" s="58">
        <v>4.5</v>
      </c>
      <c r="C20" s="16">
        <v>4000</v>
      </c>
      <c r="D20" s="46">
        <v>4</v>
      </c>
      <c r="E20" s="31"/>
      <c r="F20" s="11"/>
      <c r="G20" s="48">
        <f t="shared" si="1"/>
        <v>72000</v>
      </c>
      <c r="H20" s="15"/>
      <c r="I20" s="26">
        <v>1</v>
      </c>
      <c r="J20" s="26">
        <v>2</v>
      </c>
      <c r="K20" s="26">
        <v>3</v>
      </c>
      <c r="L20" s="26">
        <v>4</v>
      </c>
      <c r="M20" s="26"/>
      <c r="N20" s="26"/>
    </row>
    <row r="21" spans="1:14" s="30" customFormat="1" ht="72.75" customHeight="1">
      <c r="A21" s="27" t="s">
        <v>117</v>
      </c>
      <c r="B21" s="28" t="s">
        <v>166</v>
      </c>
      <c r="C21" s="28" t="s">
        <v>167</v>
      </c>
      <c r="D21" s="28" t="s">
        <v>168</v>
      </c>
      <c r="E21" s="28" t="s">
        <v>169</v>
      </c>
      <c r="F21" s="96" t="s">
        <v>111</v>
      </c>
      <c r="G21" s="97"/>
      <c r="H21" s="29"/>
    </row>
    <row r="22" spans="1:14" ht="36.75" customHeight="1">
      <c r="A22" s="11" t="s">
        <v>162</v>
      </c>
      <c r="B22" s="58">
        <v>2</v>
      </c>
      <c r="C22" s="16">
        <v>4000</v>
      </c>
      <c r="D22" s="34">
        <v>2</v>
      </c>
      <c r="E22" s="16">
        <v>4000</v>
      </c>
      <c r="F22" s="11"/>
      <c r="G22" s="48">
        <f>B22*C22*D22</f>
        <v>16000</v>
      </c>
      <c r="H22" s="15"/>
    </row>
    <row r="23" spans="1:14" ht="48" customHeight="1">
      <c r="A23" s="11" t="s">
        <v>163</v>
      </c>
      <c r="B23" s="58"/>
      <c r="C23" s="16"/>
      <c r="D23" s="34"/>
      <c r="E23" s="16"/>
      <c r="F23" s="11"/>
      <c r="G23" s="48">
        <f t="shared" ref="G23:G25" si="2">B23*C23*D23</f>
        <v>0</v>
      </c>
      <c r="H23" s="15"/>
    </row>
    <row r="24" spans="1:14" ht="80.25" customHeight="1">
      <c r="A24" s="11" t="s">
        <v>164</v>
      </c>
      <c r="B24" s="58"/>
      <c r="C24" s="16"/>
      <c r="D24" s="34"/>
      <c r="E24" s="33"/>
      <c r="F24" s="11"/>
      <c r="G24" s="48">
        <f t="shared" si="2"/>
        <v>0</v>
      </c>
      <c r="H24" s="15"/>
    </row>
    <row r="25" spans="1:14" ht="35.25" customHeight="1">
      <c r="A25" s="11" t="s">
        <v>165</v>
      </c>
      <c r="B25" s="58">
        <v>2</v>
      </c>
      <c r="C25" s="16">
        <v>4000</v>
      </c>
      <c r="D25" s="46">
        <v>4</v>
      </c>
      <c r="E25" s="31"/>
      <c r="F25" s="11"/>
      <c r="G25" s="48">
        <f t="shared" si="2"/>
        <v>32000</v>
      </c>
      <c r="H25" s="15"/>
      <c r="I25" s="26">
        <v>1</v>
      </c>
      <c r="J25" s="26">
        <v>2</v>
      </c>
      <c r="K25" s="26">
        <v>3</v>
      </c>
      <c r="L25" s="26">
        <v>4</v>
      </c>
      <c r="M25" s="26"/>
      <c r="N25" s="26"/>
    </row>
  </sheetData>
  <mergeCells count="9">
    <mergeCell ref="F21:G21"/>
    <mergeCell ref="B8:E8"/>
    <mergeCell ref="A15:G15"/>
    <mergeCell ref="F8:G8"/>
    <mergeCell ref="A2:G2"/>
    <mergeCell ref="A14:E14"/>
    <mergeCell ref="A5:D5"/>
    <mergeCell ref="F16:G16"/>
    <mergeCell ref="F9:G9"/>
  </mergeCells>
  <phoneticPr fontId="36"/>
  <conditionalFormatting sqref="A10:A15">
    <cfRule type="expression" dxfId="12" priority="6">
      <formula>#REF!="×"</formula>
    </cfRule>
  </conditionalFormatting>
  <conditionalFormatting sqref="A17:A20">
    <cfRule type="expression" dxfId="11" priority="5">
      <formula>#REF!="×"</formula>
    </cfRule>
  </conditionalFormatting>
  <conditionalFormatting sqref="A22:A25">
    <cfRule type="expression" dxfId="10" priority="4">
      <formula>#REF!="×"</formula>
    </cfRule>
  </conditionalFormatting>
  <conditionalFormatting sqref="B10:E11 B12:D12">
    <cfRule type="expression" dxfId="9" priority="2">
      <formula>#REF!="×"</formula>
    </cfRule>
  </conditionalFormatting>
  <conditionalFormatting sqref="B13:E13">
    <cfRule type="expression" dxfId="8" priority="1">
      <formula>#REF!="×"</formula>
    </cfRule>
  </conditionalFormatting>
  <conditionalFormatting sqref="F14">
    <cfRule type="expression" dxfId="7" priority="3">
      <formula>#REF!="×"</formula>
    </cfRule>
  </conditionalFormatting>
  <conditionalFormatting sqref="F10:G13 G10:G14 B17:E17 F17:G20 C18:E18 B18:B20 C19:D19 C20:E20 B22:E22 F22:G25 C23:E23 B23:B25 C24:D24 C25:E25">
    <cfRule type="expression" dxfId="6" priority="136">
      <formula>#REF!="×"</formula>
    </cfRule>
  </conditionalFormatting>
  <dataValidations count="3">
    <dataValidation type="list" allowBlank="1" showInputMessage="1" showErrorMessage="1" sqref="D25 D20 D13" xr:uid="{65249605-E27A-4D1D-A160-9F1B0C24C78F}">
      <formula1>$I$13:$N$13</formula1>
    </dataValidation>
    <dataValidation type="list" allowBlank="1" showInputMessage="1" showErrorMessage="1" sqref="E5" xr:uid="{7900515E-588B-4B22-A1AB-AAFC16F3DEE3}">
      <formula1>$I$5:$J$5</formula1>
    </dataValidation>
    <dataValidation type="list" allowBlank="1" showInputMessage="1" showErrorMessage="1" sqref="G6" xr:uid="{2EB9D3FF-FB66-4552-ABC6-70D86AF96D7F}">
      <formula1>$X$1:$X$3</formula1>
    </dataValidation>
  </dataValidations>
  <printOptions horizontalCentered="1"/>
  <pageMargins left="0.70866141732283472" right="0.70866141732283472" top="0.74803149606299213" bottom="0.55118110236220474" header="0.31496062992125984" footer="0.31496062992125984"/>
  <pageSetup paperSize="9" scale="38" orientation="portrait" r:id="rId1"/>
  <rowBreaks count="1" manualBreakCount="1">
    <brk id="14" max="1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rgb="FFFFC000"/>
    <pageSetUpPr fitToPage="1"/>
  </sheetPr>
  <dimension ref="A1:J9"/>
  <sheetViews>
    <sheetView view="pageBreakPreview" zoomScale="70" zoomScaleNormal="115" zoomScaleSheetLayoutView="70" workbookViewId="0">
      <selection activeCell="G4" sqref="G4"/>
    </sheetView>
  </sheetViews>
  <sheetFormatPr defaultColWidth="9" defaultRowHeight="13"/>
  <cols>
    <col min="1" max="1" width="37.90625" style="6" customWidth="1"/>
    <col min="2" max="2" width="17.453125" style="14" customWidth="1"/>
    <col min="3" max="3" width="15.08984375" style="14" customWidth="1"/>
    <col min="4" max="4" width="15" style="14" customWidth="1"/>
    <col min="5" max="5" width="15.08984375" style="14" customWidth="1"/>
    <col min="6" max="6" width="18.6328125" style="14" customWidth="1"/>
    <col min="7" max="7" width="35.54296875" style="14" customWidth="1"/>
    <col min="8" max="8" width="15.08984375" style="14" bestFit="1" customWidth="1"/>
    <col min="9" max="9" width="30.6328125" style="6" customWidth="1"/>
    <col min="10" max="10" width="187.26953125" style="7" customWidth="1"/>
    <col min="11" max="16" width="14.6328125" style="6" customWidth="1"/>
    <col min="17" max="17" width="18.90625" style="6" customWidth="1"/>
    <col min="18" max="18" width="9" style="6"/>
    <col min="19" max="25" width="9" style="6" customWidth="1"/>
    <col min="26" max="16384" width="9" style="6"/>
  </cols>
  <sheetData>
    <row r="1" spans="1:10" ht="73.5" customHeight="1">
      <c r="A1" s="38" t="s">
        <v>120</v>
      </c>
      <c r="B1" s="109" t="s">
        <v>116</v>
      </c>
      <c r="C1" s="110"/>
      <c r="D1" s="110"/>
      <c r="E1" s="110"/>
      <c r="F1" s="110"/>
      <c r="G1" s="110"/>
      <c r="H1" s="110"/>
      <c r="I1" s="49" t="str">
        <f>〔記入例〕賃金改善報告書!E4</f>
        <v>〇〇薬局</v>
      </c>
    </row>
    <row r="2" spans="1:10" ht="41.25" customHeight="1">
      <c r="A2" s="98" t="s">
        <v>107</v>
      </c>
      <c r="B2" s="99"/>
      <c r="C2" s="99"/>
      <c r="D2" s="99"/>
      <c r="E2" s="99"/>
      <c r="F2" s="99"/>
      <c r="G2" s="99"/>
      <c r="H2" s="99"/>
      <c r="I2" s="111" t="s">
        <v>54</v>
      </c>
      <c r="J2" s="8"/>
    </row>
    <row r="3" spans="1:10" ht="72.75" customHeight="1">
      <c r="A3" s="9" t="s">
        <v>115</v>
      </c>
      <c r="B3" s="13" t="s">
        <v>100</v>
      </c>
      <c r="C3" s="13" t="s">
        <v>101</v>
      </c>
      <c r="D3" s="13" t="s">
        <v>99</v>
      </c>
      <c r="E3" s="13" t="s">
        <v>102</v>
      </c>
      <c r="F3" s="13" t="s">
        <v>103</v>
      </c>
      <c r="G3" s="13" t="s">
        <v>105</v>
      </c>
      <c r="H3" s="13" t="s">
        <v>104</v>
      </c>
      <c r="I3" s="112"/>
      <c r="J3" s="15"/>
    </row>
    <row r="4" spans="1:10" ht="84.75" customHeight="1">
      <c r="A4" s="11" t="s">
        <v>112</v>
      </c>
      <c r="B4" s="16">
        <v>250000</v>
      </c>
      <c r="C4" s="54">
        <v>6000</v>
      </c>
      <c r="D4" s="50">
        <f>C4/B4</f>
        <v>2.4E-2</v>
      </c>
      <c r="E4" s="51">
        <f>(D4-0.02)*B4</f>
        <v>1000</v>
      </c>
      <c r="F4" s="61">
        <v>1000</v>
      </c>
      <c r="G4" s="62">
        <v>6</v>
      </c>
      <c r="H4" s="63">
        <v>5</v>
      </c>
      <c r="I4" s="48">
        <f>F4*G4*H4</f>
        <v>30000</v>
      </c>
      <c r="J4" s="15"/>
    </row>
    <row r="5" spans="1:10" ht="93.75" customHeight="1">
      <c r="A5" s="11" t="s">
        <v>113</v>
      </c>
      <c r="B5" s="16"/>
      <c r="C5" s="16"/>
      <c r="D5" s="50" t="e">
        <f>C5/B5</f>
        <v>#DIV/0!</v>
      </c>
      <c r="E5" s="51" t="e">
        <f>(D5-0.02)*B5</f>
        <v>#DIV/0!</v>
      </c>
      <c r="F5" s="24"/>
      <c r="G5" s="32"/>
      <c r="H5" s="25"/>
      <c r="I5" s="48">
        <f>F5*G5*H5</f>
        <v>0</v>
      </c>
      <c r="J5" s="15"/>
    </row>
    <row r="6" spans="1:10" ht="90" customHeight="1">
      <c r="A6" s="11" t="s">
        <v>114</v>
      </c>
      <c r="B6" s="113"/>
      <c r="C6" s="114"/>
      <c r="D6" s="114"/>
      <c r="E6" s="114"/>
      <c r="F6" s="114"/>
      <c r="G6" s="114"/>
      <c r="H6" s="114"/>
      <c r="I6" s="16">
        <v>0</v>
      </c>
      <c r="J6" s="15"/>
    </row>
    <row r="7" spans="1:10" ht="60.75" customHeight="1">
      <c r="A7" s="115" t="s">
        <v>128</v>
      </c>
      <c r="B7" s="116"/>
      <c r="C7" s="116"/>
      <c r="D7" s="116"/>
      <c r="E7" s="116"/>
      <c r="F7" s="116"/>
      <c r="G7" s="116"/>
      <c r="H7" s="116"/>
      <c r="I7" s="116"/>
    </row>
    <row r="9" spans="1:10">
      <c r="A9" s="37"/>
    </row>
  </sheetData>
  <mergeCells count="5">
    <mergeCell ref="A2:H2"/>
    <mergeCell ref="B1:H1"/>
    <mergeCell ref="I2:I3"/>
    <mergeCell ref="B6:H6"/>
    <mergeCell ref="A7:I7"/>
  </mergeCells>
  <phoneticPr fontId="36"/>
  <conditionalFormatting sqref="A4:H5">
    <cfRule type="expression" dxfId="5" priority="1">
      <formula>#REF!="×"</formula>
    </cfRule>
  </conditionalFormatting>
  <conditionalFormatting sqref="I4:I6 A6:B6">
    <cfRule type="expression" dxfId="4" priority="5">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ignoredErrors>
    <ignoredError sqref="I1"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13" activePane="bottomRight" state="frozen"/>
      <selection pane="topRight" activeCell="BX3" sqref="BX3"/>
      <selection pane="bottomLeft" activeCell="BX3" sqref="BX3"/>
      <selection pane="bottomRight" activeCell="CP2" sqref="CP2"/>
    </sheetView>
  </sheetViews>
  <sheetFormatPr defaultColWidth="9" defaultRowHeight="13"/>
  <cols>
    <col min="1" max="2" width="14.36328125" style="4" customWidth="1"/>
    <col min="3" max="3" width="9" style="4"/>
    <col min="4" max="4" width="58.36328125" style="4" customWidth="1"/>
    <col min="5" max="16384" width="9" style="4"/>
  </cols>
  <sheetData>
    <row r="1" spans="1:424" ht="312">
      <c r="A1" s="2" t="s">
        <v>0</v>
      </c>
      <c r="B1" s="3" t="s">
        <v>1</v>
      </c>
      <c r="C1" s="21" t="s">
        <v>97</v>
      </c>
      <c r="D1" s="19" t="s">
        <v>62</v>
      </c>
      <c r="E1" s="9" t="s">
        <v>51</v>
      </c>
      <c r="F1" s="11" t="s">
        <v>58</v>
      </c>
      <c r="G1" s="11" t="s">
        <v>57</v>
      </c>
      <c r="H1" s="11" t="s">
        <v>59</v>
      </c>
      <c r="I1" s="11" t="s">
        <v>98</v>
      </c>
      <c r="J1" s="19" t="s">
        <v>63</v>
      </c>
      <c r="K1" s="9" t="s">
        <v>51</v>
      </c>
      <c r="L1" s="11" t="s">
        <v>58</v>
      </c>
      <c r="M1" s="11" t="s">
        <v>57</v>
      </c>
      <c r="N1" s="11" t="s">
        <v>59</v>
      </c>
      <c r="O1" s="11" t="s">
        <v>98</v>
      </c>
      <c r="P1" s="19" t="s">
        <v>64</v>
      </c>
      <c r="Q1" s="9" t="s">
        <v>51</v>
      </c>
      <c r="R1" s="11" t="s">
        <v>58</v>
      </c>
      <c r="S1" s="11" t="s">
        <v>57</v>
      </c>
      <c r="T1" s="11" t="s">
        <v>59</v>
      </c>
      <c r="U1" s="11" t="s">
        <v>98</v>
      </c>
      <c r="V1" s="19" t="s">
        <v>65</v>
      </c>
      <c r="W1" s="9" t="s">
        <v>51</v>
      </c>
      <c r="X1" s="11" t="s">
        <v>58</v>
      </c>
      <c r="Y1" s="11" t="s">
        <v>57</v>
      </c>
      <c r="Z1" s="11" t="s">
        <v>59</v>
      </c>
      <c r="AA1" s="11" t="s">
        <v>98</v>
      </c>
      <c r="AB1" s="19" t="s">
        <v>66</v>
      </c>
      <c r="AC1" s="9" t="s">
        <v>51</v>
      </c>
      <c r="AD1" s="11" t="s">
        <v>58</v>
      </c>
      <c r="AE1" s="11" t="s">
        <v>57</v>
      </c>
      <c r="AF1" s="11" t="s">
        <v>59</v>
      </c>
      <c r="AG1" s="11" t="s">
        <v>98</v>
      </c>
      <c r="AH1" s="19" t="s">
        <v>67</v>
      </c>
      <c r="AI1" s="9" t="s">
        <v>51</v>
      </c>
      <c r="AJ1" s="11" t="s">
        <v>58</v>
      </c>
      <c r="AK1" s="11" t="s">
        <v>57</v>
      </c>
      <c r="AL1" s="11" t="s">
        <v>59</v>
      </c>
      <c r="AM1" s="11" t="s">
        <v>98</v>
      </c>
      <c r="AN1" s="19" t="s">
        <v>68</v>
      </c>
      <c r="AO1" s="9" t="s">
        <v>51</v>
      </c>
      <c r="AP1" s="11" t="s">
        <v>58</v>
      </c>
      <c r="AQ1" s="11" t="s">
        <v>57</v>
      </c>
      <c r="AR1" s="11" t="s">
        <v>59</v>
      </c>
      <c r="AS1" s="11" t="s">
        <v>98</v>
      </c>
      <c r="AT1" s="19" t="s">
        <v>69</v>
      </c>
      <c r="AU1" s="9" t="s">
        <v>51</v>
      </c>
      <c r="AV1" s="11" t="s">
        <v>58</v>
      </c>
      <c r="AW1" s="11" t="s">
        <v>57</v>
      </c>
      <c r="AX1" s="11" t="s">
        <v>59</v>
      </c>
      <c r="AY1" s="11" t="s">
        <v>98</v>
      </c>
      <c r="AZ1" s="19" t="s">
        <v>70</v>
      </c>
      <c r="BA1" s="9" t="s">
        <v>51</v>
      </c>
      <c r="BB1" s="11" t="s">
        <v>58</v>
      </c>
      <c r="BC1" s="11" t="s">
        <v>57</v>
      </c>
      <c r="BD1" s="11" t="s">
        <v>59</v>
      </c>
      <c r="BE1" s="11" t="s">
        <v>98</v>
      </c>
      <c r="BF1" s="19" t="s">
        <v>71</v>
      </c>
      <c r="BG1" s="9" t="s">
        <v>51</v>
      </c>
      <c r="BH1" s="11" t="s">
        <v>58</v>
      </c>
      <c r="BI1" s="11" t="s">
        <v>57</v>
      </c>
      <c r="BJ1" s="11" t="s">
        <v>59</v>
      </c>
      <c r="BK1" s="11" t="s">
        <v>98</v>
      </c>
      <c r="BL1" s="19" t="s">
        <v>72</v>
      </c>
      <c r="BM1" s="9" t="s">
        <v>51</v>
      </c>
      <c r="BN1" s="11" t="s">
        <v>58</v>
      </c>
      <c r="BO1" s="11" t="s">
        <v>57</v>
      </c>
      <c r="BP1" s="11" t="s">
        <v>59</v>
      </c>
      <c r="BQ1" s="11" t="s">
        <v>98</v>
      </c>
      <c r="BR1" s="19" t="s">
        <v>73</v>
      </c>
      <c r="BS1" s="9" t="s">
        <v>51</v>
      </c>
      <c r="BT1" s="11" t="s">
        <v>58</v>
      </c>
      <c r="BU1" s="11" t="s">
        <v>57</v>
      </c>
      <c r="BV1" s="11" t="s">
        <v>59</v>
      </c>
      <c r="BW1" s="11" t="s">
        <v>98</v>
      </c>
      <c r="BX1" s="19" t="s">
        <v>74</v>
      </c>
      <c r="BY1" s="9" t="s">
        <v>51</v>
      </c>
      <c r="BZ1" s="11" t="s">
        <v>58</v>
      </c>
      <c r="CA1" s="11" t="s">
        <v>57</v>
      </c>
      <c r="CB1" s="11" t="s">
        <v>59</v>
      </c>
      <c r="CC1" s="11" t="s">
        <v>98</v>
      </c>
      <c r="CD1" s="19" t="s">
        <v>75</v>
      </c>
      <c r="CE1" s="9" t="s">
        <v>51</v>
      </c>
      <c r="CF1" s="11" t="s">
        <v>58</v>
      </c>
      <c r="CG1" s="11" t="s">
        <v>57</v>
      </c>
      <c r="CH1" s="11" t="s">
        <v>59</v>
      </c>
      <c r="CI1" s="11" t="s">
        <v>98</v>
      </c>
      <c r="CJ1" s="19" t="s">
        <v>76</v>
      </c>
      <c r="CK1" s="9" t="s">
        <v>51</v>
      </c>
      <c r="CL1" s="11" t="s">
        <v>58</v>
      </c>
      <c r="CM1" s="11" t="s">
        <v>57</v>
      </c>
      <c r="CN1" s="11" t="s">
        <v>59</v>
      </c>
      <c r="CO1" s="11" t="s">
        <v>98</v>
      </c>
      <c r="CP1" s="19" t="s">
        <v>77</v>
      </c>
      <c r="CQ1" s="9" t="s">
        <v>51</v>
      </c>
      <c r="CR1" s="11" t="s">
        <v>58</v>
      </c>
      <c r="CS1" s="11" t="s">
        <v>57</v>
      </c>
      <c r="CT1" s="11" t="s">
        <v>59</v>
      </c>
      <c r="CU1" s="11" t="s">
        <v>98</v>
      </c>
      <c r="CV1" s="19" t="s">
        <v>78</v>
      </c>
      <c r="CW1" s="9" t="s">
        <v>51</v>
      </c>
      <c r="CX1" s="11" t="s">
        <v>58</v>
      </c>
      <c r="CY1" s="11" t="s">
        <v>57</v>
      </c>
      <c r="CZ1" s="11" t="s">
        <v>59</v>
      </c>
      <c r="DA1" s="11" t="s">
        <v>98</v>
      </c>
      <c r="DB1" s="19" t="s">
        <v>79</v>
      </c>
      <c r="DC1" s="9" t="s">
        <v>51</v>
      </c>
      <c r="DD1" s="11" t="s">
        <v>58</v>
      </c>
      <c r="DE1" s="11" t="s">
        <v>57</v>
      </c>
      <c r="DF1" s="11" t="s">
        <v>59</v>
      </c>
      <c r="DG1" s="11" t="s">
        <v>98</v>
      </c>
      <c r="DH1" s="19" t="s">
        <v>80</v>
      </c>
      <c r="DI1" s="9" t="s">
        <v>51</v>
      </c>
      <c r="DJ1" s="11" t="s">
        <v>58</v>
      </c>
      <c r="DK1" s="11" t="s">
        <v>57</v>
      </c>
      <c r="DL1" s="11" t="s">
        <v>59</v>
      </c>
      <c r="DM1" s="11" t="s">
        <v>98</v>
      </c>
      <c r="DN1" s="19" t="s">
        <v>81</v>
      </c>
      <c r="DO1" s="9" t="s">
        <v>51</v>
      </c>
      <c r="DP1" s="11" t="s">
        <v>58</v>
      </c>
      <c r="DQ1" s="11" t="s">
        <v>57</v>
      </c>
      <c r="DR1" s="11" t="s">
        <v>59</v>
      </c>
      <c r="DS1" s="11" t="s">
        <v>60</v>
      </c>
      <c r="DT1" s="19" t="s">
        <v>82</v>
      </c>
      <c r="DU1" s="9" t="s">
        <v>51</v>
      </c>
      <c r="DV1" s="11" t="s">
        <v>58</v>
      </c>
      <c r="DW1" s="11" t="s">
        <v>57</v>
      </c>
      <c r="DX1" s="11" t="s">
        <v>59</v>
      </c>
      <c r="DY1" s="11" t="s">
        <v>60</v>
      </c>
      <c r="DZ1" s="19" t="s">
        <v>83</v>
      </c>
      <c r="EA1" s="9" t="s">
        <v>51</v>
      </c>
      <c r="EB1" s="11" t="s">
        <v>58</v>
      </c>
      <c r="EC1" s="11" t="s">
        <v>57</v>
      </c>
      <c r="ED1" s="11" t="s">
        <v>59</v>
      </c>
      <c r="EE1" s="11" t="s">
        <v>60</v>
      </c>
      <c r="EF1" s="19" t="s">
        <v>84</v>
      </c>
      <c r="EG1" s="9" t="s">
        <v>51</v>
      </c>
      <c r="EH1" s="11" t="s">
        <v>58</v>
      </c>
      <c r="EI1" s="11" t="s">
        <v>57</v>
      </c>
      <c r="EJ1" s="11" t="s">
        <v>59</v>
      </c>
      <c r="EK1" s="11" t="s">
        <v>60</v>
      </c>
      <c r="EL1" s="19" t="s">
        <v>85</v>
      </c>
      <c r="EM1" s="9" t="s">
        <v>51</v>
      </c>
      <c r="EN1" s="11" t="s">
        <v>58</v>
      </c>
      <c r="EO1" s="11" t="s">
        <v>57</v>
      </c>
      <c r="EP1" s="11" t="s">
        <v>59</v>
      </c>
      <c r="EQ1" s="11" t="s">
        <v>60</v>
      </c>
      <c r="ER1" s="19" t="s">
        <v>86</v>
      </c>
      <c r="ES1" s="9" t="s">
        <v>51</v>
      </c>
      <c r="ET1" s="11" t="s">
        <v>58</v>
      </c>
      <c r="EU1" s="11" t="s">
        <v>57</v>
      </c>
      <c r="EV1" s="11" t="s">
        <v>59</v>
      </c>
      <c r="EW1" s="11" t="s">
        <v>60</v>
      </c>
      <c r="EX1" s="19" t="s">
        <v>87</v>
      </c>
      <c r="EY1" s="9" t="s">
        <v>51</v>
      </c>
      <c r="EZ1" s="11" t="s">
        <v>58</v>
      </c>
      <c r="FA1" s="11" t="s">
        <v>57</v>
      </c>
      <c r="FB1" s="11" t="s">
        <v>59</v>
      </c>
      <c r="FC1" s="11" t="s">
        <v>60</v>
      </c>
      <c r="FD1" s="19" t="s">
        <v>88</v>
      </c>
      <c r="FE1" s="9" t="s">
        <v>51</v>
      </c>
      <c r="FF1" s="11" t="s">
        <v>58</v>
      </c>
      <c r="FG1" s="11" t="s">
        <v>57</v>
      </c>
      <c r="FH1" s="11" t="s">
        <v>59</v>
      </c>
      <c r="FI1" s="11" t="s">
        <v>60</v>
      </c>
      <c r="FJ1" s="19" t="s">
        <v>89</v>
      </c>
      <c r="FK1" s="9" t="s">
        <v>51</v>
      </c>
      <c r="FL1" s="11" t="s">
        <v>58</v>
      </c>
      <c r="FM1" s="11" t="s">
        <v>57</v>
      </c>
      <c r="FN1" s="11" t="s">
        <v>59</v>
      </c>
      <c r="FO1" s="11" t="s">
        <v>60</v>
      </c>
      <c r="FP1" s="19" t="s">
        <v>90</v>
      </c>
      <c r="FQ1" s="9" t="s">
        <v>51</v>
      </c>
      <c r="FR1" s="11" t="s">
        <v>58</v>
      </c>
      <c r="FS1" s="11" t="s">
        <v>57</v>
      </c>
      <c r="FT1" s="11" t="s">
        <v>59</v>
      </c>
      <c r="FU1" s="11" t="s">
        <v>60</v>
      </c>
      <c r="FV1" s="19" t="s">
        <v>91</v>
      </c>
      <c r="FW1" s="9" t="s">
        <v>51</v>
      </c>
      <c r="FX1" s="11" t="s">
        <v>58</v>
      </c>
      <c r="FY1" s="11" t="s">
        <v>57</v>
      </c>
      <c r="FZ1" s="11" t="s">
        <v>59</v>
      </c>
      <c r="GA1" s="11" t="s">
        <v>60</v>
      </c>
      <c r="GB1" s="19" t="s">
        <v>92</v>
      </c>
      <c r="GC1" s="9" t="s">
        <v>51</v>
      </c>
      <c r="GD1" s="11" t="s">
        <v>58</v>
      </c>
      <c r="GE1" s="11" t="s">
        <v>57</v>
      </c>
      <c r="GF1" s="11" t="s">
        <v>59</v>
      </c>
      <c r="GG1" s="11" t="s">
        <v>60</v>
      </c>
      <c r="GH1" s="19" t="s">
        <v>93</v>
      </c>
      <c r="GI1" s="9" t="s">
        <v>51</v>
      </c>
      <c r="GJ1" s="11" t="s">
        <v>58</v>
      </c>
      <c r="GK1" s="11" t="s">
        <v>57</v>
      </c>
      <c r="GL1" s="11" t="s">
        <v>59</v>
      </c>
      <c r="GM1" s="11" t="s">
        <v>60</v>
      </c>
      <c r="GN1" s="19" t="s">
        <v>94</v>
      </c>
      <c r="GO1" s="9" t="s">
        <v>51</v>
      </c>
      <c r="GP1" s="11" t="s">
        <v>58</v>
      </c>
      <c r="GQ1" s="11" t="s">
        <v>57</v>
      </c>
      <c r="GR1" s="11" t="s">
        <v>59</v>
      </c>
      <c r="GS1" s="11" t="s">
        <v>60</v>
      </c>
      <c r="GT1" s="19" t="s">
        <v>95</v>
      </c>
      <c r="GU1" s="9" t="s">
        <v>51</v>
      </c>
      <c r="GV1" s="11" t="s">
        <v>58</v>
      </c>
      <c r="GW1" s="11" t="s">
        <v>57</v>
      </c>
      <c r="GX1" s="11" t="s">
        <v>59</v>
      </c>
      <c r="GY1" s="11" t="s">
        <v>60</v>
      </c>
      <c r="GZ1" s="19" t="s">
        <v>96</v>
      </c>
      <c r="HA1" s="9" t="s">
        <v>51</v>
      </c>
      <c r="HB1" s="11" t="s">
        <v>58</v>
      </c>
      <c r="HC1" s="11" t="s">
        <v>57</v>
      </c>
      <c r="HD1" s="11" t="s">
        <v>59</v>
      </c>
      <c r="HE1" s="11" t="s">
        <v>60</v>
      </c>
      <c r="HF1" s="20" t="s">
        <v>54</v>
      </c>
      <c r="HG1" s="19" t="s">
        <v>62</v>
      </c>
      <c r="HH1" s="9" t="s">
        <v>51</v>
      </c>
      <c r="HI1" s="11" t="s">
        <v>52</v>
      </c>
      <c r="HJ1" s="11" t="s">
        <v>55</v>
      </c>
      <c r="HK1" s="11" t="s">
        <v>56</v>
      </c>
      <c r="HL1" s="11" t="s">
        <v>53</v>
      </c>
      <c r="HM1" s="19" t="s">
        <v>63</v>
      </c>
      <c r="HN1" s="9" t="s">
        <v>51</v>
      </c>
      <c r="HO1" s="11" t="s">
        <v>52</v>
      </c>
      <c r="HP1" s="11" t="s">
        <v>55</v>
      </c>
      <c r="HQ1" s="11" t="s">
        <v>56</v>
      </c>
      <c r="HR1" s="11" t="s">
        <v>53</v>
      </c>
      <c r="HS1" s="19" t="s">
        <v>64</v>
      </c>
      <c r="HT1" s="9" t="s">
        <v>51</v>
      </c>
      <c r="HU1" s="11" t="s">
        <v>52</v>
      </c>
      <c r="HV1" s="11" t="s">
        <v>55</v>
      </c>
      <c r="HW1" s="11" t="s">
        <v>56</v>
      </c>
      <c r="HX1" s="11" t="s">
        <v>53</v>
      </c>
      <c r="HY1" s="19" t="s">
        <v>65</v>
      </c>
      <c r="HZ1" s="9" t="s">
        <v>51</v>
      </c>
      <c r="IA1" s="11" t="s">
        <v>52</v>
      </c>
      <c r="IB1" s="11" t="s">
        <v>55</v>
      </c>
      <c r="IC1" s="11" t="s">
        <v>56</v>
      </c>
      <c r="ID1" s="11" t="s">
        <v>53</v>
      </c>
      <c r="IE1" s="19" t="s">
        <v>66</v>
      </c>
      <c r="IF1" s="9" t="s">
        <v>51</v>
      </c>
      <c r="IG1" s="11" t="s">
        <v>52</v>
      </c>
      <c r="IH1" s="11" t="s">
        <v>55</v>
      </c>
      <c r="II1" s="11" t="s">
        <v>56</v>
      </c>
      <c r="IJ1" s="11" t="s">
        <v>53</v>
      </c>
      <c r="IK1" s="19" t="s">
        <v>67</v>
      </c>
      <c r="IL1" s="9" t="s">
        <v>51</v>
      </c>
      <c r="IM1" s="11" t="s">
        <v>52</v>
      </c>
      <c r="IN1" s="11" t="s">
        <v>55</v>
      </c>
      <c r="IO1" s="11" t="s">
        <v>56</v>
      </c>
      <c r="IP1" s="11" t="s">
        <v>53</v>
      </c>
      <c r="IQ1" s="19" t="s">
        <v>68</v>
      </c>
      <c r="IR1" s="9" t="s">
        <v>51</v>
      </c>
      <c r="IS1" s="11" t="s">
        <v>52</v>
      </c>
      <c r="IT1" s="11" t="s">
        <v>55</v>
      </c>
      <c r="IU1" s="11" t="s">
        <v>56</v>
      </c>
      <c r="IV1" s="11" t="s">
        <v>53</v>
      </c>
      <c r="IW1" s="19" t="s">
        <v>69</v>
      </c>
      <c r="IX1" s="9" t="s">
        <v>51</v>
      </c>
      <c r="IY1" s="11" t="s">
        <v>52</v>
      </c>
      <c r="IZ1" s="11" t="s">
        <v>55</v>
      </c>
      <c r="JA1" s="11" t="s">
        <v>56</v>
      </c>
      <c r="JB1" s="11" t="s">
        <v>53</v>
      </c>
      <c r="JC1" s="19" t="s">
        <v>70</v>
      </c>
      <c r="JD1" s="9" t="s">
        <v>51</v>
      </c>
      <c r="JE1" s="11" t="s">
        <v>52</v>
      </c>
      <c r="JF1" s="11" t="s">
        <v>55</v>
      </c>
      <c r="JG1" s="11" t="s">
        <v>56</v>
      </c>
      <c r="JH1" s="11" t="s">
        <v>53</v>
      </c>
      <c r="JI1" s="19" t="s">
        <v>71</v>
      </c>
      <c r="JJ1" s="9" t="s">
        <v>51</v>
      </c>
      <c r="JK1" s="11" t="s">
        <v>52</v>
      </c>
      <c r="JL1" s="11" t="s">
        <v>55</v>
      </c>
      <c r="JM1" s="11" t="s">
        <v>56</v>
      </c>
      <c r="JN1" s="11" t="s">
        <v>53</v>
      </c>
      <c r="JO1" s="19" t="s">
        <v>72</v>
      </c>
      <c r="JP1" s="9" t="s">
        <v>51</v>
      </c>
      <c r="JQ1" s="11" t="s">
        <v>52</v>
      </c>
      <c r="JR1" s="11" t="s">
        <v>55</v>
      </c>
      <c r="JS1" s="11" t="s">
        <v>56</v>
      </c>
      <c r="JT1" s="11" t="s">
        <v>53</v>
      </c>
      <c r="JU1" s="19" t="s">
        <v>73</v>
      </c>
      <c r="JV1" s="9" t="s">
        <v>51</v>
      </c>
      <c r="JW1" s="11" t="s">
        <v>52</v>
      </c>
      <c r="JX1" s="11" t="s">
        <v>55</v>
      </c>
      <c r="JY1" s="11" t="s">
        <v>56</v>
      </c>
      <c r="JZ1" s="11" t="s">
        <v>53</v>
      </c>
      <c r="KA1" s="19" t="s">
        <v>74</v>
      </c>
      <c r="KB1" s="9" t="s">
        <v>51</v>
      </c>
      <c r="KC1" s="11" t="s">
        <v>52</v>
      </c>
      <c r="KD1" s="11" t="s">
        <v>55</v>
      </c>
      <c r="KE1" s="11" t="s">
        <v>56</v>
      </c>
      <c r="KF1" s="11" t="s">
        <v>53</v>
      </c>
      <c r="KG1" s="19" t="s">
        <v>75</v>
      </c>
      <c r="KH1" s="9" t="s">
        <v>51</v>
      </c>
      <c r="KI1" s="11" t="s">
        <v>52</v>
      </c>
      <c r="KJ1" s="11" t="s">
        <v>55</v>
      </c>
      <c r="KK1" s="11" t="s">
        <v>56</v>
      </c>
      <c r="KL1" s="11" t="s">
        <v>53</v>
      </c>
      <c r="KM1" s="19" t="s">
        <v>76</v>
      </c>
      <c r="KN1" s="9" t="s">
        <v>51</v>
      </c>
      <c r="KO1" s="11" t="s">
        <v>52</v>
      </c>
      <c r="KP1" s="11" t="s">
        <v>55</v>
      </c>
      <c r="KQ1" s="11" t="s">
        <v>56</v>
      </c>
      <c r="KR1" s="11" t="s">
        <v>53</v>
      </c>
      <c r="KS1" s="19" t="s">
        <v>77</v>
      </c>
      <c r="KT1" s="9" t="s">
        <v>51</v>
      </c>
      <c r="KU1" s="11" t="s">
        <v>52</v>
      </c>
      <c r="KV1" s="11" t="s">
        <v>55</v>
      </c>
      <c r="KW1" s="11" t="s">
        <v>56</v>
      </c>
      <c r="KX1" s="11" t="s">
        <v>53</v>
      </c>
      <c r="KY1" s="19" t="s">
        <v>78</v>
      </c>
      <c r="KZ1" s="9" t="s">
        <v>51</v>
      </c>
      <c r="LA1" s="11" t="s">
        <v>52</v>
      </c>
      <c r="LB1" s="11" t="s">
        <v>55</v>
      </c>
      <c r="LC1" s="11" t="s">
        <v>56</v>
      </c>
      <c r="LD1" s="11" t="s">
        <v>53</v>
      </c>
      <c r="LE1" s="19" t="s">
        <v>79</v>
      </c>
      <c r="LF1" s="9" t="s">
        <v>51</v>
      </c>
      <c r="LG1" s="11" t="s">
        <v>52</v>
      </c>
      <c r="LH1" s="11" t="s">
        <v>55</v>
      </c>
      <c r="LI1" s="11" t="s">
        <v>56</v>
      </c>
      <c r="LJ1" s="11" t="s">
        <v>53</v>
      </c>
      <c r="LK1" s="19" t="s">
        <v>80</v>
      </c>
      <c r="LL1" s="9" t="s">
        <v>51</v>
      </c>
      <c r="LM1" s="11" t="s">
        <v>52</v>
      </c>
      <c r="LN1" s="11" t="s">
        <v>55</v>
      </c>
      <c r="LO1" s="11" t="s">
        <v>56</v>
      </c>
      <c r="LP1" s="11" t="s">
        <v>53</v>
      </c>
      <c r="LQ1" s="19" t="s">
        <v>81</v>
      </c>
      <c r="LR1" s="9" t="s">
        <v>51</v>
      </c>
      <c r="LS1" s="11" t="s">
        <v>52</v>
      </c>
      <c r="LT1" s="11" t="s">
        <v>55</v>
      </c>
      <c r="LU1" s="11" t="s">
        <v>56</v>
      </c>
      <c r="LV1" s="11" t="s">
        <v>53</v>
      </c>
      <c r="LW1" s="19" t="s">
        <v>82</v>
      </c>
      <c r="LX1" s="9" t="s">
        <v>51</v>
      </c>
      <c r="LY1" s="11" t="s">
        <v>52</v>
      </c>
      <c r="LZ1" s="11" t="s">
        <v>55</v>
      </c>
      <c r="MA1" s="11" t="s">
        <v>56</v>
      </c>
      <c r="MB1" s="11" t="s">
        <v>53</v>
      </c>
      <c r="MC1" s="19" t="s">
        <v>83</v>
      </c>
      <c r="MD1" s="9" t="s">
        <v>51</v>
      </c>
      <c r="ME1" s="11" t="s">
        <v>52</v>
      </c>
      <c r="MF1" s="11" t="s">
        <v>55</v>
      </c>
      <c r="MG1" s="11" t="s">
        <v>56</v>
      </c>
      <c r="MH1" s="11" t="s">
        <v>53</v>
      </c>
      <c r="MI1" s="19" t="s">
        <v>84</v>
      </c>
      <c r="MJ1" s="9" t="s">
        <v>51</v>
      </c>
      <c r="MK1" s="11" t="s">
        <v>52</v>
      </c>
      <c r="ML1" s="11" t="s">
        <v>55</v>
      </c>
      <c r="MM1" s="11" t="s">
        <v>56</v>
      </c>
      <c r="MN1" s="11" t="s">
        <v>53</v>
      </c>
      <c r="MO1" s="19" t="s">
        <v>85</v>
      </c>
      <c r="MP1" s="9" t="s">
        <v>51</v>
      </c>
      <c r="MQ1" s="11" t="s">
        <v>52</v>
      </c>
      <c r="MR1" s="11" t="s">
        <v>55</v>
      </c>
      <c r="MS1" s="11" t="s">
        <v>56</v>
      </c>
      <c r="MT1" s="11" t="s">
        <v>53</v>
      </c>
      <c r="MU1" s="19" t="s">
        <v>86</v>
      </c>
      <c r="MV1" s="9" t="s">
        <v>51</v>
      </c>
      <c r="MW1" s="11" t="s">
        <v>52</v>
      </c>
      <c r="MX1" s="11" t="s">
        <v>55</v>
      </c>
      <c r="MY1" s="11" t="s">
        <v>56</v>
      </c>
      <c r="MZ1" s="11" t="s">
        <v>53</v>
      </c>
      <c r="NA1" s="19" t="s">
        <v>87</v>
      </c>
      <c r="NB1" s="9" t="s">
        <v>51</v>
      </c>
      <c r="NC1" s="11" t="s">
        <v>52</v>
      </c>
      <c r="ND1" s="11" t="s">
        <v>55</v>
      </c>
      <c r="NE1" s="11" t="s">
        <v>56</v>
      </c>
      <c r="NF1" s="11" t="s">
        <v>53</v>
      </c>
      <c r="NG1" s="19" t="s">
        <v>88</v>
      </c>
      <c r="NH1" s="9" t="s">
        <v>51</v>
      </c>
      <c r="NI1" s="11" t="s">
        <v>52</v>
      </c>
      <c r="NJ1" s="11" t="s">
        <v>55</v>
      </c>
      <c r="NK1" s="11" t="s">
        <v>56</v>
      </c>
      <c r="NL1" s="11" t="s">
        <v>53</v>
      </c>
      <c r="NM1" s="19" t="s">
        <v>89</v>
      </c>
      <c r="NN1" s="9" t="s">
        <v>51</v>
      </c>
      <c r="NO1" s="11" t="s">
        <v>52</v>
      </c>
      <c r="NP1" s="11" t="s">
        <v>55</v>
      </c>
      <c r="NQ1" s="11" t="s">
        <v>56</v>
      </c>
      <c r="NR1" s="11" t="s">
        <v>53</v>
      </c>
      <c r="NS1" s="19" t="s">
        <v>90</v>
      </c>
      <c r="NT1" s="9" t="s">
        <v>51</v>
      </c>
      <c r="NU1" s="11" t="s">
        <v>52</v>
      </c>
      <c r="NV1" s="11" t="s">
        <v>55</v>
      </c>
      <c r="NW1" s="11" t="s">
        <v>56</v>
      </c>
      <c r="NX1" s="11" t="s">
        <v>53</v>
      </c>
      <c r="NY1" s="19" t="s">
        <v>91</v>
      </c>
      <c r="NZ1" s="9" t="s">
        <v>51</v>
      </c>
      <c r="OA1" s="11" t="s">
        <v>52</v>
      </c>
      <c r="OB1" s="11" t="s">
        <v>55</v>
      </c>
      <c r="OC1" s="11" t="s">
        <v>56</v>
      </c>
      <c r="OD1" s="11" t="s">
        <v>53</v>
      </c>
      <c r="OE1" s="19" t="s">
        <v>92</v>
      </c>
      <c r="OF1" s="9" t="s">
        <v>51</v>
      </c>
      <c r="OG1" s="11" t="s">
        <v>52</v>
      </c>
      <c r="OH1" s="11" t="s">
        <v>55</v>
      </c>
      <c r="OI1" s="11" t="s">
        <v>56</v>
      </c>
      <c r="OJ1" s="11" t="s">
        <v>53</v>
      </c>
      <c r="OK1" s="19" t="s">
        <v>93</v>
      </c>
      <c r="OL1" s="9" t="s">
        <v>51</v>
      </c>
      <c r="OM1" s="11" t="s">
        <v>52</v>
      </c>
      <c r="ON1" s="11" t="s">
        <v>55</v>
      </c>
      <c r="OO1" s="11" t="s">
        <v>56</v>
      </c>
      <c r="OP1" s="11" t="s">
        <v>53</v>
      </c>
      <c r="OQ1" s="19" t="s">
        <v>94</v>
      </c>
      <c r="OR1" s="9" t="s">
        <v>51</v>
      </c>
      <c r="OS1" s="11" t="s">
        <v>52</v>
      </c>
      <c r="OT1" s="11" t="s">
        <v>55</v>
      </c>
      <c r="OU1" s="11" t="s">
        <v>56</v>
      </c>
      <c r="OV1" s="11" t="s">
        <v>53</v>
      </c>
      <c r="OW1" s="19" t="s">
        <v>95</v>
      </c>
      <c r="OX1" s="9" t="s">
        <v>51</v>
      </c>
      <c r="OY1" s="11" t="s">
        <v>52</v>
      </c>
      <c r="OZ1" s="11" t="s">
        <v>55</v>
      </c>
      <c r="PA1" s="11" t="s">
        <v>56</v>
      </c>
      <c r="PB1" s="11" t="s">
        <v>53</v>
      </c>
      <c r="PC1" s="19" t="s">
        <v>96</v>
      </c>
      <c r="PD1" s="9" t="s">
        <v>51</v>
      </c>
      <c r="PE1" s="11" t="s">
        <v>52</v>
      </c>
      <c r="PF1" s="11" t="s">
        <v>55</v>
      </c>
      <c r="PG1" s="11" t="s">
        <v>56</v>
      </c>
      <c r="PH1" s="11" t="s">
        <v>53</v>
      </c>
    </row>
    <row r="2" spans="1:424" ht="52">
      <c r="A2" s="117" t="str">
        <f>〔記入例〕賃金改善報告書!$E3</f>
        <v>（株）▲▲　代表取締役△△　△△</v>
      </c>
      <c r="B2" s="117" t="str">
        <f>〔記入例〕賃金改善報告書!$E4</f>
        <v>〇〇薬局</v>
      </c>
      <c r="C2" s="22"/>
      <c r="D2" s="10" t="e">
        <f>〔記入例〕賃金改善報告書!#REF!</f>
        <v>#REF!</v>
      </c>
      <c r="E2" s="10" t="str">
        <f>〔記入例〕賃金改善報告書!$B9</f>
        <v>A．対象人数
（常勤換算数）</v>
      </c>
      <c r="F2" s="10">
        <f>〔記入例〕賃金改善報告書!$B10</f>
        <v>6.5</v>
      </c>
      <c r="G2" s="10" t="e">
        <f>〔記入例〕賃金改善報告書!#REF!</f>
        <v>#REF!</v>
      </c>
      <c r="H2" s="10">
        <f>〔記入例〕賃金改善報告書!$B13</f>
        <v>6.5</v>
      </c>
      <c r="I2" s="10">
        <f>〔記入例〕賃金改善報告書!$B14</f>
        <v>0</v>
      </c>
      <c r="J2" s="10" t="e">
        <f>〔記入例〕賃金改善報告書!#REF!</f>
        <v>#REF!</v>
      </c>
      <c r="K2" s="10" t="str">
        <f>〔記入例〕賃金改善報告書!$B16</f>
        <v>A．対象人数
（常勤換算数）</v>
      </c>
      <c r="L2" s="10" t="e">
        <f>〔記入例〕賃金改善報告書!#REF!</f>
        <v>#REF!</v>
      </c>
      <c r="M2" s="10" t="e">
        <f>〔記入例〕賃金改善報告書!#REF!</f>
        <v>#REF!</v>
      </c>
      <c r="N2" s="10" t="e">
        <f>〔記入例〕賃金改善報告書!#REF!</f>
        <v>#REF!</v>
      </c>
      <c r="O2" s="10" t="e">
        <f>〔記入例〕賃金改善報告書!#REF!</f>
        <v>#REF!</v>
      </c>
      <c r="P2" s="10" t="e">
        <f>〔記入例〕賃金改善報告書!#REF!</f>
        <v>#REF!</v>
      </c>
      <c r="Q2" s="10" t="e">
        <f>〔記入例〕賃金改善報告書!#REF!</f>
        <v>#REF!</v>
      </c>
      <c r="R2" s="10" t="e">
        <f>〔記入例〕賃金改善報告書!#REF!</f>
        <v>#REF!</v>
      </c>
      <c r="S2" s="10" t="e">
        <f>〔記入例〕賃金改善報告書!#REF!</f>
        <v>#REF!</v>
      </c>
      <c r="T2" s="10" t="e">
        <f>〔記入例〕賃金改善報告書!#REF!</f>
        <v>#REF!</v>
      </c>
      <c r="U2" s="10" t="e">
        <f>〔記入例〕賃金改善報告書!#REF!</f>
        <v>#REF!</v>
      </c>
      <c r="V2" s="10" t="e">
        <f>〔記入例〕賃金改善報告書!#REF!</f>
        <v>#REF!</v>
      </c>
      <c r="W2" s="10" t="e">
        <f>〔記入例〕賃金改善報告書!#REF!</f>
        <v>#REF!</v>
      </c>
      <c r="X2" s="10" t="e">
        <f>〔記入例〕賃金改善報告書!#REF!</f>
        <v>#REF!</v>
      </c>
      <c r="Y2" s="10" t="e">
        <f>〔記入例〕賃金改善報告書!#REF!</f>
        <v>#REF!</v>
      </c>
      <c r="Z2" s="10" t="e">
        <f>〔記入例〕賃金改善報告書!#REF!</f>
        <v>#REF!</v>
      </c>
      <c r="AA2" s="10" t="e">
        <f>〔記入例〕賃金改善報告書!#REF!</f>
        <v>#REF!</v>
      </c>
      <c r="AB2" s="10" t="e">
        <f>〔記入例〕賃金改善報告書!#REF!</f>
        <v>#REF!</v>
      </c>
      <c r="AC2" s="10" t="e">
        <f>〔記入例〕賃金改善報告書!#REF!</f>
        <v>#REF!</v>
      </c>
      <c r="AD2" s="10" t="e">
        <f>〔記入例〕賃金改善報告書!#REF!</f>
        <v>#REF!</v>
      </c>
      <c r="AE2" s="10" t="e">
        <f>〔記入例〕賃金改善報告書!#REF!</f>
        <v>#REF!</v>
      </c>
      <c r="AF2" s="10" t="e">
        <f>〔記入例〕賃金改善報告書!#REF!</f>
        <v>#REF!</v>
      </c>
      <c r="AG2" s="10" t="e">
        <f>〔記入例〕賃金改善報告書!#REF!</f>
        <v>#REF!</v>
      </c>
      <c r="AH2" s="10" t="e">
        <f>〔記入例〕賃金改善報告書!#REF!</f>
        <v>#REF!</v>
      </c>
      <c r="AI2" s="10" t="e">
        <f>〔記入例〕賃金改善報告書!#REF!</f>
        <v>#REF!</v>
      </c>
      <c r="AJ2" s="10" t="e">
        <f>〔記入例〕賃金改善報告書!#REF!</f>
        <v>#REF!</v>
      </c>
      <c r="AK2" s="10" t="e">
        <f>〔記入例〕賃金改善報告書!#REF!</f>
        <v>#REF!</v>
      </c>
      <c r="AL2" s="10" t="e">
        <f>〔記入例〕賃金改善報告書!#REF!</f>
        <v>#REF!</v>
      </c>
      <c r="AM2" s="10" t="e">
        <f>〔記入例〕賃金改善報告書!#REF!</f>
        <v>#REF!</v>
      </c>
      <c r="AN2" s="10" t="e">
        <f>〔記入例〕賃金改善報告書!#REF!</f>
        <v>#REF!</v>
      </c>
      <c r="AO2" s="10" t="e">
        <f>〔記入例〕賃金改善報告書!#REF!</f>
        <v>#REF!</v>
      </c>
      <c r="AP2" s="10" t="e">
        <f>〔記入例〕賃金改善報告書!#REF!</f>
        <v>#REF!</v>
      </c>
      <c r="AQ2" s="10" t="e">
        <f>〔記入例〕賃金改善報告書!#REF!</f>
        <v>#REF!</v>
      </c>
      <c r="AR2" s="10" t="e">
        <f>〔記入例〕賃金改善報告書!#REF!</f>
        <v>#REF!</v>
      </c>
      <c r="AS2" s="10" t="e">
        <f>〔記入例〕賃金改善報告書!#REF!</f>
        <v>#REF!</v>
      </c>
      <c r="AT2" s="10" t="e">
        <f>〔記入例〕賃金改善報告書!#REF!</f>
        <v>#REF!</v>
      </c>
      <c r="AU2" s="10" t="e">
        <f>〔記入例〕賃金改善報告書!#REF!</f>
        <v>#REF!</v>
      </c>
      <c r="AV2" s="10" t="e">
        <f>〔記入例〕賃金改善報告書!#REF!</f>
        <v>#REF!</v>
      </c>
      <c r="AW2" s="10" t="e">
        <f>〔記入例〕賃金改善報告書!#REF!</f>
        <v>#REF!</v>
      </c>
      <c r="AX2" s="10" t="e">
        <f>〔記入例〕賃金改善報告書!#REF!</f>
        <v>#REF!</v>
      </c>
      <c r="AY2" s="10" t="e">
        <f>〔記入例〕賃金改善報告書!#REF!</f>
        <v>#REF!</v>
      </c>
      <c r="AZ2" s="10" t="e">
        <f>〔記入例〕賃金改善報告書!#REF!</f>
        <v>#REF!</v>
      </c>
      <c r="BA2" s="10" t="e">
        <f>〔記入例〕賃金改善報告書!#REF!</f>
        <v>#REF!</v>
      </c>
      <c r="BB2" s="10" t="e">
        <f>〔記入例〕賃金改善報告書!#REF!</f>
        <v>#REF!</v>
      </c>
      <c r="BC2" s="10" t="e">
        <f>〔記入例〕賃金改善報告書!#REF!</f>
        <v>#REF!</v>
      </c>
      <c r="BD2" s="10" t="e">
        <f>〔記入例〕賃金改善報告書!#REF!</f>
        <v>#REF!</v>
      </c>
      <c r="BE2" s="10" t="e">
        <f>〔記入例〕賃金改善報告書!#REF!</f>
        <v>#REF!</v>
      </c>
      <c r="BF2" s="10" t="e">
        <f>〔記入例〕賃金改善報告書!#REF!</f>
        <v>#REF!</v>
      </c>
      <c r="BG2" s="10" t="e">
        <f>〔記入例〕賃金改善報告書!#REF!</f>
        <v>#REF!</v>
      </c>
      <c r="BH2" s="10" t="e">
        <f>〔記入例〕賃金改善報告書!#REF!</f>
        <v>#REF!</v>
      </c>
      <c r="BI2" s="10" t="e">
        <f>〔記入例〕賃金改善報告書!#REF!</f>
        <v>#REF!</v>
      </c>
      <c r="BJ2" s="10" t="e">
        <f>〔記入例〕賃金改善報告書!#REF!</f>
        <v>#REF!</v>
      </c>
      <c r="BK2" s="10" t="e">
        <f>〔記入例〕賃金改善報告書!#REF!</f>
        <v>#REF!</v>
      </c>
      <c r="BL2" s="10" t="e">
        <f>〔記入例〕賃金改善報告書!#REF!</f>
        <v>#REF!</v>
      </c>
      <c r="BM2" s="10" t="e">
        <f>〔記入例〕賃金改善報告書!#REF!</f>
        <v>#REF!</v>
      </c>
      <c r="BN2" s="10" t="e">
        <f>〔記入例〕賃金改善報告書!#REF!</f>
        <v>#REF!</v>
      </c>
      <c r="BO2" s="10" t="e">
        <f>〔記入例〕賃金改善報告書!#REF!</f>
        <v>#REF!</v>
      </c>
      <c r="BP2" s="10" t="e">
        <f>〔記入例〕賃金改善報告書!#REF!</f>
        <v>#REF!</v>
      </c>
      <c r="BQ2" s="10" t="e">
        <f>〔記入例〕賃金改善報告書!#REF!</f>
        <v>#REF!</v>
      </c>
      <c r="BR2" s="10" t="e">
        <f>〔記入例〕賃金改善報告書!#REF!</f>
        <v>#REF!</v>
      </c>
      <c r="BS2" s="10" t="e">
        <f>〔記入例〕賃金改善報告書!#REF!</f>
        <v>#REF!</v>
      </c>
      <c r="BT2" s="10" t="e">
        <f>〔記入例〕賃金改善報告書!#REF!</f>
        <v>#REF!</v>
      </c>
      <c r="BU2" s="10" t="e">
        <f>〔記入例〕賃金改善報告書!#REF!</f>
        <v>#REF!</v>
      </c>
      <c r="BV2" s="10" t="e">
        <f>〔記入例〕賃金改善報告書!#REF!</f>
        <v>#REF!</v>
      </c>
      <c r="BW2" s="10" t="e">
        <f>〔記入例〕賃金改善報告書!#REF!</f>
        <v>#REF!</v>
      </c>
      <c r="BX2" s="10" t="e">
        <f>〔記入例〕賃金改善報告書!#REF!</f>
        <v>#REF!</v>
      </c>
      <c r="BY2" s="10" t="e">
        <f>〔記入例〕賃金改善報告書!#REF!</f>
        <v>#REF!</v>
      </c>
      <c r="BZ2" s="10" t="e">
        <f>〔記入例〕賃金改善報告書!#REF!</f>
        <v>#REF!</v>
      </c>
      <c r="CA2" s="10" t="e">
        <f>〔記入例〕賃金改善報告書!#REF!</f>
        <v>#REF!</v>
      </c>
      <c r="CB2" s="10" t="e">
        <f>〔記入例〕賃金改善報告書!#REF!</f>
        <v>#REF!</v>
      </c>
      <c r="CC2" s="10" t="e">
        <f>〔記入例〕賃金改善報告書!#REF!</f>
        <v>#REF!</v>
      </c>
      <c r="CD2" s="10" t="e">
        <f>〔記入例〕賃金改善報告書!#REF!</f>
        <v>#REF!</v>
      </c>
      <c r="CE2" s="10" t="e">
        <f>〔記入例〕賃金改善報告書!#REF!</f>
        <v>#REF!</v>
      </c>
      <c r="CF2" s="10" t="e">
        <f>〔記入例〕賃金改善報告書!#REF!</f>
        <v>#REF!</v>
      </c>
      <c r="CG2" s="10" t="e">
        <f>〔記入例〕賃金改善報告書!#REF!</f>
        <v>#REF!</v>
      </c>
      <c r="CH2" s="10" t="e">
        <f>〔記入例〕賃金改善報告書!#REF!</f>
        <v>#REF!</v>
      </c>
      <c r="CI2" s="10" t="e">
        <f>〔記入例〕賃金改善報告書!#REF!</f>
        <v>#REF!</v>
      </c>
      <c r="CJ2" s="10" t="e">
        <f>〔記入例〕賃金改善報告書!#REF!</f>
        <v>#REF!</v>
      </c>
      <c r="CK2" s="10" t="e">
        <f>〔記入例〕賃金改善報告書!#REF!</f>
        <v>#REF!</v>
      </c>
      <c r="CL2" s="10" t="e">
        <f>〔記入例〕賃金改善報告書!#REF!</f>
        <v>#REF!</v>
      </c>
      <c r="CM2" s="10" t="e">
        <f>〔記入例〕賃金改善報告書!#REF!</f>
        <v>#REF!</v>
      </c>
      <c r="CN2" s="10" t="e">
        <f>〔記入例〕賃金改善報告書!#REF!</f>
        <v>#REF!</v>
      </c>
      <c r="CO2" s="10" t="e">
        <f>〔記入例〕賃金改善報告書!#REF!</f>
        <v>#REF!</v>
      </c>
      <c r="CP2" s="10" t="e">
        <f>〔記入例〕賃金改善報告書!#REF!</f>
        <v>#REF!</v>
      </c>
      <c r="CQ2" s="10" t="e">
        <f>〔記入例〕賃金改善報告書!#REF!</f>
        <v>#REF!</v>
      </c>
      <c r="CR2" s="10" t="e">
        <f>〔記入例〕賃金改善報告書!#REF!</f>
        <v>#REF!</v>
      </c>
      <c r="CS2" s="10" t="e">
        <f>〔記入例〕賃金改善報告書!#REF!</f>
        <v>#REF!</v>
      </c>
      <c r="CT2" s="10" t="e">
        <f>〔記入例〕賃金改善報告書!#REF!</f>
        <v>#REF!</v>
      </c>
      <c r="CU2" s="10" t="e">
        <f>〔記入例〕賃金改善報告書!#REF!</f>
        <v>#REF!</v>
      </c>
      <c r="CV2" s="10" t="e">
        <f>〔記入例〕賃金改善報告書!#REF!</f>
        <v>#REF!</v>
      </c>
      <c r="CW2" s="10" t="e">
        <f>〔記入例〕賃金改善報告書!#REF!</f>
        <v>#REF!</v>
      </c>
      <c r="CX2" s="10" t="e">
        <f>〔記入例〕賃金改善報告書!#REF!</f>
        <v>#REF!</v>
      </c>
      <c r="CY2" s="10" t="e">
        <f>〔記入例〕賃金改善報告書!#REF!</f>
        <v>#REF!</v>
      </c>
      <c r="CZ2" s="10" t="e">
        <f>〔記入例〕賃金改善報告書!#REF!</f>
        <v>#REF!</v>
      </c>
      <c r="DA2" s="10" t="e">
        <f>〔記入例〕賃金改善報告書!#REF!</f>
        <v>#REF!</v>
      </c>
      <c r="DB2" s="10" t="e">
        <f>〔記入例〕賃金改善報告書!#REF!</f>
        <v>#REF!</v>
      </c>
      <c r="DC2" s="10" t="e">
        <f>〔記入例〕賃金改善報告書!#REF!</f>
        <v>#REF!</v>
      </c>
      <c r="DD2" s="10" t="e">
        <f>〔記入例〕賃金改善報告書!#REF!</f>
        <v>#REF!</v>
      </c>
      <c r="DE2" s="10" t="e">
        <f>〔記入例〕賃金改善報告書!#REF!</f>
        <v>#REF!</v>
      </c>
      <c r="DF2" s="10" t="e">
        <f>〔記入例〕賃金改善報告書!#REF!</f>
        <v>#REF!</v>
      </c>
      <c r="DG2" s="10" t="e">
        <f>〔記入例〕賃金改善報告書!#REF!</f>
        <v>#REF!</v>
      </c>
      <c r="DH2" s="10" t="e">
        <f>〔記入例〕賃金改善報告書!#REF!</f>
        <v>#REF!</v>
      </c>
      <c r="DI2" s="10" t="e">
        <f>〔記入例〕賃金改善報告書!#REF!</f>
        <v>#REF!</v>
      </c>
      <c r="DJ2" s="10" t="e">
        <f>〔記入例〕賃金改善報告書!#REF!</f>
        <v>#REF!</v>
      </c>
      <c r="DK2" s="10" t="e">
        <f>〔記入例〕賃金改善報告書!#REF!</f>
        <v>#REF!</v>
      </c>
      <c r="DL2" s="10" t="e">
        <f>〔記入例〕賃金改善報告書!#REF!</f>
        <v>#REF!</v>
      </c>
      <c r="DM2" s="10" t="e">
        <f>〔記入例〕賃金改善報告書!#REF!</f>
        <v>#REF!</v>
      </c>
      <c r="DN2" s="10" t="e">
        <f>〔記入例〕賃金改善報告書!#REF!</f>
        <v>#REF!</v>
      </c>
      <c r="DO2" s="10" t="e">
        <f>〔記入例〕賃金改善報告書!#REF!</f>
        <v>#REF!</v>
      </c>
      <c r="DP2" s="10" t="e">
        <f>〔記入例〕賃金改善報告書!#REF!</f>
        <v>#REF!</v>
      </c>
      <c r="DQ2" s="10" t="e">
        <f>〔記入例〕賃金改善報告書!#REF!</f>
        <v>#REF!</v>
      </c>
      <c r="DR2" s="10" t="e">
        <f>〔記入例〕賃金改善報告書!#REF!</f>
        <v>#REF!</v>
      </c>
      <c r="DS2" s="10" t="e">
        <f>〔記入例〕賃金改善報告書!#REF!</f>
        <v>#REF!</v>
      </c>
      <c r="DT2" s="10" t="e">
        <f>〔記入例〕賃金改善報告書!#REF!</f>
        <v>#REF!</v>
      </c>
      <c r="DU2" s="10" t="e">
        <f>〔記入例〕賃金改善報告書!#REF!</f>
        <v>#REF!</v>
      </c>
      <c r="DV2" s="10" t="e">
        <f>〔記入例〕賃金改善報告書!#REF!</f>
        <v>#REF!</v>
      </c>
      <c r="DW2" s="10" t="e">
        <f>〔記入例〕賃金改善報告書!#REF!</f>
        <v>#REF!</v>
      </c>
      <c r="DX2" s="10" t="e">
        <f>〔記入例〕賃金改善報告書!#REF!</f>
        <v>#REF!</v>
      </c>
      <c r="DY2" s="10" t="e">
        <f>〔記入例〕賃金改善報告書!#REF!</f>
        <v>#REF!</v>
      </c>
      <c r="DZ2" s="10" t="e">
        <f>〔記入例〕賃金改善報告書!#REF!</f>
        <v>#REF!</v>
      </c>
      <c r="EA2" s="10" t="e">
        <f>〔記入例〕賃金改善報告書!#REF!</f>
        <v>#REF!</v>
      </c>
      <c r="EB2" s="10" t="e">
        <f>〔記入例〕賃金改善報告書!#REF!</f>
        <v>#REF!</v>
      </c>
      <c r="EC2" s="10" t="e">
        <f>〔記入例〕賃金改善報告書!#REF!</f>
        <v>#REF!</v>
      </c>
      <c r="ED2" s="10" t="e">
        <f>〔記入例〕賃金改善報告書!#REF!</f>
        <v>#REF!</v>
      </c>
      <c r="EE2" s="10" t="e">
        <f>〔記入例〕賃金改善報告書!#REF!</f>
        <v>#REF!</v>
      </c>
      <c r="EF2" s="10" t="e">
        <f>〔記入例〕賃金改善報告書!#REF!</f>
        <v>#REF!</v>
      </c>
      <c r="EG2" s="10" t="e">
        <f>〔記入例〕賃金改善報告書!#REF!</f>
        <v>#REF!</v>
      </c>
      <c r="EH2" s="10" t="e">
        <f>〔記入例〕賃金改善報告書!#REF!</f>
        <v>#REF!</v>
      </c>
      <c r="EI2" s="10" t="e">
        <f>〔記入例〕賃金改善報告書!#REF!</f>
        <v>#REF!</v>
      </c>
      <c r="EJ2" s="10" t="e">
        <f>〔記入例〕賃金改善報告書!#REF!</f>
        <v>#REF!</v>
      </c>
      <c r="EK2" s="10" t="e">
        <f>〔記入例〕賃金改善報告書!#REF!</f>
        <v>#REF!</v>
      </c>
      <c r="EL2" s="10" t="e">
        <f>〔記入例〕賃金改善報告書!#REF!</f>
        <v>#REF!</v>
      </c>
      <c r="EM2" s="10" t="e">
        <f>〔記入例〕賃金改善報告書!#REF!</f>
        <v>#REF!</v>
      </c>
      <c r="EN2" s="10" t="e">
        <f>〔記入例〕賃金改善報告書!#REF!</f>
        <v>#REF!</v>
      </c>
      <c r="EO2" s="10" t="e">
        <f>〔記入例〕賃金改善報告書!#REF!</f>
        <v>#REF!</v>
      </c>
      <c r="EP2" s="10" t="e">
        <f>〔記入例〕賃金改善報告書!#REF!</f>
        <v>#REF!</v>
      </c>
      <c r="EQ2" s="10" t="e">
        <f>〔記入例〕賃金改善報告書!#REF!</f>
        <v>#REF!</v>
      </c>
      <c r="ER2" s="10" t="e">
        <f>〔記入例〕賃金改善報告書!#REF!</f>
        <v>#REF!</v>
      </c>
      <c r="ES2" s="10" t="e">
        <f>〔記入例〕賃金改善報告書!#REF!</f>
        <v>#REF!</v>
      </c>
      <c r="ET2" s="10" t="e">
        <f>〔記入例〕賃金改善報告書!#REF!</f>
        <v>#REF!</v>
      </c>
      <c r="EU2" s="10" t="e">
        <f>〔記入例〕賃金改善報告書!#REF!</f>
        <v>#REF!</v>
      </c>
      <c r="EV2" s="10" t="e">
        <f>〔記入例〕賃金改善報告書!#REF!</f>
        <v>#REF!</v>
      </c>
      <c r="EW2" s="10" t="e">
        <f>〔記入例〕賃金改善報告書!#REF!</f>
        <v>#REF!</v>
      </c>
      <c r="EX2" s="10" t="e">
        <f>〔記入例〕賃金改善報告書!#REF!</f>
        <v>#REF!</v>
      </c>
      <c r="EY2" s="10" t="e">
        <f>〔記入例〕賃金改善報告書!#REF!</f>
        <v>#REF!</v>
      </c>
      <c r="EZ2" s="10" t="e">
        <f>〔記入例〕賃金改善報告書!#REF!</f>
        <v>#REF!</v>
      </c>
      <c r="FA2" s="10" t="e">
        <f>〔記入例〕賃金改善報告書!#REF!</f>
        <v>#REF!</v>
      </c>
      <c r="FB2" s="10" t="e">
        <f>〔記入例〕賃金改善報告書!#REF!</f>
        <v>#REF!</v>
      </c>
      <c r="FC2" s="10" t="e">
        <f>〔記入例〕賃金改善報告書!#REF!</f>
        <v>#REF!</v>
      </c>
      <c r="FD2" s="10" t="e">
        <f>〔記入例〕賃金改善報告書!#REF!</f>
        <v>#REF!</v>
      </c>
      <c r="FE2" s="10" t="e">
        <f>〔記入例〕賃金改善報告書!#REF!</f>
        <v>#REF!</v>
      </c>
      <c r="FF2" s="10" t="e">
        <f>〔記入例〕賃金改善報告書!#REF!</f>
        <v>#REF!</v>
      </c>
      <c r="FG2" s="10" t="e">
        <f>〔記入例〕賃金改善報告書!#REF!</f>
        <v>#REF!</v>
      </c>
      <c r="FH2" s="10" t="e">
        <f>〔記入例〕賃金改善報告書!#REF!</f>
        <v>#REF!</v>
      </c>
      <c r="FI2" s="10" t="e">
        <f>〔記入例〕賃金改善報告書!#REF!</f>
        <v>#REF!</v>
      </c>
      <c r="FJ2" s="10" t="e">
        <f>〔記入例〕賃金改善報告書!#REF!</f>
        <v>#REF!</v>
      </c>
      <c r="FK2" s="10" t="e">
        <f>〔記入例〕賃金改善報告書!#REF!</f>
        <v>#REF!</v>
      </c>
      <c r="FL2" s="10" t="e">
        <f>〔記入例〕賃金改善報告書!#REF!</f>
        <v>#REF!</v>
      </c>
      <c r="FM2" s="10" t="e">
        <f>〔記入例〕賃金改善報告書!#REF!</f>
        <v>#REF!</v>
      </c>
      <c r="FN2" s="10" t="e">
        <f>〔記入例〕賃金改善報告書!#REF!</f>
        <v>#REF!</v>
      </c>
      <c r="FO2" s="10" t="e">
        <f>〔記入例〕賃金改善報告書!#REF!</f>
        <v>#REF!</v>
      </c>
      <c r="FP2" s="10" t="e">
        <f>〔記入例〕賃金改善報告書!#REF!</f>
        <v>#REF!</v>
      </c>
      <c r="FQ2" s="10" t="e">
        <f>〔記入例〕賃金改善報告書!#REF!</f>
        <v>#REF!</v>
      </c>
      <c r="FR2" s="10" t="e">
        <f>〔記入例〕賃金改善報告書!#REF!</f>
        <v>#REF!</v>
      </c>
      <c r="FS2" s="10" t="e">
        <f>〔記入例〕賃金改善報告書!#REF!</f>
        <v>#REF!</v>
      </c>
      <c r="FT2" s="10" t="e">
        <f>〔記入例〕賃金改善報告書!#REF!</f>
        <v>#REF!</v>
      </c>
      <c r="FU2" s="10" t="e">
        <f>〔記入例〕賃金改善報告書!#REF!</f>
        <v>#REF!</v>
      </c>
      <c r="FV2" s="10" t="e">
        <f>〔記入例〕賃金改善報告書!#REF!</f>
        <v>#REF!</v>
      </c>
      <c r="FW2" s="10" t="e">
        <f>〔記入例〕賃金改善報告書!#REF!</f>
        <v>#REF!</v>
      </c>
      <c r="FX2" s="10" t="e">
        <f>〔記入例〕賃金改善報告書!#REF!</f>
        <v>#REF!</v>
      </c>
      <c r="FY2" s="10" t="e">
        <f>〔記入例〕賃金改善報告書!#REF!</f>
        <v>#REF!</v>
      </c>
      <c r="FZ2" s="10" t="e">
        <f>〔記入例〕賃金改善報告書!#REF!</f>
        <v>#REF!</v>
      </c>
      <c r="GA2" s="10" t="e">
        <f>〔記入例〕賃金改善報告書!#REF!</f>
        <v>#REF!</v>
      </c>
      <c r="GB2" s="10" t="e">
        <f>〔記入例〕賃金改善報告書!#REF!</f>
        <v>#REF!</v>
      </c>
      <c r="GC2" s="10" t="e">
        <f>〔記入例〕賃金改善報告書!#REF!</f>
        <v>#REF!</v>
      </c>
      <c r="GD2" s="10" t="e">
        <f>〔記入例〕賃金改善報告書!#REF!</f>
        <v>#REF!</v>
      </c>
      <c r="GE2" s="10" t="e">
        <f>〔記入例〕賃金改善報告書!#REF!</f>
        <v>#REF!</v>
      </c>
      <c r="GF2" s="10" t="e">
        <f>〔記入例〕賃金改善報告書!#REF!</f>
        <v>#REF!</v>
      </c>
      <c r="GG2" s="10" t="e">
        <f>〔記入例〕賃金改善報告書!#REF!</f>
        <v>#REF!</v>
      </c>
      <c r="GH2" s="10" t="e">
        <f>〔記入例〕賃金改善報告書!#REF!</f>
        <v>#REF!</v>
      </c>
      <c r="GI2" s="10" t="e">
        <f>〔記入例〕賃金改善報告書!#REF!</f>
        <v>#REF!</v>
      </c>
      <c r="GJ2" s="10" t="e">
        <f>〔記入例〕賃金改善報告書!#REF!</f>
        <v>#REF!</v>
      </c>
      <c r="GK2" s="10" t="e">
        <f>〔記入例〕賃金改善報告書!#REF!</f>
        <v>#REF!</v>
      </c>
      <c r="GL2" s="10" t="e">
        <f>〔記入例〕賃金改善報告書!#REF!</f>
        <v>#REF!</v>
      </c>
      <c r="GM2" s="10" t="e">
        <f>〔記入例〕賃金改善報告書!#REF!</f>
        <v>#REF!</v>
      </c>
      <c r="GN2" s="10" t="e">
        <f>〔記入例〕賃金改善報告書!#REF!</f>
        <v>#REF!</v>
      </c>
      <c r="GO2" s="10" t="e">
        <f>〔記入例〕賃金改善報告書!#REF!</f>
        <v>#REF!</v>
      </c>
      <c r="GP2" s="10" t="e">
        <f>〔記入例〕賃金改善報告書!#REF!</f>
        <v>#REF!</v>
      </c>
      <c r="GQ2" s="10" t="e">
        <f>〔記入例〕賃金改善報告書!#REF!</f>
        <v>#REF!</v>
      </c>
      <c r="GR2" s="10" t="e">
        <f>〔記入例〕賃金改善報告書!#REF!</f>
        <v>#REF!</v>
      </c>
      <c r="GS2" s="10" t="e">
        <f>〔記入例〕賃金改善報告書!#REF!</f>
        <v>#REF!</v>
      </c>
      <c r="GT2" s="10" t="e">
        <f>〔記入例〕賃金改善報告書!#REF!</f>
        <v>#REF!</v>
      </c>
      <c r="GU2" s="10" t="e">
        <f>〔記入例〕賃金改善報告書!#REF!</f>
        <v>#REF!</v>
      </c>
      <c r="GV2" s="10" t="e">
        <f>〔記入例〕賃金改善報告書!#REF!</f>
        <v>#REF!</v>
      </c>
      <c r="GW2" s="10" t="e">
        <f>〔記入例〕賃金改善報告書!#REF!</f>
        <v>#REF!</v>
      </c>
      <c r="GX2" s="10" t="e">
        <f>〔記入例〕賃金改善報告書!#REF!</f>
        <v>#REF!</v>
      </c>
      <c r="GY2" s="10" t="e">
        <f>〔記入例〕賃金改善報告書!#REF!</f>
        <v>#REF!</v>
      </c>
      <c r="GZ2" s="10" t="e">
        <f>〔記入例〕賃金改善報告書!#REF!</f>
        <v>#REF!</v>
      </c>
      <c r="HA2" s="10" t="e">
        <f>〔記入例〕賃金改善報告書!#REF!</f>
        <v>#REF!</v>
      </c>
      <c r="HB2" s="10" t="e">
        <f>〔記入例〕賃金改善報告書!#REF!</f>
        <v>#REF!</v>
      </c>
      <c r="HC2" s="10" t="e">
        <f>〔記入例〕賃金改善報告書!#REF!</f>
        <v>#REF!</v>
      </c>
      <c r="HD2" s="10" t="e">
        <f>〔記入例〕賃金改善報告書!#REF!</f>
        <v>#REF!</v>
      </c>
      <c r="HE2" s="10" t="e">
        <f>〔記入例〕賃金改善報告書!#REF!</f>
        <v>#REF!</v>
      </c>
      <c r="HF2" s="20"/>
      <c r="HG2" s="10" t="e">
        <f>〔記入例〕賃金改善報告書!#REF!</f>
        <v>#REF!</v>
      </c>
      <c r="HH2" s="10" t="e">
        <f>〔記入例〕賃金改善報告書!#REF!</f>
        <v>#REF!</v>
      </c>
      <c r="HI2" s="10" t="e">
        <f>〔記入例〕賃金改善報告書!#REF!</f>
        <v>#REF!</v>
      </c>
      <c r="HJ2" s="10" t="e">
        <f>〔記入例〕賃金改善報告書!#REF!</f>
        <v>#REF!</v>
      </c>
      <c r="HK2" s="10" t="e">
        <f>〔記入例〕賃金改善報告書!#REF!</f>
        <v>#REF!</v>
      </c>
      <c r="HL2" s="10" t="e">
        <f>〔記入例〕賃金改善報告書!#REF!</f>
        <v>#REF!</v>
      </c>
      <c r="HM2" s="10" t="e">
        <f>〔記入例〕賃金改善報告書!#REF!</f>
        <v>#REF!</v>
      </c>
      <c r="HN2" s="10" t="e">
        <f>〔記入例〕賃金改善報告書!#REF!</f>
        <v>#REF!</v>
      </c>
      <c r="HO2" s="10" t="e">
        <f>〔記入例〕賃金改善報告書!#REF!</f>
        <v>#REF!</v>
      </c>
      <c r="HP2" s="10" t="e">
        <f>〔記入例〕賃金改善報告書!#REF!</f>
        <v>#REF!</v>
      </c>
      <c r="HQ2" s="10" t="e">
        <f>〔記入例〕賃金改善報告書!#REF!</f>
        <v>#REF!</v>
      </c>
      <c r="HR2" s="10" t="e">
        <f>〔記入例〕賃金改善報告書!#REF!</f>
        <v>#REF!</v>
      </c>
      <c r="HS2" s="10" t="e">
        <f>〔記入例〕賃金改善報告書!#REF!</f>
        <v>#REF!</v>
      </c>
      <c r="HT2" s="10" t="e">
        <f>〔記入例〕賃金改善報告書!#REF!</f>
        <v>#REF!</v>
      </c>
      <c r="HU2" s="10" t="e">
        <f>〔記入例〕賃金改善報告書!#REF!</f>
        <v>#REF!</v>
      </c>
      <c r="HV2" s="10" t="e">
        <f>〔記入例〕賃金改善報告書!#REF!</f>
        <v>#REF!</v>
      </c>
      <c r="HW2" s="10" t="e">
        <f>〔記入例〕賃金改善報告書!#REF!</f>
        <v>#REF!</v>
      </c>
      <c r="HX2" s="10" t="e">
        <f>〔記入例〕賃金改善報告書!#REF!</f>
        <v>#REF!</v>
      </c>
      <c r="HY2" s="10" t="e">
        <f>〔記入例〕賃金改善報告書!#REF!</f>
        <v>#REF!</v>
      </c>
      <c r="HZ2" s="10" t="e">
        <f>〔記入例〕賃金改善報告書!#REF!</f>
        <v>#REF!</v>
      </c>
      <c r="IA2" s="10" t="e">
        <f>〔記入例〕賃金改善報告書!#REF!</f>
        <v>#REF!</v>
      </c>
      <c r="IB2" s="10" t="e">
        <f>〔記入例〕賃金改善報告書!#REF!</f>
        <v>#REF!</v>
      </c>
      <c r="IC2" s="10" t="e">
        <f>〔記入例〕賃金改善報告書!#REF!</f>
        <v>#REF!</v>
      </c>
      <c r="ID2" s="10" t="e">
        <f>〔記入例〕賃金改善報告書!#REF!</f>
        <v>#REF!</v>
      </c>
      <c r="IE2" s="10" t="e">
        <f>〔記入例〕賃金改善報告書!#REF!</f>
        <v>#REF!</v>
      </c>
      <c r="IF2" s="10" t="e">
        <f>〔記入例〕賃金改善報告書!#REF!</f>
        <v>#REF!</v>
      </c>
      <c r="IG2" s="10" t="e">
        <f>〔記入例〕賃金改善報告書!#REF!</f>
        <v>#REF!</v>
      </c>
      <c r="IH2" s="10" t="e">
        <f>〔記入例〕賃金改善報告書!#REF!</f>
        <v>#REF!</v>
      </c>
      <c r="II2" s="10" t="e">
        <f>〔記入例〕賃金改善報告書!#REF!</f>
        <v>#REF!</v>
      </c>
      <c r="IJ2" s="10" t="e">
        <f>〔記入例〕賃金改善報告書!#REF!</f>
        <v>#REF!</v>
      </c>
      <c r="IK2" s="10" t="e">
        <f>〔記入例〕賃金改善報告書!#REF!</f>
        <v>#REF!</v>
      </c>
      <c r="IL2" s="10" t="e">
        <f>〔記入例〕賃金改善報告書!#REF!</f>
        <v>#REF!</v>
      </c>
      <c r="IM2" s="10" t="e">
        <f>〔記入例〕賃金改善報告書!#REF!</f>
        <v>#REF!</v>
      </c>
      <c r="IN2" s="10" t="e">
        <f>〔記入例〕賃金改善報告書!#REF!</f>
        <v>#REF!</v>
      </c>
      <c r="IO2" s="10" t="e">
        <f>〔記入例〕賃金改善報告書!#REF!</f>
        <v>#REF!</v>
      </c>
      <c r="IP2" s="10" t="e">
        <f>〔記入例〕賃金改善報告書!#REF!</f>
        <v>#REF!</v>
      </c>
      <c r="IQ2" s="10" t="e">
        <f>〔記入例〕賃金改善報告書!#REF!</f>
        <v>#REF!</v>
      </c>
      <c r="IR2" s="10" t="e">
        <f>〔記入例〕賃金改善報告書!#REF!</f>
        <v>#REF!</v>
      </c>
      <c r="IS2" s="10" t="e">
        <f>〔記入例〕賃金改善報告書!#REF!</f>
        <v>#REF!</v>
      </c>
      <c r="IT2" s="10" t="e">
        <f>〔記入例〕賃金改善報告書!#REF!</f>
        <v>#REF!</v>
      </c>
      <c r="IU2" s="10" t="e">
        <f>〔記入例〕賃金改善報告書!#REF!</f>
        <v>#REF!</v>
      </c>
      <c r="IV2" s="10" t="e">
        <f>〔記入例〕賃金改善報告書!#REF!</f>
        <v>#REF!</v>
      </c>
      <c r="IW2" s="10" t="e">
        <f>〔記入例〕賃金改善報告書!#REF!</f>
        <v>#REF!</v>
      </c>
      <c r="IX2" s="10" t="e">
        <f>〔記入例〕賃金改善報告書!#REF!</f>
        <v>#REF!</v>
      </c>
      <c r="IY2" s="10" t="e">
        <f>〔記入例〕賃金改善報告書!#REF!</f>
        <v>#REF!</v>
      </c>
      <c r="IZ2" s="10" t="e">
        <f>〔記入例〕賃金改善報告書!#REF!</f>
        <v>#REF!</v>
      </c>
      <c r="JA2" s="10" t="e">
        <f>〔記入例〕賃金改善報告書!#REF!</f>
        <v>#REF!</v>
      </c>
      <c r="JB2" s="10" t="e">
        <f>〔記入例〕賃金改善報告書!#REF!</f>
        <v>#REF!</v>
      </c>
      <c r="JC2" s="10" t="e">
        <f>〔記入例〕賃金改善報告書!#REF!</f>
        <v>#REF!</v>
      </c>
      <c r="JD2" s="10" t="e">
        <f>〔記入例〕賃金改善報告書!#REF!</f>
        <v>#REF!</v>
      </c>
      <c r="JE2" s="10" t="e">
        <f>〔記入例〕賃金改善報告書!#REF!</f>
        <v>#REF!</v>
      </c>
      <c r="JF2" s="10" t="e">
        <f>〔記入例〕賃金改善報告書!#REF!</f>
        <v>#REF!</v>
      </c>
      <c r="JG2" s="10" t="e">
        <f>〔記入例〕賃金改善報告書!#REF!</f>
        <v>#REF!</v>
      </c>
      <c r="JH2" s="10" t="e">
        <f>〔記入例〕賃金改善報告書!#REF!</f>
        <v>#REF!</v>
      </c>
      <c r="JI2" s="10" t="e">
        <f>〔記入例〕賃金改善報告書!#REF!</f>
        <v>#REF!</v>
      </c>
      <c r="JJ2" s="10" t="e">
        <f>〔記入例〕賃金改善報告書!#REF!</f>
        <v>#REF!</v>
      </c>
      <c r="JK2" s="10" t="e">
        <f>〔記入例〕賃金改善報告書!#REF!</f>
        <v>#REF!</v>
      </c>
      <c r="JL2" s="10" t="e">
        <f>〔記入例〕賃金改善報告書!#REF!</f>
        <v>#REF!</v>
      </c>
      <c r="JM2" s="10" t="e">
        <f>〔記入例〕賃金改善報告書!#REF!</f>
        <v>#REF!</v>
      </c>
      <c r="JN2" s="10" t="e">
        <f>〔記入例〕賃金改善報告書!#REF!</f>
        <v>#REF!</v>
      </c>
      <c r="JO2" s="10" t="e">
        <f>〔記入例〕賃金改善報告書!#REF!</f>
        <v>#REF!</v>
      </c>
      <c r="JP2" s="10" t="e">
        <f>〔記入例〕賃金改善報告書!#REF!</f>
        <v>#REF!</v>
      </c>
      <c r="JQ2" s="10" t="e">
        <f>〔記入例〕賃金改善報告書!#REF!</f>
        <v>#REF!</v>
      </c>
      <c r="JR2" s="10" t="e">
        <f>〔記入例〕賃金改善報告書!#REF!</f>
        <v>#REF!</v>
      </c>
      <c r="JS2" s="10" t="e">
        <f>〔記入例〕賃金改善報告書!#REF!</f>
        <v>#REF!</v>
      </c>
      <c r="JT2" s="10" t="e">
        <f>〔記入例〕賃金改善報告書!#REF!</f>
        <v>#REF!</v>
      </c>
      <c r="JU2" s="10" t="e">
        <f>〔記入例〕賃金改善報告書!#REF!</f>
        <v>#REF!</v>
      </c>
      <c r="JV2" s="10" t="e">
        <f>〔記入例〕賃金改善報告書!#REF!</f>
        <v>#REF!</v>
      </c>
      <c r="JW2" s="10" t="e">
        <f>〔記入例〕賃金改善報告書!#REF!</f>
        <v>#REF!</v>
      </c>
      <c r="JX2" s="10" t="e">
        <f>〔記入例〕賃金改善報告書!#REF!</f>
        <v>#REF!</v>
      </c>
      <c r="JY2" s="10" t="e">
        <f>〔記入例〕賃金改善報告書!#REF!</f>
        <v>#REF!</v>
      </c>
      <c r="JZ2" s="10" t="e">
        <f>〔記入例〕賃金改善報告書!#REF!</f>
        <v>#REF!</v>
      </c>
      <c r="KA2" s="10" t="e">
        <f>〔記入例〕賃金改善報告書!#REF!</f>
        <v>#REF!</v>
      </c>
      <c r="KB2" s="10" t="e">
        <f>〔記入例〕賃金改善報告書!#REF!</f>
        <v>#REF!</v>
      </c>
      <c r="KC2" s="10" t="e">
        <f>〔記入例〕賃金改善報告書!#REF!</f>
        <v>#REF!</v>
      </c>
      <c r="KD2" s="10" t="e">
        <f>〔記入例〕賃金改善報告書!#REF!</f>
        <v>#REF!</v>
      </c>
      <c r="KE2" s="10" t="e">
        <f>〔記入例〕賃金改善報告書!#REF!</f>
        <v>#REF!</v>
      </c>
      <c r="KF2" s="10" t="e">
        <f>〔記入例〕賃金改善報告書!#REF!</f>
        <v>#REF!</v>
      </c>
      <c r="KG2" s="10" t="e">
        <f>〔記入例〕賃金改善報告書!#REF!</f>
        <v>#REF!</v>
      </c>
      <c r="KH2" s="10" t="e">
        <f>〔記入例〕賃金改善報告書!#REF!</f>
        <v>#REF!</v>
      </c>
      <c r="KI2" s="10" t="e">
        <f>〔記入例〕賃金改善報告書!#REF!</f>
        <v>#REF!</v>
      </c>
      <c r="KJ2" s="10" t="e">
        <f>〔記入例〕賃金改善報告書!#REF!</f>
        <v>#REF!</v>
      </c>
      <c r="KK2" s="10" t="e">
        <f>〔記入例〕賃金改善報告書!#REF!</f>
        <v>#REF!</v>
      </c>
      <c r="KL2" s="10" t="e">
        <f>〔記入例〕賃金改善報告書!#REF!</f>
        <v>#REF!</v>
      </c>
      <c r="KM2" s="10" t="e">
        <f>〔記入例〕賃金改善報告書!#REF!</f>
        <v>#REF!</v>
      </c>
      <c r="KN2" s="10" t="e">
        <f>〔記入例〕賃金改善報告書!#REF!</f>
        <v>#REF!</v>
      </c>
      <c r="KO2" s="10" t="e">
        <f>〔記入例〕賃金改善報告書!#REF!</f>
        <v>#REF!</v>
      </c>
      <c r="KP2" s="10" t="e">
        <f>〔記入例〕賃金改善報告書!#REF!</f>
        <v>#REF!</v>
      </c>
      <c r="KQ2" s="10" t="e">
        <f>〔記入例〕賃金改善報告書!#REF!</f>
        <v>#REF!</v>
      </c>
      <c r="KR2" s="10" t="e">
        <f>〔記入例〕賃金改善報告書!#REF!</f>
        <v>#REF!</v>
      </c>
      <c r="KS2" s="10" t="e">
        <f>〔記入例〕賃金改善報告書!#REF!</f>
        <v>#REF!</v>
      </c>
      <c r="KT2" s="10" t="e">
        <f>〔記入例〕賃金改善報告書!#REF!</f>
        <v>#REF!</v>
      </c>
      <c r="KU2" s="10" t="e">
        <f>〔記入例〕賃金改善報告書!#REF!</f>
        <v>#REF!</v>
      </c>
      <c r="KV2" s="10" t="e">
        <f>〔記入例〕賃金改善報告書!#REF!</f>
        <v>#REF!</v>
      </c>
      <c r="KW2" s="10" t="e">
        <f>〔記入例〕賃金改善報告書!#REF!</f>
        <v>#REF!</v>
      </c>
      <c r="KX2" s="10" t="e">
        <f>〔記入例〕賃金改善報告書!#REF!</f>
        <v>#REF!</v>
      </c>
      <c r="KY2" s="10" t="e">
        <f>〔記入例〕賃金改善報告書!#REF!</f>
        <v>#REF!</v>
      </c>
      <c r="KZ2" s="10" t="e">
        <f>〔記入例〕賃金改善報告書!#REF!</f>
        <v>#REF!</v>
      </c>
      <c r="LA2" s="10" t="e">
        <f>〔記入例〕賃金改善報告書!#REF!</f>
        <v>#REF!</v>
      </c>
      <c r="LB2" s="10" t="e">
        <f>〔記入例〕賃金改善報告書!#REF!</f>
        <v>#REF!</v>
      </c>
      <c r="LC2" s="10" t="e">
        <f>〔記入例〕賃金改善報告書!#REF!</f>
        <v>#REF!</v>
      </c>
      <c r="LD2" s="10" t="e">
        <f>〔記入例〕賃金改善報告書!#REF!</f>
        <v>#REF!</v>
      </c>
      <c r="LE2" s="10" t="e">
        <f>〔記入例〕賃金改善報告書!#REF!</f>
        <v>#REF!</v>
      </c>
      <c r="LF2" s="10" t="e">
        <f>〔記入例〕賃金改善報告書!#REF!</f>
        <v>#REF!</v>
      </c>
      <c r="LG2" s="10" t="e">
        <f>〔記入例〕賃金改善報告書!#REF!</f>
        <v>#REF!</v>
      </c>
      <c r="LH2" s="10" t="e">
        <f>〔記入例〕賃金改善報告書!#REF!</f>
        <v>#REF!</v>
      </c>
      <c r="LI2" s="10" t="e">
        <f>〔記入例〕賃金改善報告書!#REF!</f>
        <v>#REF!</v>
      </c>
      <c r="LJ2" s="10" t="e">
        <f>〔記入例〕賃金改善報告書!#REF!</f>
        <v>#REF!</v>
      </c>
      <c r="LK2" s="10" t="e">
        <f>〔記入例〕賃金改善報告書!#REF!</f>
        <v>#REF!</v>
      </c>
      <c r="LL2" s="10" t="e">
        <f>〔記入例〕賃金改善報告書!#REF!</f>
        <v>#REF!</v>
      </c>
      <c r="LM2" s="10" t="e">
        <f>〔記入例〕賃金改善報告書!#REF!</f>
        <v>#REF!</v>
      </c>
      <c r="LN2" s="10" t="e">
        <f>〔記入例〕賃金改善報告書!#REF!</f>
        <v>#REF!</v>
      </c>
      <c r="LO2" s="10" t="e">
        <f>〔記入例〕賃金改善報告書!#REF!</f>
        <v>#REF!</v>
      </c>
      <c r="LP2" s="10" t="e">
        <f>〔記入例〕賃金改善報告書!#REF!</f>
        <v>#REF!</v>
      </c>
      <c r="LQ2" s="10" t="e">
        <f>〔記入例〕賃金改善報告書!#REF!</f>
        <v>#REF!</v>
      </c>
      <c r="LR2" s="10" t="e">
        <f>〔記入例〕賃金改善報告書!#REF!</f>
        <v>#REF!</v>
      </c>
      <c r="LS2" s="10" t="e">
        <f>〔記入例〕賃金改善報告書!#REF!</f>
        <v>#REF!</v>
      </c>
      <c r="LT2" s="10" t="e">
        <f>〔記入例〕賃金改善報告書!#REF!</f>
        <v>#REF!</v>
      </c>
      <c r="LU2" s="10" t="e">
        <f>〔記入例〕賃金改善報告書!#REF!</f>
        <v>#REF!</v>
      </c>
      <c r="LV2" s="10" t="e">
        <f>〔記入例〕賃金改善報告書!#REF!</f>
        <v>#REF!</v>
      </c>
      <c r="LW2" s="10" t="e">
        <f>〔記入例〕賃金改善報告書!#REF!</f>
        <v>#REF!</v>
      </c>
      <c r="LX2" s="10" t="e">
        <f>〔記入例〕賃金改善報告書!#REF!</f>
        <v>#REF!</v>
      </c>
      <c r="LY2" s="10" t="e">
        <f>〔記入例〕賃金改善報告書!#REF!</f>
        <v>#REF!</v>
      </c>
      <c r="LZ2" s="10" t="e">
        <f>〔記入例〕賃金改善報告書!#REF!</f>
        <v>#REF!</v>
      </c>
      <c r="MA2" s="10" t="e">
        <f>〔記入例〕賃金改善報告書!#REF!</f>
        <v>#REF!</v>
      </c>
      <c r="MB2" s="10" t="e">
        <f>〔記入例〕賃金改善報告書!#REF!</f>
        <v>#REF!</v>
      </c>
      <c r="MC2" s="10" t="e">
        <f>〔記入例〕賃金改善報告書!#REF!</f>
        <v>#REF!</v>
      </c>
      <c r="MD2" s="10" t="e">
        <f>〔記入例〕賃金改善報告書!#REF!</f>
        <v>#REF!</v>
      </c>
      <c r="ME2" s="10" t="e">
        <f>〔記入例〕賃金改善報告書!#REF!</f>
        <v>#REF!</v>
      </c>
      <c r="MF2" s="10" t="e">
        <f>〔記入例〕賃金改善報告書!#REF!</f>
        <v>#REF!</v>
      </c>
      <c r="MG2" s="10" t="e">
        <f>〔記入例〕賃金改善報告書!#REF!</f>
        <v>#REF!</v>
      </c>
      <c r="MH2" s="10" t="e">
        <f>〔記入例〕賃金改善報告書!#REF!</f>
        <v>#REF!</v>
      </c>
      <c r="MI2" s="10" t="e">
        <f>〔記入例〕賃金改善報告書!#REF!</f>
        <v>#REF!</v>
      </c>
      <c r="MJ2" s="10" t="e">
        <f>〔記入例〕賃金改善報告書!#REF!</f>
        <v>#REF!</v>
      </c>
      <c r="MK2" s="10" t="e">
        <f>〔記入例〕賃金改善報告書!#REF!</f>
        <v>#REF!</v>
      </c>
      <c r="ML2" s="10" t="e">
        <f>〔記入例〕賃金改善報告書!#REF!</f>
        <v>#REF!</v>
      </c>
      <c r="MM2" s="10" t="e">
        <f>〔記入例〕賃金改善報告書!#REF!</f>
        <v>#REF!</v>
      </c>
      <c r="MN2" s="10" t="e">
        <f>〔記入例〕賃金改善報告書!#REF!</f>
        <v>#REF!</v>
      </c>
      <c r="MO2" s="10" t="e">
        <f>〔記入例〕賃金改善報告書!#REF!</f>
        <v>#REF!</v>
      </c>
      <c r="MP2" s="10" t="e">
        <f>〔記入例〕賃金改善報告書!#REF!</f>
        <v>#REF!</v>
      </c>
      <c r="MQ2" s="10" t="e">
        <f>〔記入例〕賃金改善報告書!#REF!</f>
        <v>#REF!</v>
      </c>
      <c r="MR2" s="10" t="e">
        <f>〔記入例〕賃金改善報告書!#REF!</f>
        <v>#REF!</v>
      </c>
      <c r="MS2" s="10" t="e">
        <f>〔記入例〕賃金改善報告書!#REF!</f>
        <v>#REF!</v>
      </c>
      <c r="MT2" s="10" t="e">
        <f>〔記入例〕賃金改善報告書!#REF!</f>
        <v>#REF!</v>
      </c>
      <c r="MU2" s="10" t="e">
        <f>〔記入例〕賃金改善報告書!#REF!</f>
        <v>#REF!</v>
      </c>
      <c r="MV2" s="10" t="e">
        <f>〔記入例〕賃金改善報告書!#REF!</f>
        <v>#REF!</v>
      </c>
      <c r="MW2" s="10" t="e">
        <f>〔記入例〕賃金改善報告書!#REF!</f>
        <v>#REF!</v>
      </c>
      <c r="MX2" s="10" t="e">
        <f>〔記入例〕賃金改善報告書!#REF!</f>
        <v>#REF!</v>
      </c>
      <c r="MY2" s="10" t="e">
        <f>〔記入例〕賃金改善報告書!#REF!</f>
        <v>#REF!</v>
      </c>
      <c r="MZ2" s="10" t="e">
        <f>〔記入例〕賃金改善報告書!#REF!</f>
        <v>#REF!</v>
      </c>
      <c r="NA2" s="10" t="e">
        <f>〔記入例〕賃金改善報告書!#REF!</f>
        <v>#REF!</v>
      </c>
      <c r="NB2" s="10" t="e">
        <f>〔記入例〕賃金改善報告書!#REF!</f>
        <v>#REF!</v>
      </c>
      <c r="NC2" s="10" t="e">
        <f>〔記入例〕賃金改善報告書!#REF!</f>
        <v>#REF!</v>
      </c>
      <c r="ND2" s="10" t="e">
        <f>〔記入例〕賃金改善報告書!#REF!</f>
        <v>#REF!</v>
      </c>
      <c r="NE2" s="10" t="e">
        <f>〔記入例〕賃金改善報告書!#REF!</f>
        <v>#REF!</v>
      </c>
      <c r="NF2" s="10" t="e">
        <f>〔記入例〕賃金改善報告書!#REF!</f>
        <v>#REF!</v>
      </c>
      <c r="NG2" s="10" t="e">
        <f>〔記入例〕賃金改善報告書!#REF!</f>
        <v>#REF!</v>
      </c>
      <c r="NH2" s="10" t="e">
        <f>〔記入例〕賃金改善報告書!#REF!</f>
        <v>#REF!</v>
      </c>
      <c r="NI2" s="10" t="e">
        <f>〔記入例〕賃金改善報告書!#REF!</f>
        <v>#REF!</v>
      </c>
      <c r="NJ2" s="10" t="e">
        <f>〔記入例〕賃金改善報告書!#REF!</f>
        <v>#REF!</v>
      </c>
      <c r="NK2" s="10" t="e">
        <f>〔記入例〕賃金改善報告書!#REF!</f>
        <v>#REF!</v>
      </c>
      <c r="NL2" s="10" t="e">
        <f>〔記入例〕賃金改善報告書!#REF!</f>
        <v>#REF!</v>
      </c>
      <c r="NM2" s="10" t="e">
        <f>〔記入例〕賃金改善報告書!#REF!</f>
        <v>#REF!</v>
      </c>
      <c r="NN2" s="10" t="e">
        <f>〔記入例〕賃金改善報告書!#REF!</f>
        <v>#REF!</v>
      </c>
      <c r="NO2" s="10" t="e">
        <f>〔記入例〕賃金改善報告書!#REF!</f>
        <v>#REF!</v>
      </c>
      <c r="NP2" s="10" t="e">
        <f>〔記入例〕賃金改善報告書!#REF!</f>
        <v>#REF!</v>
      </c>
      <c r="NQ2" s="10" t="e">
        <f>〔記入例〕賃金改善報告書!#REF!</f>
        <v>#REF!</v>
      </c>
      <c r="NR2" s="10" t="e">
        <f>〔記入例〕賃金改善報告書!#REF!</f>
        <v>#REF!</v>
      </c>
      <c r="NS2" s="10" t="e">
        <f>〔記入例〕賃金改善報告書!#REF!</f>
        <v>#REF!</v>
      </c>
      <c r="NT2" s="10" t="e">
        <f>〔記入例〕賃金改善報告書!#REF!</f>
        <v>#REF!</v>
      </c>
      <c r="NU2" s="10" t="e">
        <f>〔記入例〕賃金改善報告書!#REF!</f>
        <v>#REF!</v>
      </c>
      <c r="NV2" s="10" t="e">
        <f>〔記入例〕賃金改善報告書!#REF!</f>
        <v>#REF!</v>
      </c>
      <c r="NW2" s="10" t="e">
        <f>〔記入例〕賃金改善報告書!#REF!</f>
        <v>#REF!</v>
      </c>
      <c r="NX2" s="10" t="e">
        <f>〔記入例〕賃金改善報告書!#REF!</f>
        <v>#REF!</v>
      </c>
      <c r="NY2" s="10" t="e">
        <f>〔記入例〕賃金改善報告書!#REF!</f>
        <v>#REF!</v>
      </c>
      <c r="NZ2" s="10" t="e">
        <f>〔記入例〕賃金改善報告書!#REF!</f>
        <v>#REF!</v>
      </c>
      <c r="OA2" s="10" t="e">
        <f>〔記入例〕賃金改善報告書!#REF!</f>
        <v>#REF!</v>
      </c>
      <c r="OB2" s="10" t="e">
        <f>〔記入例〕賃金改善報告書!#REF!</f>
        <v>#REF!</v>
      </c>
      <c r="OC2" s="10" t="e">
        <f>〔記入例〕賃金改善報告書!#REF!</f>
        <v>#REF!</v>
      </c>
      <c r="OD2" s="10" t="e">
        <f>〔記入例〕賃金改善報告書!#REF!</f>
        <v>#REF!</v>
      </c>
      <c r="OE2" s="10" t="e">
        <f>〔記入例〕賃金改善報告書!#REF!</f>
        <v>#REF!</v>
      </c>
      <c r="OF2" s="10" t="e">
        <f>〔記入例〕賃金改善報告書!#REF!</f>
        <v>#REF!</v>
      </c>
      <c r="OG2" s="10" t="e">
        <f>〔記入例〕賃金改善報告書!#REF!</f>
        <v>#REF!</v>
      </c>
      <c r="OH2" s="10" t="e">
        <f>〔記入例〕賃金改善報告書!#REF!</f>
        <v>#REF!</v>
      </c>
      <c r="OI2" s="10" t="e">
        <f>〔記入例〕賃金改善報告書!#REF!</f>
        <v>#REF!</v>
      </c>
      <c r="OJ2" s="10" t="e">
        <f>〔記入例〕賃金改善報告書!#REF!</f>
        <v>#REF!</v>
      </c>
      <c r="OK2" s="10" t="e">
        <f>〔記入例〕賃金改善報告書!#REF!</f>
        <v>#REF!</v>
      </c>
      <c r="OL2" s="10" t="e">
        <f>〔記入例〕賃金改善報告書!#REF!</f>
        <v>#REF!</v>
      </c>
      <c r="OM2" s="10" t="e">
        <f>〔記入例〕賃金改善報告書!#REF!</f>
        <v>#REF!</v>
      </c>
      <c r="ON2" s="10" t="e">
        <f>〔記入例〕賃金改善報告書!#REF!</f>
        <v>#REF!</v>
      </c>
      <c r="OO2" s="10" t="e">
        <f>〔記入例〕賃金改善報告書!#REF!</f>
        <v>#REF!</v>
      </c>
      <c r="OP2" s="10" t="e">
        <f>〔記入例〕賃金改善報告書!#REF!</f>
        <v>#REF!</v>
      </c>
      <c r="OQ2" s="10" t="e">
        <f>〔記入例〕賃金改善報告書!#REF!</f>
        <v>#REF!</v>
      </c>
      <c r="OR2" s="10" t="e">
        <f>〔記入例〕賃金改善報告書!#REF!</f>
        <v>#REF!</v>
      </c>
      <c r="OS2" s="10" t="e">
        <f>〔記入例〕賃金改善報告書!#REF!</f>
        <v>#REF!</v>
      </c>
      <c r="OT2" s="10" t="e">
        <f>〔記入例〕賃金改善報告書!#REF!</f>
        <v>#REF!</v>
      </c>
      <c r="OU2" s="10" t="e">
        <f>〔記入例〕賃金改善報告書!#REF!</f>
        <v>#REF!</v>
      </c>
      <c r="OV2" s="10" t="e">
        <f>〔記入例〕賃金改善報告書!#REF!</f>
        <v>#REF!</v>
      </c>
      <c r="OW2" s="10" t="e">
        <f>〔記入例〕賃金改善報告書!#REF!</f>
        <v>#REF!</v>
      </c>
      <c r="OX2" s="10" t="e">
        <f>〔記入例〕賃金改善報告書!#REF!</f>
        <v>#REF!</v>
      </c>
      <c r="OY2" s="10" t="e">
        <f>〔記入例〕賃金改善報告書!#REF!</f>
        <v>#REF!</v>
      </c>
      <c r="OZ2" s="10" t="e">
        <f>〔記入例〕賃金改善報告書!#REF!</f>
        <v>#REF!</v>
      </c>
      <c r="PA2" s="10" t="e">
        <f>〔記入例〕賃金改善報告書!#REF!</f>
        <v>#REF!</v>
      </c>
      <c r="PB2" s="10" t="e">
        <f>〔記入例〕賃金改善報告書!#REF!</f>
        <v>#REF!</v>
      </c>
      <c r="PC2" s="10" t="e">
        <f>〔記入例〕賃金改善報告書!#REF!</f>
        <v>#REF!</v>
      </c>
      <c r="PD2" s="10" t="e">
        <f>〔記入例〕賃金改善報告書!#REF!</f>
        <v>#REF!</v>
      </c>
      <c r="PE2" s="10" t="e">
        <f>〔記入例〕賃金改善報告書!#REF!</f>
        <v>#REF!</v>
      </c>
      <c r="PF2" s="10" t="e">
        <f>〔記入例〕賃金改善報告書!#REF!</f>
        <v>#REF!</v>
      </c>
      <c r="PG2" s="10" t="e">
        <f>〔記入例〕賃金改善報告書!#REF!</f>
        <v>#REF!</v>
      </c>
      <c r="PH2" s="10" t="e">
        <f>〔記入例〕賃金改善報告書!#REF!</f>
        <v>#REF!</v>
      </c>
    </row>
    <row r="3" spans="1:424" ht="24" customHeight="1">
      <c r="A3" s="118"/>
      <c r="B3" s="118"/>
      <c r="C3" s="23"/>
      <c r="D3" s="10" t="e">
        <f>〔記入例〕賃金改善報告書!#REF!</f>
        <v>#REF!</v>
      </c>
      <c r="E3" s="10" t="e">
        <f>〔記入例〕賃金改善報告書!#REF!</f>
        <v>#REF!</v>
      </c>
      <c r="F3" s="10" t="e">
        <f>〔記入例〕賃金改善報告書!#REF!</f>
        <v>#REF!</v>
      </c>
      <c r="G3" s="10" t="e">
        <f>〔記入例〕賃金改善報告書!#REF!</f>
        <v>#REF!</v>
      </c>
      <c r="H3" s="10" t="e">
        <f>〔記入例〕賃金改善報告書!#REF!</f>
        <v>#REF!</v>
      </c>
      <c r="I3" s="10" t="e">
        <f>〔記入例〕賃金改善報告書!#REF!</f>
        <v>#REF!</v>
      </c>
      <c r="J3" s="10" t="e">
        <f>〔記入例〕賃金改善報告書!#REF!</f>
        <v>#REF!</v>
      </c>
      <c r="K3" s="10" t="e">
        <f>〔記入例〕賃金改善報告書!#REF!</f>
        <v>#REF!</v>
      </c>
      <c r="L3" s="10" t="e">
        <f>〔記入例〕賃金改善報告書!#REF!</f>
        <v>#REF!</v>
      </c>
      <c r="M3" s="10" t="e">
        <f>〔記入例〕賃金改善報告書!#REF!</f>
        <v>#REF!</v>
      </c>
      <c r="N3" s="10" t="e">
        <f>〔記入例〕賃金改善報告書!#REF!</f>
        <v>#REF!</v>
      </c>
      <c r="O3" s="10" t="e">
        <f>〔記入例〕賃金改善報告書!#REF!</f>
        <v>#REF!</v>
      </c>
      <c r="P3" s="10" t="e">
        <f>〔記入例〕賃金改善報告書!#REF!</f>
        <v>#REF!</v>
      </c>
      <c r="Q3" s="10" t="e">
        <f>〔記入例〕賃金改善報告書!#REF!</f>
        <v>#REF!</v>
      </c>
      <c r="R3" s="10" t="e">
        <f>〔記入例〕賃金改善報告書!#REF!</f>
        <v>#REF!</v>
      </c>
      <c r="S3" s="10" t="e">
        <f>〔記入例〕賃金改善報告書!#REF!</f>
        <v>#REF!</v>
      </c>
      <c r="T3" s="10" t="e">
        <f>〔記入例〕賃金改善報告書!#REF!</f>
        <v>#REF!</v>
      </c>
      <c r="U3" s="10" t="e">
        <f>〔記入例〕賃金改善報告書!#REF!</f>
        <v>#REF!</v>
      </c>
      <c r="V3" s="10" t="e">
        <f>〔記入例〕賃金改善報告書!#REF!</f>
        <v>#REF!</v>
      </c>
      <c r="W3" s="10" t="e">
        <f>〔記入例〕賃金改善報告書!#REF!</f>
        <v>#REF!</v>
      </c>
      <c r="X3" s="10" t="e">
        <f>〔記入例〕賃金改善報告書!#REF!</f>
        <v>#REF!</v>
      </c>
      <c r="Y3" s="10" t="e">
        <f>〔記入例〕賃金改善報告書!#REF!</f>
        <v>#REF!</v>
      </c>
      <c r="Z3" s="10" t="e">
        <f>〔記入例〕賃金改善報告書!#REF!</f>
        <v>#REF!</v>
      </c>
      <c r="AA3" s="10" t="e">
        <f>〔記入例〕賃金改善報告書!#REF!</f>
        <v>#REF!</v>
      </c>
      <c r="AB3" s="10" t="e">
        <f>〔記入例〕賃金改善報告書!#REF!</f>
        <v>#REF!</v>
      </c>
      <c r="AC3" s="10" t="e">
        <f>〔記入例〕賃金改善報告書!#REF!</f>
        <v>#REF!</v>
      </c>
      <c r="AD3" s="10" t="e">
        <f>〔記入例〕賃金改善報告書!#REF!</f>
        <v>#REF!</v>
      </c>
      <c r="AE3" s="10" t="e">
        <f>〔記入例〕賃金改善報告書!#REF!</f>
        <v>#REF!</v>
      </c>
      <c r="AF3" s="10" t="e">
        <f>〔記入例〕賃金改善報告書!#REF!</f>
        <v>#REF!</v>
      </c>
      <c r="AG3" s="10" t="e">
        <f>〔記入例〕賃金改善報告書!#REF!</f>
        <v>#REF!</v>
      </c>
      <c r="AH3" s="10" t="e">
        <f>〔記入例〕賃金改善報告書!#REF!</f>
        <v>#REF!</v>
      </c>
      <c r="AI3" s="10" t="e">
        <f>〔記入例〕賃金改善報告書!#REF!</f>
        <v>#REF!</v>
      </c>
      <c r="AJ3" s="10" t="e">
        <f>〔記入例〕賃金改善報告書!#REF!</f>
        <v>#REF!</v>
      </c>
      <c r="AK3" s="10" t="e">
        <f>〔記入例〕賃金改善報告書!#REF!</f>
        <v>#REF!</v>
      </c>
      <c r="AL3" s="10" t="e">
        <f>〔記入例〕賃金改善報告書!#REF!</f>
        <v>#REF!</v>
      </c>
      <c r="AM3" s="10" t="e">
        <f>〔記入例〕賃金改善報告書!#REF!</f>
        <v>#REF!</v>
      </c>
      <c r="AN3" s="10" t="e">
        <f>〔記入例〕賃金改善報告書!#REF!</f>
        <v>#REF!</v>
      </c>
      <c r="AO3" s="10" t="e">
        <f>〔記入例〕賃金改善報告書!#REF!</f>
        <v>#REF!</v>
      </c>
      <c r="AP3" s="10" t="e">
        <f>〔記入例〕賃金改善報告書!#REF!</f>
        <v>#REF!</v>
      </c>
      <c r="AQ3" s="10" t="e">
        <f>〔記入例〕賃金改善報告書!#REF!</f>
        <v>#REF!</v>
      </c>
      <c r="AR3" s="10" t="e">
        <f>〔記入例〕賃金改善報告書!#REF!</f>
        <v>#REF!</v>
      </c>
      <c r="AS3" s="10" t="e">
        <f>〔記入例〕賃金改善報告書!#REF!</f>
        <v>#REF!</v>
      </c>
      <c r="AT3" s="10" t="e">
        <f>〔記入例〕賃金改善報告書!#REF!</f>
        <v>#REF!</v>
      </c>
      <c r="AU3" s="10" t="e">
        <f>〔記入例〕賃金改善報告書!#REF!</f>
        <v>#REF!</v>
      </c>
      <c r="AV3" s="10" t="e">
        <f>〔記入例〕賃金改善報告書!#REF!</f>
        <v>#REF!</v>
      </c>
      <c r="AW3" s="10" t="e">
        <f>〔記入例〕賃金改善報告書!#REF!</f>
        <v>#REF!</v>
      </c>
      <c r="AX3" s="10" t="e">
        <f>〔記入例〕賃金改善報告書!#REF!</f>
        <v>#REF!</v>
      </c>
      <c r="AY3" s="10" t="e">
        <f>〔記入例〕賃金改善報告書!#REF!</f>
        <v>#REF!</v>
      </c>
      <c r="AZ3" s="10" t="e">
        <f>〔記入例〕賃金改善報告書!#REF!</f>
        <v>#REF!</v>
      </c>
      <c r="BA3" s="10" t="e">
        <f>〔記入例〕賃金改善報告書!#REF!</f>
        <v>#REF!</v>
      </c>
      <c r="BB3" s="10" t="e">
        <f>〔記入例〕賃金改善報告書!#REF!</f>
        <v>#REF!</v>
      </c>
      <c r="BC3" s="10" t="e">
        <f>〔記入例〕賃金改善報告書!#REF!</f>
        <v>#REF!</v>
      </c>
      <c r="BD3" s="10" t="e">
        <f>〔記入例〕賃金改善報告書!#REF!</f>
        <v>#REF!</v>
      </c>
      <c r="BE3" s="10" t="e">
        <f>〔記入例〕賃金改善報告書!#REF!</f>
        <v>#REF!</v>
      </c>
      <c r="BF3" s="10" t="e">
        <f>〔記入例〕賃金改善報告書!#REF!</f>
        <v>#REF!</v>
      </c>
      <c r="BG3" s="10" t="e">
        <f>〔記入例〕賃金改善報告書!#REF!</f>
        <v>#REF!</v>
      </c>
      <c r="BH3" s="10" t="e">
        <f>〔記入例〕賃金改善報告書!#REF!</f>
        <v>#REF!</v>
      </c>
      <c r="BI3" s="10" t="e">
        <f>〔記入例〕賃金改善報告書!#REF!</f>
        <v>#REF!</v>
      </c>
      <c r="BJ3" s="10" t="e">
        <f>〔記入例〕賃金改善報告書!#REF!</f>
        <v>#REF!</v>
      </c>
      <c r="BK3" s="10" t="e">
        <f>〔記入例〕賃金改善報告書!#REF!</f>
        <v>#REF!</v>
      </c>
      <c r="BL3" s="10" t="e">
        <f>〔記入例〕賃金改善報告書!#REF!</f>
        <v>#REF!</v>
      </c>
      <c r="BM3" s="10" t="e">
        <f>〔記入例〕賃金改善報告書!#REF!</f>
        <v>#REF!</v>
      </c>
      <c r="BN3" s="10" t="e">
        <f>〔記入例〕賃金改善報告書!#REF!</f>
        <v>#REF!</v>
      </c>
      <c r="BO3" s="10" t="e">
        <f>〔記入例〕賃金改善報告書!#REF!</f>
        <v>#REF!</v>
      </c>
      <c r="BP3" s="10" t="e">
        <f>〔記入例〕賃金改善報告書!#REF!</f>
        <v>#REF!</v>
      </c>
      <c r="BQ3" s="10" t="e">
        <f>〔記入例〕賃金改善報告書!#REF!</f>
        <v>#REF!</v>
      </c>
      <c r="BR3" s="10" t="e">
        <f>〔記入例〕賃金改善報告書!#REF!</f>
        <v>#REF!</v>
      </c>
      <c r="BS3" s="10" t="e">
        <f>〔記入例〕賃金改善報告書!#REF!</f>
        <v>#REF!</v>
      </c>
      <c r="BT3" s="10" t="e">
        <f>〔記入例〕賃金改善報告書!#REF!</f>
        <v>#REF!</v>
      </c>
      <c r="BU3" s="10" t="e">
        <f>〔記入例〕賃金改善報告書!#REF!</f>
        <v>#REF!</v>
      </c>
      <c r="BV3" s="10" t="e">
        <f>〔記入例〕賃金改善報告書!#REF!</f>
        <v>#REF!</v>
      </c>
      <c r="BW3" s="10" t="e">
        <f>〔記入例〕賃金改善報告書!#REF!</f>
        <v>#REF!</v>
      </c>
      <c r="BX3" s="10" t="e">
        <f>〔記入例〕賃金改善報告書!#REF!</f>
        <v>#REF!</v>
      </c>
      <c r="BY3" s="10" t="e">
        <f>〔記入例〕賃金改善報告書!#REF!</f>
        <v>#REF!</v>
      </c>
      <c r="BZ3" s="10" t="e">
        <f>〔記入例〕賃金改善報告書!#REF!</f>
        <v>#REF!</v>
      </c>
      <c r="CA3" s="10" t="e">
        <f>〔記入例〕賃金改善報告書!#REF!</f>
        <v>#REF!</v>
      </c>
      <c r="CB3" s="10" t="e">
        <f>〔記入例〕賃金改善報告書!#REF!</f>
        <v>#REF!</v>
      </c>
      <c r="CC3" s="10" t="e">
        <f>〔記入例〕賃金改善報告書!#REF!</f>
        <v>#REF!</v>
      </c>
      <c r="CD3" s="10" t="e">
        <f>〔記入例〕賃金改善報告書!#REF!</f>
        <v>#REF!</v>
      </c>
      <c r="CE3" s="10" t="e">
        <f>〔記入例〕賃金改善報告書!#REF!</f>
        <v>#REF!</v>
      </c>
      <c r="CF3" s="10" t="e">
        <f>〔記入例〕賃金改善報告書!#REF!</f>
        <v>#REF!</v>
      </c>
      <c r="CG3" s="10" t="e">
        <f>〔記入例〕賃金改善報告書!#REF!</f>
        <v>#REF!</v>
      </c>
      <c r="CH3" s="10" t="e">
        <f>〔記入例〕賃金改善報告書!#REF!</f>
        <v>#REF!</v>
      </c>
      <c r="CI3" s="10" t="e">
        <f>〔記入例〕賃金改善報告書!#REF!</f>
        <v>#REF!</v>
      </c>
      <c r="CJ3" s="10" t="e">
        <f>〔記入例〕賃金改善報告書!#REF!</f>
        <v>#REF!</v>
      </c>
      <c r="CK3" s="10" t="e">
        <f>〔記入例〕賃金改善報告書!#REF!</f>
        <v>#REF!</v>
      </c>
      <c r="CL3" s="10" t="e">
        <f>〔記入例〕賃金改善報告書!#REF!</f>
        <v>#REF!</v>
      </c>
      <c r="CM3" s="10" t="e">
        <f>〔記入例〕賃金改善報告書!#REF!</f>
        <v>#REF!</v>
      </c>
      <c r="CN3" s="10" t="e">
        <f>〔記入例〕賃金改善報告書!#REF!</f>
        <v>#REF!</v>
      </c>
      <c r="CO3" s="10" t="e">
        <f>〔記入例〕賃金改善報告書!#REF!</f>
        <v>#REF!</v>
      </c>
      <c r="CP3" s="10" t="e">
        <f>〔記入例〕賃金改善報告書!#REF!</f>
        <v>#REF!</v>
      </c>
      <c r="CQ3" s="10" t="e">
        <f>〔記入例〕賃金改善報告書!#REF!</f>
        <v>#REF!</v>
      </c>
      <c r="CR3" s="10" t="e">
        <f>〔記入例〕賃金改善報告書!#REF!</f>
        <v>#REF!</v>
      </c>
      <c r="CS3" s="10" t="e">
        <f>〔記入例〕賃金改善報告書!#REF!</f>
        <v>#REF!</v>
      </c>
      <c r="CT3" s="10" t="e">
        <f>〔記入例〕賃金改善報告書!#REF!</f>
        <v>#REF!</v>
      </c>
      <c r="CU3" s="10" t="e">
        <f>〔記入例〕賃金改善報告書!#REF!</f>
        <v>#REF!</v>
      </c>
      <c r="CV3" s="10" t="e">
        <f>〔記入例〕賃金改善報告書!#REF!</f>
        <v>#REF!</v>
      </c>
      <c r="CW3" s="10" t="e">
        <f>〔記入例〕賃金改善報告書!#REF!</f>
        <v>#REF!</v>
      </c>
      <c r="CX3" s="10" t="e">
        <f>〔記入例〕賃金改善報告書!#REF!</f>
        <v>#REF!</v>
      </c>
      <c r="CY3" s="10" t="e">
        <f>〔記入例〕賃金改善報告書!#REF!</f>
        <v>#REF!</v>
      </c>
      <c r="CZ3" s="10" t="e">
        <f>〔記入例〕賃金改善報告書!#REF!</f>
        <v>#REF!</v>
      </c>
      <c r="DA3" s="10" t="e">
        <f>〔記入例〕賃金改善報告書!#REF!</f>
        <v>#REF!</v>
      </c>
      <c r="DB3" s="10" t="e">
        <f>〔記入例〕賃金改善報告書!#REF!</f>
        <v>#REF!</v>
      </c>
      <c r="DC3" s="10" t="e">
        <f>〔記入例〕賃金改善報告書!#REF!</f>
        <v>#REF!</v>
      </c>
      <c r="DD3" s="10" t="e">
        <f>〔記入例〕賃金改善報告書!#REF!</f>
        <v>#REF!</v>
      </c>
      <c r="DE3" s="10" t="e">
        <f>〔記入例〕賃金改善報告書!#REF!</f>
        <v>#REF!</v>
      </c>
      <c r="DF3" s="10" t="e">
        <f>〔記入例〕賃金改善報告書!#REF!</f>
        <v>#REF!</v>
      </c>
      <c r="DG3" s="10" t="e">
        <f>〔記入例〕賃金改善報告書!#REF!</f>
        <v>#REF!</v>
      </c>
      <c r="DH3" s="10" t="e">
        <f>〔記入例〕賃金改善報告書!#REF!</f>
        <v>#REF!</v>
      </c>
      <c r="DI3" s="10" t="e">
        <f>〔記入例〕賃金改善報告書!#REF!</f>
        <v>#REF!</v>
      </c>
      <c r="DJ3" s="10" t="e">
        <f>〔記入例〕賃金改善報告書!#REF!</f>
        <v>#REF!</v>
      </c>
      <c r="DK3" s="10" t="e">
        <f>〔記入例〕賃金改善報告書!#REF!</f>
        <v>#REF!</v>
      </c>
      <c r="DL3" s="10" t="e">
        <f>〔記入例〕賃金改善報告書!#REF!</f>
        <v>#REF!</v>
      </c>
      <c r="DM3" s="10" t="e">
        <f>〔記入例〕賃金改善報告書!#REF!</f>
        <v>#REF!</v>
      </c>
      <c r="DN3" s="10" t="e">
        <f>〔記入例〕賃金改善報告書!#REF!</f>
        <v>#REF!</v>
      </c>
      <c r="DO3" s="10" t="e">
        <f>〔記入例〕賃金改善報告書!#REF!</f>
        <v>#REF!</v>
      </c>
      <c r="DP3" s="10" t="e">
        <f>〔記入例〕賃金改善報告書!#REF!</f>
        <v>#REF!</v>
      </c>
      <c r="DQ3" s="10" t="e">
        <f>〔記入例〕賃金改善報告書!#REF!</f>
        <v>#REF!</v>
      </c>
      <c r="DR3" s="10" t="e">
        <f>〔記入例〕賃金改善報告書!#REF!</f>
        <v>#REF!</v>
      </c>
      <c r="DS3" s="10" t="e">
        <f>〔記入例〕賃金改善報告書!#REF!</f>
        <v>#REF!</v>
      </c>
      <c r="DT3" s="10" t="e">
        <f>〔記入例〕賃金改善報告書!#REF!</f>
        <v>#REF!</v>
      </c>
      <c r="DU3" s="10" t="e">
        <f>〔記入例〕賃金改善報告書!#REF!</f>
        <v>#REF!</v>
      </c>
      <c r="DV3" s="10" t="e">
        <f>〔記入例〕賃金改善報告書!#REF!</f>
        <v>#REF!</v>
      </c>
      <c r="DW3" s="10" t="e">
        <f>〔記入例〕賃金改善報告書!#REF!</f>
        <v>#REF!</v>
      </c>
      <c r="DX3" s="10" t="e">
        <f>〔記入例〕賃金改善報告書!#REF!</f>
        <v>#REF!</v>
      </c>
      <c r="DY3" s="10" t="e">
        <f>〔記入例〕賃金改善報告書!#REF!</f>
        <v>#REF!</v>
      </c>
      <c r="DZ3" s="10" t="e">
        <f>〔記入例〕賃金改善報告書!#REF!</f>
        <v>#REF!</v>
      </c>
      <c r="EA3" s="10" t="e">
        <f>〔記入例〕賃金改善報告書!#REF!</f>
        <v>#REF!</v>
      </c>
      <c r="EB3" s="10" t="e">
        <f>〔記入例〕賃金改善報告書!#REF!</f>
        <v>#REF!</v>
      </c>
      <c r="EC3" s="10" t="e">
        <f>〔記入例〕賃金改善報告書!#REF!</f>
        <v>#REF!</v>
      </c>
      <c r="ED3" s="10" t="e">
        <f>〔記入例〕賃金改善報告書!#REF!</f>
        <v>#REF!</v>
      </c>
      <c r="EE3" s="10" t="e">
        <f>〔記入例〕賃金改善報告書!#REF!</f>
        <v>#REF!</v>
      </c>
      <c r="EF3" s="10" t="e">
        <f>〔記入例〕賃金改善報告書!#REF!</f>
        <v>#REF!</v>
      </c>
      <c r="EG3" s="10" t="e">
        <f>〔記入例〕賃金改善報告書!#REF!</f>
        <v>#REF!</v>
      </c>
      <c r="EH3" s="10" t="e">
        <f>〔記入例〕賃金改善報告書!#REF!</f>
        <v>#REF!</v>
      </c>
      <c r="EI3" s="10" t="e">
        <f>〔記入例〕賃金改善報告書!#REF!</f>
        <v>#REF!</v>
      </c>
      <c r="EJ3" s="10" t="e">
        <f>〔記入例〕賃金改善報告書!#REF!</f>
        <v>#REF!</v>
      </c>
      <c r="EK3" s="10" t="e">
        <f>〔記入例〕賃金改善報告書!#REF!</f>
        <v>#REF!</v>
      </c>
      <c r="EL3" s="10" t="e">
        <f>〔記入例〕賃金改善報告書!#REF!</f>
        <v>#REF!</v>
      </c>
      <c r="EM3" s="10" t="e">
        <f>〔記入例〕賃金改善報告書!#REF!</f>
        <v>#REF!</v>
      </c>
      <c r="EN3" s="10" t="e">
        <f>〔記入例〕賃金改善報告書!#REF!</f>
        <v>#REF!</v>
      </c>
      <c r="EO3" s="10" t="e">
        <f>〔記入例〕賃金改善報告書!#REF!</f>
        <v>#REF!</v>
      </c>
      <c r="EP3" s="10" t="e">
        <f>〔記入例〕賃金改善報告書!#REF!</f>
        <v>#REF!</v>
      </c>
      <c r="EQ3" s="10" t="e">
        <f>〔記入例〕賃金改善報告書!#REF!</f>
        <v>#REF!</v>
      </c>
      <c r="ER3" s="10" t="e">
        <f>〔記入例〕賃金改善報告書!#REF!</f>
        <v>#REF!</v>
      </c>
      <c r="ES3" s="10" t="e">
        <f>〔記入例〕賃金改善報告書!#REF!</f>
        <v>#REF!</v>
      </c>
      <c r="ET3" s="10" t="e">
        <f>〔記入例〕賃金改善報告書!#REF!</f>
        <v>#REF!</v>
      </c>
      <c r="EU3" s="10" t="e">
        <f>〔記入例〕賃金改善報告書!#REF!</f>
        <v>#REF!</v>
      </c>
      <c r="EV3" s="10" t="e">
        <f>〔記入例〕賃金改善報告書!#REF!</f>
        <v>#REF!</v>
      </c>
      <c r="EW3" s="10" t="e">
        <f>〔記入例〕賃金改善報告書!#REF!</f>
        <v>#REF!</v>
      </c>
      <c r="EX3" s="10" t="e">
        <f>〔記入例〕賃金改善報告書!#REF!</f>
        <v>#REF!</v>
      </c>
      <c r="EY3" s="10" t="e">
        <f>〔記入例〕賃金改善報告書!#REF!</f>
        <v>#REF!</v>
      </c>
      <c r="EZ3" s="10" t="e">
        <f>〔記入例〕賃金改善報告書!#REF!</f>
        <v>#REF!</v>
      </c>
      <c r="FA3" s="10" t="e">
        <f>〔記入例〕賃金改善報告書!#REF!</f>
        <v>#REF!</v>
      </c>
      <c r="FB3" s="10" t="e">
        <f>〔記入例〕賃金改善報告書!#REF!</f>
        <v>#REF!</v>
      </c>
      <c r="FC3" s="10" t="e">
        <f>〔記入例〕賃金改善報告書!#REF!</f>
        <v>#REF!</v>
      </c>
      <c r="FD3" s="10" t="e">
        <f>〔記入例〕賃金改善報告書!#REF!</f>
        <v>#REF!</v>
      </c>
      <c r="FE3" s="10" t="e">
        <f>〔記入例〕賃金改善報告書!#REF!</f>
        <v>#REF!</v>
      </c>
      <c r="FF3" s="10" t="e">
        <f>〔記入例〕賃金改善報告書!#REF!</f>
        <v>#REF!</v>
      </c>
      <c r="FG3" s="10" t="e">
        <f>〔記入例〕賃金改善報告書!#REF!</f>
        <v>#REF!</v>
      </c>
      <c r="FH3" s="10" t="e">
        <f>〔記入例〕賃金改善報告書!#REF!</f>
        <v>#REF!</v>
      </c>
      <c r="FI3" s="10" t="e">
        <f>〔記入例〕賃金改善報告書!#REF!</f>
        <v>#REF!</v>
      </c>
      <c r="FJ3" s="10" t="e">
        <f>〔記入例〕賃金改善報告書!#REF!</f>
        <v>#REF!</v>
      </c>
      <c r="FK3" s="10" t="e">
        <f>〔記入例〕賃金改善報告書!#REF!</f>
        <v>#REF!</v>
      </c>
      <c r="FL3" s="10" t="e">
        <f>〔記入例〕賃金改善報告書!#REF!</f>
        <v>#REF!</v>
      </c>
      <c r="FM3" s="10" t="e">
        <f>〔記入例〕賃金改善報告書!#REF!</f>
        <v>#REF!</v>
      </c>
      <c r="FN3" s="10" t="e">
        <f>〔記入例〕賃金改善報告書!#REF!</f>
        <v>#REF!</v>
      </c>
      <c r="FO3" s="10" t="e">
        <f>〔記入例〕賃金改善報告書!#REF!</f>
        <v>#REF!</v>
      </c>
      <c r="FP3" s="10" t="e">
        <f>〔記入例〕賃金改善報告書!#REF!</f>
        <v>#REF!</v>
      </c>
      <c r="FQ3" s="10" t="e">
        <f>〔記入例〕賃金改善報告書!#REF!</f>
        <v>#REF!</v>
      </c>
      <c r="FR3" s="10" t="e">
        <f>〔記入例〕賃金改善報告書!#REF!</f>
        <v>#REF!</v>
      </c>
      <c r="FS3" s="10" t="e">
        <f>〔記入例〕賃金改善報告書!#REF!</f>
        <v>#REF!</v>
      </c>
      <c r="FT3" s="10" t="e">
        <f>〔記入例〕賃金改善報告書!#REF!</f>
        <v>#REF!</v>
      </c>
      <c r="FU3" s="10" t="e">
        <f>〔記入例〕賃金改善報告書!#REF!</f>
        <v>#REF!</v>
      </c>
      <c r="FV3" s="10" t="e">
        <f>〔記入例〕賃金改善報告書!#REF!</f>
        <v>#REF!</v>
      </c>
      <c r="FW3" s="10" t="e">
        <f>〔記入例〕賃金改善報告書!#REF!</f>
        <v>#REF!</v>
      </c>
      <c r="FX3" s="10" t="e">
        <f>〔記入例〕賃金改善報告書!#REF!</f>
        <v>#REF!</v>
      </c>
      <c r="FY3" s="10" t="e">
        <f>〔記入例〕賃金改善報告書!#REF!</f>
        <v>#REF!</v>
      </c>
      <c r="FZ3" s="10" t="e">
        <f>〔記入例〕賃金改善報告書!#REF!</f>
        <v>#REF!</v>
      </c>
      <c r="GA3" s="10" t="e">
        <f>〔記入例〕賃金改善報告書!#REF!</f>
        <v>#REF!</v>
      </c>
      <c r="GB3" s="10" t="e">
        <f>〔記入例〕賃金改善報告書!#REF!</f>
        <v>#REF!</v>
      </c>
      <c r="GC3" s="10" t="e">
        <f>〔記入例〕賃金改善報告書!#REF!</f>
        <v>#REF!</v>
      </c>
      <c r="GD3" s="10" t="e">
        <f>〔記入例〕賃金改善報告書!#REF!</f>
        <v>#REF!</v>
      </c>
      <c r="GE3" s="10" t="e">
        <f>〔記入例〕賃金改善報告書!#REF!</f>
        <v>#REF!</v>
      </c>
      <c r="GF3" s="10" t="e">
        <f>〔記入例〕賃金改善報告書!#REF!</f>
        <v>#REF!</v>
      </c>
      <c r="GG3" s="10" t="e">
        <f>〔記入例〕賃金改善報告書!#REF!</f>
        <v>#REF!</v>
      </c>
      <c r="GH3" s="10" t="e">
        <f>〔記入例〕賃金改善報告書!#REF!</f>
        <v>#REF!</v>
      </c>
      <c r="GI3" s="10" t="e">
        <f>〔記入例〕賃金改善報告書!#REF!</f>
        <v>#REF!</v>
      </c>
      <c r="GJ3" s="10" t="e">
        <f>〔記入例〕賃金改善報告書!#REF!</f>
        <v>#REF!</v>
      </c>
      <c r="GK3" s="10" t="e">
        <f>〔記入例〕賃金改善報告書!#REF!</f>
        <v>#REF!</v>
      </c>
      <c r="GL3" s="10" t="e">
        <f>〔記入例〕賃金改善報告書!#REF!</f>
        <v>#REF!</v>
      </c>
      <c r="GM3" s="10" t="e">
        <f>〔記入例〕賃金改善報告書!#REF!</f>
        <v>#REF!</v>
      </c>
      <c r="GN3" s="10" t="e">
        <f>〔記入例〕賃金改善報告書!#REF!</f>
        <v>#REF!</v>
      </c>
      <c r="GO3" s="10" t="e">
        <f>〔記入例〕賃金改善報告書!#REF!</f>
        <v>#REF!</v>
      </c>
      <c r="GP3" s="10" t="e">
        <f>〔記入例〕賃金改善報告書!#REF!</f>
        <v>#REF!</v>
      </c>
      <c r="GQ3" s="10" t="e">
        <f>〔記入例〕賃金改善報告書!#REF!</f>
        <v>#REF!</v>
      </c>
      <c r="GR3" s="10" t="e">
        <f>〔記入例〕賃金改善報告書!#REF!</f>
        <v>#REF!</v>
      </c>
      <c r="GS3" s="10" t="e">
        <f>〔記入例〕賃金改善報告書!#REF!</f>
        <v>#REF!</v>
      </c>
      <c r="GT3" s="10" t="e">
        <f>〔記入例〕賃金改善報告書!#REF!</f>
        <v>#REF!</v>
      </c>
      <c r="GU3" s="10" t="e">
        <f>〔記入例〕賃金改善報告書!#REF!</f>
        <v>#REF!</v>
      </c>
      <c r="GV3" s="10" t="e">
        <f>〔記入例〕賃金改善報告書!#REF!</f>
        <v>#REF!</v>
      </c>
      <c r="GW3" s="10" t="e">
        <f>〔記入例〕賃金改善報告書!#REF!</f>
        <v>#REF!</v>
      </c>
      <c r="GX3" s="10" t="e">
        <f>〔記入例〕賃金改善報告書!#REF!</f>
        <v>#REF!</v>
      </c>
      <c r="GY3" s="10" t="e">
        <f>〔記入例〕賃金改善報告書!#REF!</f>
        <v>#REF!</v>
      </c>
      <c r="GZ3" s="10" t="e">
        <f>〔記入例〕賃金改善報告書!#REF!</f>
        <v>#REF!</v>
      </c>
      <c r="HA3" s="10" t="e">
        <f>〔記入例〕賃金改善報告書!#REF!</f>
        <v>#REF!</v>
      </c>
      <c r="HB3" s="10" t="e">
        <f>〔記入例〕賃金改善報告書!#REF!</f>
        <v>#REF!</v>
      </c>
      <c r="HC3" s="10" t="e">
        <f>〔記入例〕賃金改善報告書!#REF!</f>
        <v>#REF!</v>
      </c>
      <c r="HD3" s="10" t="e">
        <f>〔記入例〕賃金改善報告書!#REF!</f>
        <v>#REF!</v>
      </c>
      <c r="HE3" s="10" t="e">
        <f>〔記入例〕賃金改善報告書!#REF!</f>
        <v>#REF!</v>
      </c>
      <c r="HG3" s="10" t="e">
        <f>〔記入例〕賃金改善報告書!#REF!</f>
        <v>#REF!</v>
      </c>
      <c r="HH3" s="10" t="str">
        <f>〔記入例〕賃金改善報告書!$F9</f>
        <v>賃金改善の総額
（自動計算）</v>
      </c>
      <c r="HI3" s="10">
        <f>〔記入例〕賃金改善報告書!$G10</f>
        <v>52000</v>
      </c>
      <c r="HJ3" s="10" t="e">
        <f>〔記入例〕賃金改善報告書!#REF!</f>
        <v>#REF!</v>
      </c>
      <c r="HK3" s="10">
        <f>〔記入例〕賃金改善報告書!$G13</f>
        <v>104000</v>
      </c>
      <c r="HL3" s="10" t="str">
        <f>〔記入例〕賃金改善報告書!$G14</f>
        <v>０円</v>
      </c>
      <c r="HM3" s="10" t="e">
        <f>〔記入例〕賃金改善報告書!#REF!</f>
        <v>#REF!</v>
      </c>
      <c r="HN3" s="10" t="str">
        <f>〔記入例〕賃金改善報告書!$F16</f>
        <v>賃金改善の総額
（自動計算）</v>
      </c>
      <c r="HO3" s="10" t="e">
        <f>〔記入例〕賃金改善報告書!#REF!</f>
        <v>#REF!</v>
      </c>
      <c r="HP3" s="10" t="e">
        <f>〔記入例〕賃金改善報告書!#REF!</f>
        <v>#REF!</v>
      </c>
      <c r="HQ3" s="10" t="e">
        <f>〔記入例〕賃金改善報告書!#REF!</f>
        <v>#REF!</v>
      </c>
      <c r="HR3" s="10" t="e">
        <f>〔記入例〕賃金改善報告書!#REF!</f>
        <v>#REF!</v>
      </c>
      <c r="HS3" s="10" t="e">
        <f>〔記入例〕賃金改善報告書!#REF!</f>
        <v>#REF!</v>
      </c>
      <c r="HT3" s="10" t="e">
        <f>〔記入例〕賃金改善報告書!#REF!</f>
        <v>#REF!</v>
      </c>
      <c r="HU3" s="10" t="e">
        <f>〔記入例〕賃金改善報告書!#REF!</f>
        <v>#REF!</v>
      </c>
      <c r="HV3" s="10" t="e">
        <f>〔記入例〕賃金改善報告書!#REF!</f>
        <v>#REF!</v>
      </c>
      <c r="HW3" s="10" t="e">
        <f>〔記入例〕賃金改善報告書!#REF!</f>
        <v>#REF!</v>
      </c>
      <c r="HX3" s="10" t="e">
        <f>〔記入例〕賃金改善報告書!#REF!</f>
        <v>#REF!</v>
      </c>
      <c r="HY3" s="10" t="e">
        <f>〔記入例〕賃金改善報告書!#REF!</f>
        <v>#REF!</v>
      </c>
      <c r="HZ3" s="10" t="e">
        <f>〔記入例〕賃金改善報告書!#REF!</f>
        <v>#REF!</v>
      </c>
      <c r="IA3" s="10" t="e">
        <f>〔記入例〕賃金改善報告書!#REF!</f>
        <v>#REF!</v>
      </c>
      <c r="IB3" s="10" t="e">
        <f>〔記入例〕賃金改善報告書!#REF!</f>
        <v>#REF!</v>
      </c>
      <c r="IC3" s="10" t="e">
        <f>〔記入例〕賃金改善報告書!#REF!</f>
        <v>#REF!</v>
      </c>
      <c r="ID3" s="10" t="e">
        <f>〔記入例〕賃金改善報告書!#REF!</f>
        <v>#REF!</v>
      </c>
      <c r="IE3" s="10" t="e">
        <f>〔記入例〕賃金改善報告書!#REF!</f>
        <v>#REF!</v>
      </c>
      <c r="IF3" s="10" t="e">
        <f>〔記入例〕賃金改善報告書!#REF!</f>
        <v>#REF!</v>
      </c>
      <c r="IG3" s="10" t="e">
        <f>〔記入例〕賃金改善報告書!#REF!</f>
        <v>#REF!</v>
      </c>
      <c r="IH3" s="10" t="e">
        <f>〔記入例〕賃金改善報告書!#REF!</f>
        <v>#REF!</v>
      </c>
      <c r="II3" s="10" t="e">
        <f>〔記入例〕賃金改善報告書!#REF!</f>
        <v>#REF!</v>
      </c>
      <c r="IJ3" s="10" t="e">
        <f>〔記入例〕賃金改善報告書!#REF!</f>
        <v>#REF!</v>
      </c>
      <c r="IK3" s="10" t="e">
        <f>〔記入例〕賃金改善報告書!#REF!</f>
        <v>#REF!</v>
      </c>
      <c r="IL3" s="10" t="e">
        <f>〔記入例〕賃金改善報告書!#REF!</f>
        <v>#REF!</v>
      </c>
      <c r="IM3" s="10" t="e">
        <f>〔記入例〕賃金改善報告書!#REF!</f>
        <v>#REF!</v>
      </c>
      <c r="IN3" s="10" t="e">
        <f>〔記入例〕賃金改善報告書!#REF!</f>
        <v>#REF!</v>
      </c>
      <c r="IO3" s="10" t="e">
        <f>〔記入例〕賃金改善報告書!#REF!</f>
        <v>#REF!</v>
      </c>
      <c r="IP3" s="10" t="e">
        <f>〔記入例〕賃金改善報告書!#REF!</f>
        <v>#REF!</v>
      </c>
      <c r="IQ3" s="10" t="e">
        <f>〔記入例〕賃金改善報告書!#REF!</f>
        <v>#REF!</v>
      </c>
      <c r="IR3" s="10" t="e">
        <f>〔記入例〕賃金改善報告書!#REF!</f>
        <v>#REF!</v>
      </c>
      <c r="IS3" s="10" t="e">
        <f>〔記入例〕賃金改善報告書!#REF!</f>
        <v>#REF!</v>
      </c>
      <c r="IT3" s="10" t="e">
        <f>〔記入例〕賃金改善報告書!#REF!</f>
        <v>#REF!</v>
      </c>
      <c r="IU3" s="10" t="e">
        <f>〔記入例〕賃金改善報告書!#REF!</f>
        <v>#REF!</v>
      </c>
      <c r="IV3" s="10" t="e">
        <f>〔記入例〕賃金改善報告書!#REF!</f>
        <v>#REF!</v>
      </c>
      <c r="IW3" s="10" t="e">
        <f>〔記入例〕賃金改善報告書!#REF!</f>
        <v>#REF!</v>
      </c>
      <c r="IX3" s="10" t="e">
        <f>〔記入例〕賃金改善報告書!#REF!</f>
        <v>#REF!</v>
      </c>
      <c r="IY3" s="10" t="e">
        <f>〔記入例〕賃金改善報告書!#REF!</f>
        <v>#REF!</v>
      </c>
      <c r="IZ3" s="10" t="e">
        <f>〔記入例〕賃金改善報告書!#REF!</f>
        <v>#REF!</v>
      </c>
      <c r="JA3" s="10" t="e">
        <f>〔記入例〕賃金改善報告書!#REF!</f>
        <v>#REF!</v>
      </c>
      <c r="JB3" s="10" t="e">
        <f>〔記入例〕賃金改善報告書!#REF!</f>
        <v>#REF!</v>
      </c>
      <c r="JC3" s="10" t="e">
        <f>〔記入例〕賃金改善報告書!#REF!</f>
        <v>#REF!</v>
      </c>
      <c r="JD3" s="10" t="e">
        <f>〔記入例〕賃金改善報告書!#REF!</f>
        <v>#REF!</v>
      </c>
      <c r="JE3" s="10" t="e">
        <f>〔記入例〕賃金改善報告書!#REF!</f>
        <v>#REF!</v>
      </c>
      <c r="JF3" s="10" t="e">
        <f>〔記入例〕賃金改善報告書!#REF!</f>
        <v>#REF!</v>
      </c>
      <c r="JG3" s="10" t="e">
        <f>〔記入例〕賃金改善報告書!#REF!</f>
        <v>#REF!</v>
      </c>
      <c r="JH3" s="10" t="e">
        <f>〔記入例〕賃金改善報告書!#REF!</f>
        <v>#REF!</v>
      </c>
      <c r="JI3" s="10" t="e">
        <f>〔記入例〕賃金改善報告書!#REF!</f>
        <v>#REF!</v>
      </c>
      <c r="JJ3" s="10" t="e">
        <f>〔記入例〕賃金改善報告書!#REF!</f>
        <v>#REF!</v>
      </c>
      <c r="JK3" s="10" t="e">
        <f>〔記入例〕賃金改善報告書!#REF!</f>
        <v>#REF!</v>
      </c>
      <c r="JL3" s="10" t="e">
        <f>〔記入例〕賃金改善報告書!#REF!</f>
        <v>#REF!</v>
      </c>
      <c r="JM3" s="10" t="e">
        <f>〔記入例〕賃金改善報告書!#REF!</f>
        <v>#REF!</v>
      </c>
      <c r="JN3" s="10" t="e">
        <f>〔記入例〕賃金改善報告書!#REF!</f>
        <v>#REF!</v>
      </c>
      <c r="JO3" s="10" t="e">
        <f>〔記入例〕賃金改善報告書!#REF!</f>
        <v>#REF!</v>
      </c>
      <c r="JP3" s="10" t="e">
        <f>〔記入例〕賃金改善報告書!#REF!</f>
        <v>#REF!</v>
      </c>
      <c r="JQ3" s="10" t="e">
        <f>〔記入例〕賃金改善報告書!#REF!</f>
        <v>#REF!</v>
      </c>
      <c r="JR3" s="10" t="e">
        <f>〔記入例〕賃金改善報告書!#REF!</f>
        <v>#REF!</v>
      </c>
      <c r="JS3" s="10" t="e">
        <f>〔記入例〕賃金改善報告書!#REF!</f>
        <v>#REF!</v>
      </c>
      <c r="JT3" s="10" t="e">
        <f>〔記入例〕賃金改善報告書!#REF!</f>
        <v>#REF!</v>
      </c>
      <c r="JU3" s="10" t="e">
        <f>〔記入例〕賃金改善報告書!#REF!</f>
        <v>#REF!</v>
      </c>
      <c r="JV3" s="10" t="e">
        <f>〔記入例〕賃金改善報告書!#REF!</f>
        <v>#REF!</v>
      </c>
      <c r="JW3" s="10" t="e">
        <f>〔記入例〕賃金改善報告書!#REF!</f>
        <v>#REF!</v>
      </c>
      <c r="JX3" s="10" t="e">
        <f>〔記入例〕賃金改善報告書!#REF!</f>
        <v>#REF!</v>
      </c>
      <c r="JY3" s="10" t="e">
        <f>〔記入例〕賃金改善報告書!#REF!</f>
        <v>#REF!</v>
      </c>
      <c r="JZ3" s="10" t="e">
        <f>〔記入例〕賃金改善報告書!#REF!</f>
        <v>#REF!</v>
      </c>
      <c r="KA3" s="10" t="e">
        <f>〔記入例〕賃金改善報告書!#REF!</f>
        <v>#REF!</v>
      </c>
      <c r="KB3" s="10" t="e">
        <f>〔記入例〕賃金改善報告書!#REF!</f>
        <v>#REF!</v>
      </c>
      <c r="KC3" s="10" t="e">
        <f>〔記入例〕賃金改善報告書!#REF!</f>
        <v>#REF!</v>
      </c>
      <c r="KD3" s="10" t="e">
        <f>〔記入例〕賃金改善報告書!#REF!</f>
        <v>#REF!</v>
      </c>
      <c r="KE3" s="10" t="e">
        <f>〔記入例〕賃金改善報告書!#REF!</f>
        <v>#REF!</v>
      </c>
      <c r="KF3" s="10" t="e">
        <f>〔記入例〕賃金改善報告書!#REF!</f>
        <v>#REF!</v>
      </c>
      <c r="KG3" s="10" t="e">
        <f>〔記入例〕賃金改善報告書!#REF!</f>
        <v>#REF!</v>
      </c>
      <c r="KH3" s="10" t="e">
        <f>〔記入例〕賃金改善報告書!#REF!</f>
        <v>#REF!</v>
      </c>
      <c r="KI3" s="10" t="e">
        <f>〔記入例〕賃金改善報告書!#REF!</f>
        <v>#REF!</v>
      </c>
      <c r="KJ3" s="10" t="e">
        <f>〔記入例〕賃金改善報告書!#REF!</f>
        <v>#REF!</v>
      </c>
      <c r="KK3" s="10" t="e">
        <f>〔記入例〕賃金改善報告書!#REF!</f>
        <v>#REF!</v>
      </c>
      <c r="KL3" s="10" t="e">
        <f>〔記入例〕賃金改善報告書!#REF!</f>
        <v>#REF!</v>
      </c>
      <c r="KM3" s="10" t="e">
        <f>〔記入例〕賃金改善報告書!#REF!</f>
        <v>#REF!</v>
      </c>
      <c r="KN3" s="10" t="e">
        <f>〔記入例〕賃金改善報告書!#REF!</f>
        <v>#REF!</v>
      </c>
      <c r="KO3" s="10" t="e">
        <f>〔記入例〕賃金改善報告書!#REF!</f>
        <v>#REF!</v>
      </c>
      <c r="KP3" s="10" t="e">
        <f>〔記入例〕賃金改善報告書!#REF!</f>
        <v>#REF!</v>
      </c>
      <c r="KQ3" s="10" t="e">
        <f>〔記入例〕賃金改善報告書!#REF!</f>
        <v>#REF!</v>
      </c>
      <c r="KR3" s="10" t="e">
        <f>〔記入例〕賃金改善報告書!#REF!</f>
        <v>#REF!</v>
      </c>
      <c r="KS3" s="10" t="e">
        <f>〔記入例〕賃金改善報告書!#REF!</f>
        <v>#REF!</v>
      </c>
      <c r="KT3" s="10" t="e">
        <f>〔記入例〕賃金改善報告書!#REF!</f>
        <v>#REF!</v>
      </c>
      <c r="KU3" s="10" t="e">
        <f>〔記入例〕賃金改善報告書!#REF!</f>
        <v>#REF!</v>
      </c>
      <c r="KV3" s="10" t="e">
        <f>〔記入例〕賃金改善報告書!#REF!</f>
        <v>#REF!</v>
      </c>
      <c r="KW3" s="10" t="e">
        <f>〔記入例〕賃金改善報告書!#REF!</f>
        <v>#REF!</v>
      </c>
      <c r="KX3" s="10" t="e">
        <f>〔記入例〕賃金改善報告書!#REF!</f>
        <v>#REF!</v>
      </c>
      <c r="KY3" s="10" t="e">
        <f>〔記入例〕賃金改善報告書!#REF!</f>
        <v>#REF!</v>
      </c>
      <c r="KZ3" s="10" t="e">
        <f>〔記入例〕賃金改善報告書!#REF!</f>
        <v>#REF!</v>
      </c>
      <c r="LA3" s="10" t="e">
        <f>〔記入例〕賃金改善報告書!#REF!</f>
        <v>#REF!</v>
      </c>
      <c r="LB3" s="10" t="e">
        <f>〔記入例〕賃金改善報告書!#REF!</f>
        <v>#REF!</v>
      </c>
      <c r="LC3" s="10" t="e">
        <f>〔記入例〕賃金改善報告書!#REF!</f>
        <v>#REF!</v>
      </c>
      <c r="LD3" s="10" t="e">
        <f>〔記入例〕賃金改善報告書!#REF!</f>
        <v>#REF!</v>
      </c>
      <c r="LE3" s="10" t="e">
        <f>〔記入例〕賃金改善報告書!#REF!</f>
        <v>#REF!</v>
      </c>
      <c r="LF3" s="10" t="e">
        <f>〔記入例〕賃金改善報告書!#REF!</f>
        <v>#REF!</v>
      </c>
      <c r="LG3" s="10" t="e">
        <f>〔記入例〕賃金改善報告書!#REF!</f>
        <v>#REF!</v>
      </c>
      <c r="LH3" s="10" t="e">
        <f>〔記入例〕賃金改善報告書!#REF!</f>
        <v>#REF!</v>
      </c>
      <c r="LI3" s="10" t="e">
        <f>〔記入例〕賃金改善報告書!#REF!</f>
        <v>#REF!</v>
      </c>
      <c r="LJ3" s="10" t="e">
        <f>〔記入例〕賃金改善報告書!#REF!</f>
        <v>#REF!</v>
      </c>
      <c r="LK3" s="10" t="e">
        <f>〔記入例〕賃金改善報告書!#REF!</f>
        <v>#REF!</v>
      </c>
      <c r="LL3" s="10" t="e">
        <f>〔記入例〕賃金改善報告書!#REF!</f>
        <v>#REF!</v>
      </c>
      <c r="LM3" s="10" t="e">
        <f>〔記入例〕賃金改善報告書!#REF!</f>
        <v>#REF!</v>
      </c>
      <c r="LN3" s="10" t="e">
        <f>〔記入例〕賃金改善報告書!#REF!</f>
        <v>#REF!</v>
      </c>
      <c r="LO3" s="10" t="e">
        <f>〔記入例〕賃金改善報告書!#REF!</f>
        <v>#REF!</v>
      </c>
      <c r="LP3" s="10" t="e">
        <f>〔記入例〕賃金改善報告書!#REF!</f>
        <v>#REF!</v>
      </c>
      <c r="LQ3" s="10" t="e">
        <f>〔記入例〕賃金改善報告書!#REF!</f>
        <v>#REF!</v>
      </c>
      <c r="LR3" s="10" t="e">
        <f>〔記入例〕賃金改善報告書!#REF!</f>
        <v>#REF!</v>
      </c>
      <c r="LS3" s="10" t="e">
        <f>〔記入例〕賃金改善報告書!#REF!</f>
        <v>#REF!</v>
      </c>
      <c r="LT3" s="10" t="e">
        <f>〔記入例〕賃金改善報告書!#REF!</f>
        <v>#REF!</v>
      </c>
      <c r="LU3" s="10" t="e">
        <f>〔記入例〕賃金改善報告書!#REF!</f>
        <v>#REF!</v>
      </c>
      <c r="LV3" s="10" t="e">
        <f>〔記入例〕賃金改善報告書!#REF!</f>
        <v>#REF!</v>
      </c>
      <c r="LW3" s="10" t="e">
        <f>〔記入例〕賃金改善報告書!#REF!</f>
        <v>#REF!</v>
      </c>
      <c r="LX3" s="10" t="e">
        <f>〔記入例〕賃金改善報告書!#REF!</f>
        <v>#REF!</v>
      </c>
      <c r="LY3" s="10" t="e">
        <f>〔記入例〕賃金改善報告書!#REF!</f>
        <v>#REF!</v>
      </c>
      <c r="LZ3" s="10" t="e">
        <f>〔記入例〕賃金改善報告書!#REF!</f>
        <v>#REF!</v>
      </c>
      <c r="MA3" s="10" t="e">
        <f>〔記入例〕賃金改善報告書!#REF!</f>
        <v>#REF!</v>
      </c>
      <c r="MB3" s="10" t="e">
        <f>〔記入例〕賃金改善報告書!#REF!</f>
        <v>#REF!</v>
      </c>
      <c r="MC3" s="10" t="e">
        <f>〔記入例〕賃金改善報告書!#REF!</f>
        <v>#REF!</v>
      </c>
      <c r="MD3" s="10" t="e">
        <f>〔記入例〕賃金改善報告書!#REF!</f>
        <v>#REF!</v>
      </c>
      <c r="ME3" s="10" t="e">
        <f>〔記入例〕賃金改善報告書!#REF!</f>
        <v>#REF!</v>
      </c>
      <c r="MF3" s="10" t="e">
        <f>〔記入例〕賃金改善報告書!#REF!</f>
        <v>#REF!</v>
      </c>
      <c r="MG3" s="10" t="e">
        <f>〔記入例〕賃金改善報告書!#REF!</f>
        <v>#REF!</v>
      </c>
      <c r="MH3" s="10" t="e">
        <f>〔記入例〕賃金改善報告書!#REF!</f>
        <v>#REF!</v>
      </c>
      <c r="MI3" s="10" t="e">
        <f>〔記入例〕賃金改善報告書!#REF!</f>
        <v>#REF!</v>
      </c>
      <c r="MJ3" s="10" t="e">
        <f>〔記入例〕賃金改善報告書!#REF!</f>
        <v>#REF!</v>
      </c>
      <c r="MK3" s="10" t="e">
        <f>〔記入例〕賃金改善報告書!#REF!</f>
        <v>#REF!</v>
      </c>
      <c r="ML3" s="10" t="e">
        <f>〔記入例〕賃金改善報告書!#REF!</f>
        <v>#REF!</v>
      </c>
      <c r="MM3" s="10" t="e">
        <f>〔記入例〕賃金改善報告書!#REF!</f>
        <v>#REF!</v>
      </c>
      <c r="MN3" s="10" t="e">
        <f>〔記入例〕賃金改善報告書!#REF!</f>
        <v>#REF!</v>
      </c>
      <c r="MO3" s="10" t="e">
        <f>〔記入例〕賃金改善報告書!#REF!</f>
        <v>#REF!</v>
      </c>
      <c r="MP3" s="10" t="e">
        <f>〔記入例〕賃金改善報告書!#REF!</f>
        <v>#REF!</v>
      </c>
      <c r="MQ3" s="10" t="e">
        <f>〔記入例〕賃金改善報告書!#REF!</f>
        <v>#REF!</v>
      </c>
      <c r="MR3" s="10" t="e">
        <f>〔記入例〕賃金改善報告書!#REF!</f>
        <v>#REF!</v>
      </c>
      <c r="MS3" s="10" t="e">
        <f>〔記入例〕賃金改善報告書!#REF!</f>
        <v>#REF!</v>
      </c>
      <c r="MT3" s="10" t="e">
        <f>〔記入例〕賃金改善報告書!#REF!</f>
        <v>#REF!</v>
      </c>
      <c r="MU3" s="10" t="e">
        <f>〔記入例〕賃金改善報告書!#REF!</f>
        <v>#REF!</v>
      </c>
      <c r="MV3" s="10" t="e">
        <f>〔記入例〕賃金改善報告書!#REF!</f>
        <v>#REF!</v>
      </c>
      <c r="MW3" s="10" t="e">
        <f>〔記入例〕賃金改善報告書!#REF!</f>
        <v>#REF!</v>
      </c>
      <c r="MX3" s="10" t="e">
        <f>〔記入例〕賃金改善報告書!#REF!</f>
        <v>#REF!</v>
      </c>
      <c r="MY3" s="10" t="e">
        <f>〔記入例〕賃金改善報告書!#REF!</f>
        <v>#REF!</v>
      </c>
      <c r="MZ3" s="10" t="e">
        <f>〔記入例〕賃金改善報告書!#REF!</f>
        <v>#REF!</v>
      </c>
      <c r="NA3" s="10" t="e">
        <f>〔記入例〕賃金改善報告書!#REF!</f>
        <v>#REF!</v>
      </c>
      <c r="NB3" s="10" t="e">
        <f>〔記入例〕賃金改善報告書!#REF!</f>
        <v>#REF!</v>
      </c>
      <c r="NC3" s="10" t="e">
        <f>〔記入例〕賃金改善報告書!#REF!</f>
        <v>#REF!</v>
      </c>
      <c r="ND3" s="10" t="e">
        <f>〔記入例〕賃金改善報告書!#REF!</f>
        <v>#REF!</v>
      </c>
      <c r="NE3" s="10" t="e">
        <f>〔記入例〕賃金改善報告書!#REF!</f>
        <v>#REF!</v>
      </c>
      <c r="NF3" s="10" t="e">
        <f>〔記入例〕賃金改善報告書!#REF!</f>
        <v>#REF!</v>
      </c>
      <c r="NG3" s="10" t="e">
        <f>〔記入例〕賃金改善報告書!#REF!</f>
        <v>#REF!</v>
      </c>
      <c r="NH3" s="10" t="e">
        <f>〔記入例〕賃金改善報告書!#REF!</f>
        <v>#REF!</v>
      </c>
      <c r="NI3" s="10" t="e">
        <f>〔記入例〕賃金改善報告書!#REF!</f>
        <v>#REF!</v>
      </c>
      <c r="NJ3" s="10" t="e">
        <f>〔記入例〕賃金改善報告書!#REF!</f>
        <v>#REF!</v>
      </c>
      <c r="NK3" s="10" t="e">
        <f>〔記入例〕賃金改善報告書!#REF!</f>
        <v>#REF!</v>
      </c>
      <c r="NL3" s="10" t="e">
        <f>〔記入例〕賃金改善報告書!#REF!</f>
        <v>#REF!</v>
      </c>
      <c r="NM3" s="10" t="e">
        <f>〔記入例〕賃金改善報告書!#REF!</f>
        <v>#REF!</v>
      </c>
      <c r="NN3" s="10" t="e">
        <f>〔記入例〕賃金改善報告書!#REF!</f>
        <v>#REF!</v>
      </c>
      <c r="NO3" s="10" t="e">
        <f>〔記入例〕賃金改善報告書!#REF!</f>
        <v>#REF!</v>
      </c>
      <c r="NP3" s="10" t="e">
        <f>〔記入例〕賃金改善報告書!#REF!</f>
        <v>#REF!</v>
      </c>
      <c r="NQ3" s="10" t="e">
        <f>〔記入例〕賃金改善報告書!#REF!</f>
        <v>#REF!</v>
      </c>
      <c r="NR3" s="10" t="e">
        <f>〔記入例〕賃金改善報告書!#REF!</f>
        <v>#REF!</v>
      </c>
      <c r="NS3" s="10" t="e">
        <f>〔記入例〕賃金改善報告書!#REF!</f>
        <v>#REF!</v>
      </c>
      <c r="NT3" s="10" t="e">
        <f>〔記入例〕賃金改善報告書!#REF!</f>
        <v>#REF!</v>
      </c>
      <c r="NU3" s="10" t="e">
        <f>〔記入例〕賃金改善報告書!#REF!</f>
        <v>#REF!</v>
      </c>
      <c r="NV3" s="10" t="e">
        <f>〔記入例〕賃金改善報告書!#REF!</f>
        <v>#REF!</v>
      </c>
      <c r="NW3" s="10" t="e">
        <f>〔記入例〕賃金改善報告書!#REF!</f>
        <v>#REF!</v>
      </c>
      <c r="NX3" s="10" t="e">
        <f>〔記入例〕賃金改善報告書!#REF!</f>
        <v>#REF!</v>
      </c>
      <c r="NY3" s="10" t="e">
        <f>〔記入例〕賃金改善報告書!#REF!</f>
        <v>#REF!</v>
      </c>
      <c r="NZ3" s="10" t="e">
        <f>〔記入例〕賃金改善報告書!#REF!</f>
        <v>#REF!</v>
      </c>
      <c r="OA3" s="10" t="e">
        <f>〔記入例〕賃金改善報告書!#REF!</f>
        <v>#REF!</v>
      </c>
      <c r="OB3" s="10" t="e">
        <f>〔記入例〕賃金改善報告書!#REF!</f>
        <v>#REF!</v>
      </c>
      <c r="OC3" s="10" t="e">
        <f>〔記入例〕賃金改善報告書!#REF!</f>
        <v>#REF!</v>
      </c>
      <c r="OD3" s="10" t="e">
        <f>〔記入例〕賃金改善報告書!#REF!</f>
        <v>#REF!</v>
      </c>
      <c r="OE3" s="10" t="e">
        <f>〔記入例〕賃金改善報告書!#REF!</f>
        <v>#REF!</v>
      </c>
      <c r="OF3" s="10" t="e">
        <f>〔記入例〕賃金改善報告書!#REF!</f>
        <v>#REF!</v>
      </c>
      <c r="OG3" s="10" t="e">
        <f>〔記入例〕賃金改善報告書!#REF!</f>
        <v>#REF!</v>
      </c>
      <c r="OH3" s="10" t="e">
        <f>〔記入例〕賃金改善報告書!#REF!</f>
        <v>#REF!</v>
      </c>
      <c r="OI3" s="10" t="e">
        <f>〔記入例〕賃金改善報告書!#REF!</f>
        <v>#REF!</v>
      </c>
      <c r="OJ3" s="10" t="e">
        <f>〔記入例〕賃金改善報告書!#REF!</f>
        <v>#REF!</v>
      </c>
      <c r="OK3" s="10" t="e">
        <f>〔記入例〕賃金改善報告書!#REF!</f>
        <v>#REF!</v>
      </c>
      <c r="OL3" s="10" t="e">
        <f>〔記入例〕賃金改善報告書!#REF!</f>
        <v>#REF!</v>
      </c>
      <c r="OM3" s="10" t="e">
        <f>〔記入例〕賃金改善報告書!#REF!</f>
        <v>#REF!</v>
      </c>
      <c r="ON3" s="10" t="e">
        <f>〔記入例〕賃金改善報告書!#REF!</f>
        <v>#REF!</v>
      </c>
      <c r="OO3" s="10" t="e">
        <f>〔記入例〕賃金改善報告書!#REF!</f>
        <v>#REF!</v>
      </c>
      <c r="OP3" s="10" t="e">
        <f>〔記入例〕賃金改善報告書!#REF!</f>
        <v>#REF!</v>
      </c>
      <c r="OQ3" s="10" t="e">
        <f>〔記入例〕賃金改善報告書!#REF!</f>
        <v>#REF!</v>
      </c>
      <c r="OR3" s="10" t="e">
        <f>〔記入例〕賃金改善報告書!#REF!</f>
        <v>#REF!</v>
      </c>
      <c r="OS3" s="10" t="e">
        <f>〔記入例〕賃金改善報告書!#REF!</f>
        <v>#REF!</v>
      </c>
      <c r="OT3" s="10" t="e">
        <f>〔記入例〕賃金改善報告書!#REF!</f>
        <v>#REF!</v>
      </c>
      <c r="OU3" s="10" t="e">
        <f>〔記入例〕賃金改善報告書!#REF!</f>
        <v>#REF!</v>
      </c>
      <c r="OV3" s="10" t="e">
        <f>〔記入例〕賃金改善報告書!#REF!</f>
        <v>#REF!</v>
      </c>
      <c r="OW3" s="10" t="e">
        <f>〔記入例〕賃金改善報告書!#REF!</f>
        <v>#REF!</v>
      </c>
      <c r="OX3" s="10" t="e">
        <f>〔記入例〕賃金改善報告書!#REF!</f>
        <v>#REF!</v>
      </c>
      <c r="OY3" s="10" t="e">
        <f>〔記入例〕賃金改善報告書!#REF!</f>
        <v>#REF!</v>
      </c>
      <c r="OZ3" s="10" t="e">
        <f>〔記入例〕賃金改善報告書!#REF!</f>
        <v>#REF!</v>
      </c>
      <c r="PA3" s="10" t="e">
        <f>〔記入例〕賃金改善報告書!#REF!</f>
        <v>#REF!</v>
      </c>
      <c r="PB3" s="10" t="e">
        <f>〔記入例〕賃金改善報告書!#REF!</f>
        <v>#REF!</v>
      </c>
      <c r="PC3" s="10" t="e">
        <f>〔記入例〕賃金改善報告書!#REF!</f>
        <v>#REF!</v>
      </c>
      <c r="PD3" s="10" t="e">
        <f>〔記入例〕賃金改善報告書!#REF!</f>
        <v>#REF!</v>
      </c>
      <c r="PE3" s="10" t="e">
        <f>〔記入例〕賃金改善報告書!#REF!</f>
        <v>#REF!</v>
      </c>
      <c r="PF3" s="10" t="e">
        <f>〔記入例〕賃金改善報告書!#REF!</f>
        <v>#REF!</v>
      </c>
      <c r="PG3" s="10" t="e">
        <f>〔記入例〕賃金改善報告書!#REF!</f>
        <v>#REF!</v>
      </c>
      <c r="PH3" s="10" t="e">
        <f>〔記入例〕賃金改善報告書!#REF!</f>
        <v>#REF!</v>
      </c>
    </row>
  </sheetData>
  <mergeCells count="2">
    <mergeCell ref="A2:A3"/>
    <mergeCell ref="B2:B3"/>
  </mergeCells>
  <phoneticPr fontId="36"/>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記入要領</vt:lpstr>
      <vt:lpstr>〔記入例〕賃金改善報告書</vt:lpstr>
      <vt:lpstr>〔記入例〕別紙（2.0％超部分算定シート）</vt:lpstr>
      <vt:lpstr>【参考】集計用シート（賃上げ支援事業）</vt:lpstr>
      <vt:lpstr>都道府県リスト</vt:lpstr>
      <vt:lpstr>〔記入例〕賃金改善報告書!Print_Area</vt:lpstr>
      <vt:lpstr>'〔記入例〕別紙（2.0％超部分算定シート）'!Print_Area</vt:lpstr>
      <vt:lpstr>記入要領!Print_Area</vt:lpstr>
      <vt:lpstr>〔記入例〕賃金改善報告書!Print_Titles</vt:lpstr>
      <vt:lpstr>'〔記入例〕別紙（2.0％超部分算定シート）'!Print_Titles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吉井　友紀</cp:lastModifiedBy>
  <cp:revision>2</cp:revision>
  <cp:lastPrinted>2026-06-26T02:21:42Z</cp:lastPrinted>
  <dcterms:created xsi:type="dcterms:W3CDTF">2017-10-26T07:12:00Z</dcterms:created>
  <dcterms:modified xsi:type="dcterms:W3CDTF">2026-06-26T02:23:19Z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