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7総務課\2 業務契約等関係\3 協力便・巡回文庫\Ｒ８\1 入札公告\"/>
    </mc:Choice>
  </mc:AlternateContent>
  <xr:revisionPtr revIDLastSave="0" documentId="13_ncr:1_{1162513A-2037-49B3-B749-CBCFFFF553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1" r:id="rId1"/>
    <sheet name="記載例" sheetId="2" r:id="rId2"/>
  </sheets>
  <definedNames>
    <definedName name="_xlnm.Print_Area" localSheetId="1">記載例!$A$1:$V$37</definedName>
    <definedName name="_xlnm.Print_Area" localSheetId="0">内訳書!$A$1:$U$34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" l="1"/>
  <c r="N30" i="2"/>
  <c r="N31" i="2"/>
  <c r="N32" i="2"/>
  <c r="N33" i="2"/>
  <c r="N34" i="2"/>
  <c r="N28" i="2"/>
  <c r="X34" i="2" l="1"/>
  <c r="H20" i="2" s="1"/>
  <c r="I20" i="2" l="1"/>
  <c r="J20" i="2" l="1"/>
  <c r="K20" i="2" l="1"/>
  <c r="L20" i="2" s="1"/>
  <c r="M20" i="2" l="1"/>
  <c r="N20" i="2" s="1"/>
</calcChain>
</file>

<file path=xl/sharedStrings.xml><?xml version="1.0" encoding="utf-8"?>
<sst xmlns="http://schemas.openxmlformats.org/spreadsheetml/2006/main" count="108" uniqueCount="42">
  <si>
    <t>区分</t>
    <rPh sb="0" eb="2">
      <t>クブン</t>
    </rPh>
    <phoneticPr fontId="2"/>
  </si>
  <si>
    <t>内容</t>
    <rPh sb="0" eb="2">
      <t>ナイヨウ</t>
    </rPh>
    <phoneticPr fontId="2"/>
  </si>
  <si>
    <t>規格</t>
    <rPh sb="0" eb="2">
      <t>キカク</t>
    </rPh>
    <phoneticPr fontId="2"/>
  </si>
  <si>
    <t>予定数量</t>
    <rPh sb="0" eb="2">
      <t>ヨテイ</t>
    </rPh>
    <rPh sb="2" eb="4">
      <t>スウリョウ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</si>
  <si>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</si>
  <si>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</si>
  <si>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※様式として示すものではない。</t>
    <rPh sb="1" eb="3">
      <t>ヨウシキ</t>
    </rPh>
    <rPh sb="6" eb="7">
      <t>シメ</t>
    </rPh>
    <phoneticPr fontId="2"/>
  </si>
  <si>
    <t>契約担当者</t>
    <rPh sb="0" eb="2">
      <t>ケイヤク</t>
    </rPh>
    <rPh sb="2" eb="5">
      <t>タントウシャ</t>
    </rPh>
    <phoneticPr fontId="2"/>
  </si>
  <si>
    <t>上記入札に関しての積算内訳は下記のとおりです。</t>
    <rPh sb="0" eb="2">
      <t>ジョウキ</t>
    </rPh>
    <rPh sb="2" eb="4">
      <t>ニュウサツ</t>
    </rPh>
    <rPh sb="5" eb="6">
      <t>カン</t>
    </rPh>
    <rPh sb="9" eb="11">
      <t>セキサン</t>
    </rPh>
    <rPh sb="11" eb="13">
      <t>ウチワケ</t>
    </rPh>
    <rPh sb="14" eb="16">
      <t>カキ</t>
    </rPh>
    <phoneticPr fontId="2"/>
  </si>
  <si>
    <t>記</t>
    <rPh sb="0" eb="1">
      <t>キ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</si>
  <si>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</si>
  <si>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</si>
  <si>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</si>
  <si>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</si>
  <si>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</si>
  <si>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</si>
  <si>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　札</t>
    <rPh sb="0" eb="1">
      <t>イリ</t>
    </rPh>
    <rPh sb="2" eb="3">
      <t>サツ</t>
    </rPh>
    <phoneticPr fontId="2"/>
  </si>
  <si>
    <t>金　額</t>
    <rPh sb="0" eb="1">
      <t>キン</t>
    </rPh>
    <rPh sb="2" eb="3">
      <t>ガク</t>
    </rPh>
    <phoneticPr fontId="2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</si>
  <si>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2"/>
  </si>
  <si>
    <t>内　　　　　　訳</t>
    <rPh sb="0" eb="1">
      <t>ウチ</t>
    </rPh>
    <rPh sb="7" eb="8">
      <t>ヤク</t>
    </rPh>
    <phoneticPr fontId="2"/>
  </si>
  <si>
    <t>入札金額積算内訳書</t>
    <rPh sb="0" eb="2">
      <t>ニュウサツ</t>
    </rPh>
    <rPh sb="2" eb="3">
      <t>キン</t>
    </rPh>
    <rPh sb="3" eb="4">
      <t>ガク</t>
    </rPh>
    <rPh sb="4" eb="6">
      <t>セキサン</t>
    </rPh>
    <rPh sb="6" eb="9">
      <t>ウチワケショ</t>
    </rPh>
    <phoneticPr fontId="2"/>
  </si>
  <si>
    <t>記載例</t>
    <rPh sb="0" eb="2">
      <t>キサイ</t>
    </rPh>
    <rPh sb="2" eb="3">
      <t>レイ</t>
    </rPh>
    <phoneticPr fontId="2"/>
  </si>
  <si>
    <t>単価（円未満
端数切捨）</t>
    <rPh sb="0" eb="2">
      <t>タンカ</t>
    </rPh>
    <rPh sb="3" eb="4">
      <t>エン</t>
    </rPh>
    <rPh sb="4" eb="6">
      <t>ミマン</t>
    </rPh>
    <rPh sb="7" eb="9">
      <t>ハスウ</t>
    </rPh>
    <rPh sb="9" eb="11">
      <t>キリス</t>
    </rPh>
    <phoneticPr fontId="2"/>
  </si>
  <si>
    <t>商号又は名称</t>
    <rPh sb="2" eb="3">
      <t>マタ</t>
    </rPh>
    <rPh sb="4" eb="6">
      <t>メイショウ</t>
    </rPh>
    <phoneticPr fontId="2"/>
  </si>
  <si>
    <t>住　　　　　　所</t>
    <rPh sb="0" eb="1">
      <t>ジュウ</t>
    </rPh>
    <rPh sb="7" eb="8">
      <t>ショ</t>
    </rPh>
    <phoneticPr fontId="2"/>
  </si>
  <si>
    <t>協力便・巡回文庫</t>
    <rPh sb="0" eb="2">
      <t>キ</t>
    </rPh>
    <rPh sb="2" eb="3">
      <t>ビン</t>
    </rPh>
    <rPh sb="4" eb="6">
      <t>ジュンカイ</t>
    </rPh>
    <rPh sb="6" eb="8">
      <t>ブンコ</t>
    </rPh>
    <phoneticPr fontId="2"/>
  </si>
  <si>
    <t>80㎝サイズ</t>
    <phoneticPr fontId="2"/>
  </si>
  <si>
    <t>個</t>
    <rPh sb="0" eb="1">
      <t>コ</t>
    </rPh>
    <phoneticPr fontId="2"/>
  </si>
  <si>
    <t>　香川県立図書館長　殿</t>
    <rPh sb="1" eb="3">
      <t>カガワ</t>
    </rPh>
    <rPh sb="3" eb="8">
      <t>ト</t>
    </rPh>
    <rPh sb="8" eb="9">
      <t>チョウ</t>
    </rPh>
    <rPh sb="10" eb="11">
      <t>ドノ</t>
    </rPh>
    <phoneticPr fontId="2"/>
  </si>
  <si>
    <t>協力便</t>
    <rPh sb="0" eb="2">
      <t>キ</t>
    </rPh>
    <rPh sb="2" eb="3">
      <t>ビン</t>
    </rPh>
    <phoneticPr fontId="2"/>
  </si>
  <si>
    <t>60㎝サイズ</t>
    <phoneticPr fontId="2"/>
  </si>
  <si>
    <t>100㎝サイズ</t>
    <phoneticPr fontId="2"/>
  </si>
  <si>
    <t>120㎝サイズ</t>
    <phoneticPr fontId="2"/>
  </si>
  <si>
    <t>140㎝サイズ</t>
    <phoneticPr fontId="2"/>
  </si>
  <si>
    <t>160㎝サイズ</t>
    <phoneticPr fontId="2"/>
  </si>
  <si>
    <t>170㎝サイズ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</si>
  <si>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</si>
  <si>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￥</t>
    <phoneticPr fontId="2"/>
  </si>
  <si>
    <t>金額(円)</t>
    <rPh sb="0" eb="2">
      <t>キンガク</t>
    </rPh>
    <phoneticPr fontId="2"/>
  </si>
  <si>
    <t>(入札金額は消費税及び地方消費税抜きの金額です。）</t>
    <rPh sb="1" eb="3">
      <t>ニュウサツ</t>
    </rPh>
    <rPh sb="3" eb="5">
      <t>キンガク</t>
    </rPh>
    <rPh sb="6" eb="10">
      <t>ショウヒゼイオヨ</t>
    </rPh>
    <rPh sb="11" eb="16">
      <t>チホウショウヒゼイ</t>
    </rPh>
    <rPh sb="16" eb="17">
      <t>ヌ</t>
    </rPh>
    <rPh sb="19" eb="21">
      <t>キンガク</t>
    </rPh>
    <phoneticPr fontId="2"/>
  </si>
  <si>
    <t>令和８年度香川県立図書館協力便運行及び巡回文庫配本業務(単価契約）</t>
    <rPh sb="0" eb="2">
      <t>レイワ</t>
    </rPh>
    <rPh sb="28" eb="32">
      <t>タンカケイヤク</t>
    </rPh>
    <phoneticPr fontId="2"/>
  </si>
  <si>
    <t>令和8年度香川県立図書館協力便運行及び巡回文庫配本業務（単価契約）</t>
    <rPh sb="0" eb="2">
      <t>レイワ</t>
    </rPh>
    <rPh sb="28" eb="32">
      <t>タンカケイヤク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</si>
</sst>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38" fontId="0" fillId="0" borderId="0" xfId="0" applyNumberFormat="1">
      <alignment vertical="center"/>
    </xf>
    <xf numFmtId="38" fontId="0" fillId="0" borderId="0" xfId="1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0" fillId="0" borderId="6" xfId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211667</xdr:colOff>
      <xdr:row>13</xdr:row>
      <xdr:rowOff>33866</xdr:rowOff>
    </xdr:from>
    <xdr:to>
      <xdr:col>21</xdr:col>
      <xdr:colOff>171451</xdr:colOff>
      <xdr:row>17</xdr:row>
      <xdr:rowOff>112182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54084" y="3251199"/>
          <a:ext cx="2256367" cy="967316"/>
        </a:xfrm>
        <a:prstGeom prst="wedgeRoundRectCallout">
          <a:avLst>
            <a:gd name="adj1" fmla="val -39488"/>
            <a:gd name="adj2" fmla="val 99176"/>
            <a:gd name="adj3" fmla="val 16667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1100"/>
            <a:t>・下記の内訳に記入した</a:t>
          </a:r>
          <a:endParaRPr kumimoji="1" lang="en-US" altLang="ja-JP" sz="1100"/>
        </a:p>
        <a:p>
          <a:pPr algn="l"/>
          <a:r>
            <a:rPr kumimoji="1" lang="ja-JP" altLang="en-US" sz="1100"/>
            <a:t>金額の総合計（消費税及び地方消費税抜き）を記入する。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・頭書に￥の記号を付記する。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34"/>
  <sheetViews>
    <sheetView tabSelected="1" topLeftCell="A4" zoomScale="90" zoomScaleNormal="90" workbookViewId="0">
      <selection activeCell="F32" sqref="F32:H32"/>
    </sheetView>
  </sheetViews>
  <sheetFormatPr defaultRowHeight="13" x14ac:dyDescent="0.2"/>
  <cols>
    <col min="1" max="1" width="16.7265625" customWidth="1"/>
    <col min="2" max="2" width="7.453125" customWidth="1"/>
    <col min="3" max="10" width="3.6328125" customWidth="1"/>
    <col min="11" max="13" width="3.90625" customWidth="1"/>
    <col min="14" max="18" width="3.6328125" customWidth="1"/>
    <col min="19" max="19" width="4.90625" customWidth="1"/>
    <col min="20" max="21" width="3.6328125" customWidth="1"/>
    <col min="22" max="22" width="10.453125" customWidth="1"/>
    <col min="23" max="23" width="11.36328125" bestFit="1" customWidth="1"/>
    <col min="24" max="24" width="15.08984375" customWidth="1"/>
    <col min="25" max="25" width="18.08984375" customWidth="1"/>
    <col min="26" max="26" width="7.08984375" bestFit="1" customWidth="1"/>
  </cols>
  <sheetData>
    <row r="2" spans="1:22" ht="18" customHeight="1" x14ac:dyDescent="0.2">
      <c r="A2" s="1" t="s">
        <v>6</v>
      </c>
    </row>
    <row r="3" spans="1:22" ht="29.25" customHeight="1" x14ac:dyDescent="0.2">
      <c r="A3" s="14" t="s">
        <v>20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"/>
      <c r="V3" s="2"/>
    </row>
    <row r="4" spans="1:22" ht="18" customHeight="1" x14ac:dyDescent="0.2">
      <c r="O4" t="s">
        <v>36</v>
      </c>
    </row>
    <row r="5" spans="1:22" ht="18" customHeight="1" x14ac:dyDescent="0.2">
      <c r="A5" t="s">
        <v>7</v>
      </c>
    </row>
    <row r="6" spans="1:22" ht="18" customHeight="1" x14ac:dyDescent="0.2">
      <c r="A6" t="s">
        <v>28</v>
      </c>
    </row>
    <row r="7" spans="1:22" ht="18" customHeight="1" x14ac:dyDescent="0.2"/>
    <row r="8" spans="1:22" ht="18" customHeight="1" x14ac:dyDescent="0.2">
      <c r="J8" s="15" t="s">
        <v>24</v>
      </c>
      <c r="K8" s="15"/>
      <c r="L8" s="15"/>
      <c r="M8" s="15"/>
    </row>
    <row r="9" spans="1:22" ht="18" customHeight="1" x14ac:dyDescent="0.2">
      <c r="J9" s="15" t="s">
        <v>23</v>
      </c>
      <c r="K9" s="15"/>
      <c r="L9" s="15"/>
      <c r="M9" s="15"/>
    </row>
    <row r="10" spans="1:22" ht="18" customHeight="1" x14ac:dyDescent="0.2">
      <c r="J10" s="15" t="s">
        <v>18</v>
      </c>
      <c r="K10" s="15"/>
      <c r="L10" s="15"/>
      <c r="M10" s="15"/>
    </row>
    <row r="11" spans="1:22" ht="18" customHeight="1" x14ac:dyDescent="0.2"/>
    <row r="12" spans="1:22" ht="18" customHeight="1" x14ac:dyDescent="0.2">
      <c r="A12" s="16" t="s">
        <v>40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3"/>
    </row>
    <row r="13" spans="1:22" ht="18" customHeight="1" x14ac:dyDescent="0.2"/>
    <row r="14" spans="1:22" ht="18" customHeight="1" x14ac:dyDescent="0.2">
      <c r="A14" t="s">
        <v>8</v>
      </c>
    </row>
    <row r="16" spans="1:22" ht="20.25" customHeight="1" x14ac:dyDescent="0.2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6.5" customHeight="1" x14ac:dyDescent="0.2">
      <c r="A18" s="4"/>
      <c r="B18" s="4"/>
      <c r="C18" s="5"/>
      <c r="D18" s="6"/>
      <c r="E18" s="7"/>
      <c r="F18" s="8" t="s">
        <v>10</v>
      </c>
      <c r="G18" s="8" t="s">
        <v>11</v>
      </c>
      <c r="H18" s="8" t="s">
        <v>12</v>
      </c>
      <c r="I18" s="8" t="s">
        <v>13</v>
      </c>
      <c r="J18" s="8" t="s">
        <v>14</v>
      </c>
      <c r="K18" s="8" t="s">
        <v>11</v>
      </c>
      <c r="L18" s="8" t="s">
        <v>12</v>
      </c>
      <c r="M18" s="8" t="s">
        <v>13</v>
      </c>
      <c r="N18" s="8" t="s">
        <v>15</v>
      </c>
      <c r="Q18" s="4"/>
      <c r="R18" s="4"/>
      <c r="S18" s="4"/>
      <c r="T18" s="4"/>
      <c r="U18" s="4"/>
    </row>
    <row r="19" spans="1:22" ht="16.5" customHeight="1" x14ac:dyDescent="0.2">
      <c r="A19" s="4"/>
      <c r="B19" s="4"/>
      <c r="C19" s="20" t="s">
        <v>16</v>
      </c>
      <c r="D19" s="21"/>
      <c r="E19" s="18"/>
      <c r="F19" s="18"/>
      <c r="G19" s="18"/>
      <c r="H19" s="18"/>
      <c r="I19" s="18"/>
      <c r="J19" s="18"/>
      <c r="K19" s="22"/>
      <c r="L19" s="22"/>
      <c r="M19" s="18"/>
      <c r="N19" s="18"/>
      <c r="O19" s="4"/>
      <c r="P19" s="4"/>
      <c r="Q19" s="4"/>
      <c r="R19" s="4"/>
      <c r="S19" s="4"/>
      <c r="T19" s="4"/>
      <c r="U19" s="4"/>
      <c r="V19" s="4"/>
    </row>
    <row r="20" spans="1:22" ht="16.5" customHeight="1" x14ac:dyDescent="0.2">
      <c r="A20" s="4"/>
      <c r="B20" s="4"/>
      <c r="C20" s="20" t="s">
        <v>17</v>
      </c>
      <c r="D20" s="21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4"/>
      <c r="P20" s="4"/>
      <c r="Q20" s="4"/>
      <c r="R20" s="4"/>
      <c r="S20" s="4"/>
      <c r="T20" s="4"/>
      <c r="U20" s="4"/>
      <c r="V20" s="4"/>
    </row>
    <row r="21" spans="1:22" ht="16.5" customHeight="1" x14ac:dyDescent="0.2">
      <c r="A21" s="4"/>
      <c r="B21" s="4"/>
      <c r="C21" s="9"/>
      <c r="D21" s="1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4"/>
      <c r="P21" s="4"/>
      <c r="Q21" s="4"/>
      <c r="R21" s="4"/>
      <c r="S21" s="4"/>
      <c r="T21" s="4"/>
      <c r="U21" s="4"/>
      <c r="V21" s="4"/>
    </row>
    <row r="22" spans="1:22" ht="18.5" customHeight="1" x14ac:dyDescent="0.2">
      <c r="C22" t="s">
        <v>39</v>
      </c>
    </row>
    <row r="24" spans="1:22" ht="26.25" customHeight="1" x14ac:dyDescent="0.2">
      <c r="A24" s="24" t="s">
        <v>19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</row>
    <row r="25" spans="1:22" ht="26.25" customHeight="1" x14ac:dyDescent="0.2">
      <c r="A25" s="27" t="s">
        <v>0</v>
      </c>
      <c r="B25" s="27"/>
      <c r="C25" s="27"/>
      <c r="D25" s="27"/>
      <c r="E25" s="27"/>
      <c r="F25" s="27" t="s">
        <v>3</v>
      </c>
      <c r="G25" s="27"/>
      <c r="H25" s="27"/>
      <c r="I25" s="27" t="s">
        <v>4</v>
      </c>
      <c r="J25" s="27"/>
      <c r="K25" s="28" t="s">
        <v>22</v>
      </c>
      <c r="L25" s="29"/>
      <c r="M25" s="30"/>
      <c r="N25" s="35" t="s">
        <v>38</v>
      </c>
      <c r="O25" s="36"/>
      <c r="P25" s="36"/>
      <c r="Q25" s="37"/>
      <c r="R25" s="27" t="s">
        <v>5</v>
      </c>
      <c r="S25" s="27"/>
      <c r="T25" s="27"/>
      <c r="U25" s="4"/>
    </row>
    <row r="26" spans="1:22" ht="26.25" customHeight="1" x14ac:dyDescent="0.2">
      <c r="A26" s="11" t="s">
        <v>1</v>
      </c>
      <c r="B26" s="27" t="s">
        <v>2</v>
      </c>
      <c r="C26" s="27"/>
      <c r="D26" s="27"/>
      <c r="E26" s="27"/>
      <c r="F26" s="27"/>
      <c r="G26" s="27"/>
      <c r="H26" s="27"/>
      <c r="I26" s="27"/>
      <c r="J26" s="27"/>
      <c r="K26" s="31"/>
      <c r="L26" s="32"/>
      <c r="M26" s="33"/>
      <c r="N26" s="38"/>
      <c r="O26" s="39"/>
      <c r="P26" s="39"/>
      <c r="Q26" s="40"/>
      <c r="R26" s="27"/>
      <c r="S26" s="27"/>
      <c r="T26" s="27"/>
    </row>
    <row r="27" spans="1:22" ht="30" customHeight="1" x14ac:dyDescent="0.2">
      <c r="A27" s="11" t="s">
        <v>29</v>
      </c>
      <c r="B27" s="27" t="s">
        <v>30</v>
      </c>
      <c r="C27" s="27"/>
      <c r="D27" s="27"/>
      <c r="E27" s="27"/>
      <c r="F27" s="34">
        <v>2174</v>
      </c>
      <c r="G27" s="23"/>
      <c r="H27" s="23"/>
      <c r="I27" s="27" t="s">
        <v>27</v>
      </c>
      <c r="J27" s="27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2" ht="30" customHeight="1" x14ac:dyDescent="0.2">
      <c r="A28" s="11" t="s">
        <v>29</v>
      </c>
      <c r="B28" s="27" t="s">
        <v>26</v>
      </c>
      <c r="C28" s="27"/>
      <c r="D28" s="27"/>
      <c r="E28" s="27"/>
      <c r="F28" s="34">
        <v>848</v>
      </c>
      <c r="G28" s="23"/>
      <c r="H28" s="23"/>
      <c r="I28" s="27" t="s">
        <v>27</v>
      </c>
      <c r="J28" s="27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2" ht="30" customHeight="1" x14ac:dyDescent="0.2">
      <c r="A29" s="11" t="s">
        <v>29</v>
      </c>
      <c r="B29" s="27" t="s">
        <v>31</v>
      </c>
      <c r="C29" s="27"/>
      <c r="D29" s="27"/>
      <c r="E29" s="27"/>
      <c r="F29" s="34">
        <v>190</v>
      </c>
      <c r="G29" s="23"/>
      <c r="H29" s="23"/>
      <c r="I29" s="27" t="s">
        <v>27</v>
      </c>
      <c r="J29" s="27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2" ht="30" customHeight="1" x14ac:dyDescent="0.2">
      <c r="A30" s="11" t="s">
        <v>25</v>
      </c>
      <c r="B30" s="27" t="s">
        <v>32</v>
      </c>
      <c r="C30" s="27"/>
      <c r="D30" s="27"/>
      <c r="E30" s="27"/>
      <c r="F30" s="34">
        <v>254</v>
      </c>
      <c r="G30" s="23"/>
      <c r="H30" s="23"/>
      <c r="I30" s="27" t="s">
        <v>27</v>
      </c>
      <c r="J30" s="27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2" ht="30" customHeight="1" x14ac:dyDescent="0.2">
      <c r="A31" s="11" t="s">
        <v>29</v>
      </c>
      <c r="B31" s="27" t="s">
        <v>33</v>
      </c>
      <c r="C31" s="27"/>
      <c r="D31" s="27"/>
      <c r="E31" s="27"/>
      <c r="F31" s="34">
        <v>2</v>
      </c>
      <c r="G31" s="23"/>
      <c r="H31" s="23"/>
      <c r="I31" s="27" t="s">
        <v>27</v>
      </c>
      <c r="J31" s="27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2" ht="30" customHeight="1" x14ac:dyDescent="0.2">
      <c r="A32" s="11" t="s">
        <v>29</v>
      </c>
      <c r="B32" s="27" t="s">
        <v>34</v>
      </c>
      <c r="C32" s="27"/>
      <c r="D32" s="27"/>
      <c r="E32" s="27"/>
      <c r="F32" s="34">
        <v>1</v>
      </c>
      <c r="G32" s="23"/>
      <c r="H32" s="23"/>
      <c r="I32" s="27" t="s">
        <v>27</v>
      </c>
      <c r="J32" s="27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 ht="30" customHeight="1" x14ac:dyDescent="0.2">
      <c r="A33" s="11" t="s">
        <v>29</v>
      </c>
      <c r="B33" s="27" t="s">
        <v>35</v>
      </c>
      <c r="C33" s="27"/>
      <c r="D33" s="27"/>
      <c r="E33" s="27"/>
      <c r="F33" s="34">
        <v>1</v>
      </c>
      <c r="G33" s="23"/>
      <c r="H33" s="23"/>
      <c r="I33" s="27" t="s">
        <v>27</v>
      </c>
      <c r="J33" s="27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ht="21" customHeight="1" x14ac:dyDescent="0.2">
      <c r="H34" s="12"/>
      <c r="I34" s="12"/>
    </row>
  </sheetData>
  <mergeCells count="68">
    <mergeCell ref="R32:T32"/>
    <mergeCell ref="B33:E33"/>
    <mergeCell ref="F33:H33"/>
    <mergeCell ref="I33:J33"/>
    <mergeCell ref="K33:M33"/>
    <mergeCell ref="N33:Q33"/>
    <mergeCell ref="R33:T33"/>
    <mergeCell ref="B32:E32"/>
    <mergeCell ref="F32:H32"/>
    <mergeCell ref="I32:J32"/>
    <mergeCell ref="K32:M32"/>
    <mergeCell ref="N32:Q32"/>
    <mergeCell ref="I31:J31"/>
    <mergeCell ref="K31:M31"/>
    <mergeCell ref="N31:Q31"/>
    <mergeCell ref="R31:T31"/>
    <mergeCell ref="B30:E30"/>
    <mergeCell ref="F30:H30"/>
    <mergeCell ref="I30:J30"/>
    <mergeCell ref="K30:M30"/>
    <mergeCell ref="N30:Q30"/>
    <mergeCell ref="R30:T30"/>
    <mergeCell ref="B31:E31"/>
    <mergeCell ref="F31:H31"/>
    <mergeCell ref="R28:T28"/>
    <mergeCell ref="B29:E29"/>
    <mergeCell ref="F29:H29"/>
    <mergeCell ref="I29:J29"/>
    <mergeCell ref="K29:M29"/>
    <mergeCell ref="N29:Q29"/>
    <mergeCell ref="R29:T29"/>
    <mergeCell ref="N28:Q28"/>
    <mergeCell ref="B28:E28"/>
    <mergeCell ref="F28:H28"/>
    <mergeCell ref="I28:J28"/>
    <mergeCell ref="K28:M28"/>
    <mergeCell ref="C19:D19"/>
    <mergeCell ref="J9:M9"/>
    <mergeCell ref="K27:M27"/>
    <mergeCell ref="A24:T24"/>
    <mergeCell ref="A25:E25"/>
    <mergeCell ref="F25:H26"/>
    <mergeCell ref="K25:M26"/>
    <mergeCell ref="R25:T26"/>
    <mergeCell ref="I27:J27"/>
    <mergeCell ref="N27:Q27"/>
    <mergeCell ref="I25:J26"/>
    <mergeCell ref="B26:E26"/>
    <mergeCell ref="B27:E27"/>
    <mergeCell ref="R27:T27"/>
    <mergeCell ref="F27:H27"/>
    <mergeCell ref="N25:Q26"/>
    <mergeCell ref="A3:T3"/>
    <mergeCell ref="J10:M10"/>
    <mergeCell ref="A12:T12"/>
    <mergeCell ref="A16:T16"/>
    <mergeCell ref="E19:E21"/>
    <mergeCell ref="F19:F21"/>
    <mergeCell ref="G19:G21"/>
    <mergeCell ref="N19:N21"/>
    <mergeCell ref="C20:D20"/>
    <mergeCell ref="H19:H21"/>
    <mergeCell ref="I19:I21"/>
    <mergeCell ref="J8:M8"/>
    <mergeCell ref="J19:J21"/>
    <mergeCell ref="K19:K21"/>
    <mergeCell ref="L19:L21"/>
    <mergeCell ref="M19:M21"/>
  </mergeCells>
  <phoneticPr fontId="2"/>
  <pageMargins left="0.78740157480314965" right="0.28000000000000003" top="0.98425196850393704" bottom="0.98425196850393704" header="0.51181102362204722" footer="0.51181102362204722"/>
  <pageSetup paperSize="9" scale="9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topLeftCell="A24" zoomScale="90" zoomScaleNormal="90" workbookViewId="0">
      <selection activeCell="N28" sqref="N28:Q28"/>
    </sheetView>
  </sheetViews>
  <sheetFormatPr defaultRowHeight="13" x14ac:dyDescent="0.2"/>
  <cols>
    <col min="1" max="1" width="16.7265625" customWidth="1"/>
    <col min="2" max="2" width="7.453125" customWidth="1"/>
    <col min="3" max="10" width="3.6328125" customWidth="1"/>
    <col min="11" max="13" width="3.90625" customWidth="1"/>
    <col min="14" max="18" width="3.6328125" customWidth="1"/>
    <col min="19" max="19" width="4.90625" customWidth="1"/>
    <col min="20" max="21" width="3.6328125" customWidth="1"/>
    <col min="22" max="22" width="10.453125" customWidth="1"/>
    <col min="23" max="23" width="11.36328125" bestFit="1" customWidth="1"/>
    <col min="24" max="24" width="15.08984375" customWidth="1"/>
    <col min="25" max="25" width="18.08984375" customWidth="1"/>
    <col min="26" max="26" width="7.08984375" bestFit="1" customWidth="1"/>
  </cols>
  <sheetData>
    <row r="1" spans="1:22" ht="26.25" customHeight="1" thickBot="1" x14ac:dyDescent="0.25"/>
    <row r="2" spans="1:22" ht="13.5" thickBot="1" x14ac:dyDescent="0.25">
      <c r="G2" s="41" t="s">
        <v>21</v>
      </c>
      <c r="H2" s="42"/>
      <c r="I2" s="42"/>
      <c r="J2" s="42"/>
      <c r="K2" s="43"/>
    </row>
    <row r="3" spans="1:22" ht="18" customHeight="1" x14ac:dyDescent="0.2">
      <c r="A3" s="1" t="s">
        <v>6</v>
      </c>
    </row>
    <row r="4" spans="1:22" ht="29.25" customHeight="1" x14ac:dyDescent="0.2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2"/>
      <c r="V4" s="2"/>
    </row>
    <row r="5" spans="1:22" ht="18" customHeight="1" x14ac:dyDescent="0.2">
      <c r="O5" t="s">
        <v>36</v>
      </c>
    </row>
    <row r="6" spans="1:22" ht="18" customHeight="1" x14ac:dyDescent="0.2">
      <c r="A6" t="s">
        <v>7</v>
      </c>
    </row>
    <row r="7" spans="1:22" ht="18" customHeight="1" x14ac:dyDescent="0.2">
      <c r="A7" t="s">
        <v>28</v>
      </c>
    </row>
    <row r="8" spans="1:22" ht="18" customHeight="1" x14ac:dyDescent="0.2"/>
    <row r="9" spans="1:22" ht="18" customHeight="1" x14ac:dyDescent="0.2">
      <c r="J9" s="15" t="s">
        <v>24</v>
      </c>
      <c r="K9" s="15"/>
      <c r="L9" s="15"/>
      <c r="M9" s="15"/>
    </row>
    <row r="10" spans="1:22" ht="18" customHeight="1" x14ac:dyDescent="0.2">
      <c r="J10" s="15" t="s">
        <v>23</v>
      </c>
      <c r="K10" s="15"/>
      <c r="L10" s="15"/>
      <c r="M10" s="15"/>
    </row>
    <row r="11" spans="1:22" ht="18" customHeight="1" x14ac:dyDescent="0.2">
      <c r="J11" s="15" t="s">
        <v>18</v>
      </c>
      <c r="K11" s="15"/>
      <c r="L11" s="15"/>
      <c r="M11" s="15"/>
    </row>
    <row r="12" spans="1:22" ht="18" customHeight="1" x14ac:dyDescent="0.2"/>
    <row r="13" spans="1:22" ht="18" customHeight="1" x14ac:dyDescent="0.2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3"/>
      <c r="V13" s="3"/>
    </row>
    <row r="14" spans="1:22" ht="18" customHeight="1" x14ac:dyDescent="0.2"/>
    <row r="15" spans="1:22" ht="18" customHeight="1" x14ac:dyDescent="0.2">
      <c r="A15" t="s">
        <v>8</v>
      </c>
    </row>
    <row r="17" spans="1:22" ht="20.25" customHeight="1" x14ac:dyDescent="0.2">
      <c r="A17" s="17" t="s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6.5" customHeight="1" x14ac:dyDescent="0.2">
      <c r="A19" s="4"/>
      <c r="B19" s="4"/>
      <c r="C19" s="5"/>
      <c r="D19" s="6"/>
      <c r="E19" s="7"/>
      <c r="F19" s="8" t="s">
        <v>10</v>
      </c>
      <c r="G19" s="8" t="s">
        <v>11</v>
      </c>
      <c r="H19" s="8" t="s">
        <v>12</v>
      </c>
      <c r="I19" s="8" t="s">
        <v>13</v>
      </c>
      <c r="J19" s="8" t="s">
        <v>14</v>
      </c>
      <c r="K19" s="8" t="s">
        <v>11</v>
      </c>
      <c r="L19" s="8" t="s">
        <v>12</v>
      </c>
      <c r="M19" s="8" t="s">
        <v>13</v>
      </c>
      <c r="N19" s="8" t="s">
        <v>15</v>
      </c>
      <c r="Q19" s="4"/>
      <c r="R19" s="4"/>
      <c r="S19" s="4"/>
      <c r="T19" s="4"/>
      <c r="U19" s="4"/>
    </row>
    <row r="20" spans="1:22" ht="16.5" customHeight="1" x14ac:dyDescent="0.2">
      <c r="A20" s="4"/>
      <c r="B20" s="4"/>
      <c r="C20" s="20" t="s">
        <v>16</v>
      </c>
      <c r="D20" s="21"/>
      <c r="E20" s="18"/>
      <c r="F20" s="18"/>
      <c r="G20" s="18" t="s">
        <v>37</v>
      </c>
      <c r="H20" s="18">
        <f>INT($X$34/1000000)</f>
        <v>2</v>
      </c>
      <c r="I20" s="18">
        <f>INT($X$34/100000)-H20*10</f>
        <v>2</v>
      </c>
      <c r="J20" s="18">
        <f>INT($X$34/10000)-H20*100-I20*10</f>
        <v>8</v>
      </c>
      <c r="K20" s="18">
        <f>INT($X$34/1000)-$H$20*1000-$I$20*100-$J$20*10</f>
        <v>2</v>
      </c>
      <c r="L20" s="18">
        <f>INT($X$34/100)-$H$20*10000-$I$20*1000-$J$20*100-$K$20*10</f>
        <v>9</v>
      </c>
      <c r="M20" s="18">
        <f>INT($X$34/10)-$H$20*100000-$I$20*10000-$J$20*1000-$K$20*100-$L$20*10</f>
        <v>0</v>
      </c>
      <c r="N20" s="18">
        <f>INT($X$34)-$H$20*1000000-$I$20*100000-$J$20*10000-$K$20*1000-$L$20*100-$M$20*10</f>
        <v>0</v>
      </c>
      <c r="O20" s="4"/>
      <c r="P20" s="4"/>
      <c r="Q20" s="4"/>
      <c r="R20" s="4"/>
      <c r="S20" s="4"/>
      <c r="T20" s="4"/>
      <c r="U20" s="4"/>
      <c r="V20" s="4"/>
    </row>
    <row r="21" spans="1:22" ht="16.5" customHeight="1" x14ac:dyDescent="0.2">
      <c r="A21" s="4"/>
      <c r="B21" s="4"/>
      <c r="C21" s="20" t="s">
        <v>17</v>
      </c>
      <c r="D21" s="2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4"/>
      <c r="P21" s="4"/>
      <c r="Q21" s="4"/>
      <c r="R21" s="4"/>
      <c r="S21" s="4"/>
      <c r="T21" s="4"/>
      <c r="U21" s="4"/>
      <c r="V21" s="4"/>
    </row>
    <row r="22" spans="1:22" ht="16.5" customHeight="1" x14ac:dyDescent="0.2">
      <c r="A22" s="4"/>
      <c r="B22" s="4"/>
      <c r="C22" s="9"/>
      <c r="D22" s="1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4"/>
      <c r="P22" s="4"/>
      <c r="Q22" s="4"/>
      <c r="R22" s="4"/>
      <c r="S22" s="4"/>
      <c r="T22" s="4"/>
      <c r="U22" s="4"/>
      <c r="V22" s="4"/>
    </row>
    <row r="23" spans="1:22" ht="16.5" customHeight="1" x14ac:dyDescent="0.2">
      <c r="C23" t="s">
        <v>39</v>
      </c>
    </row>
    <row r="25" spans="1:22" ht="26.25" customHeight="1" x14ac:dyDescent="0.2">
      <c r="A25" s="24" t="s">
        <v>19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</row>
    <row r="26" spans="1:22" ht="26.25" customHeight="1" x14ac:dyDescent="0.2">
      <c r="A26" s="27" t="s">
        <v>0</v>
      </c>
      <c r="B26" s="27"/>
      <c r="C26" s="27"/>
      <c r="D26" s="27"/>
      <c r="E26" s="27"/>
      <c r="F26" s="27" t="s">
        <v>3</v>
      </c>
      <c r="G26" s="27"/>
      <c r="H26" s="27"/>
      <c r="I26" s="27" t="s">
        <v>4</v>
      </c>
      <c r="J26" s="27"/>
      <c r="K26" s="28" t="s">
        <v>22</v>
      </c>
      <c r="L26" s="29"/>
      <c r="M26" s="30"/>
      <c r="N26" s="35" t="s">
        <v>38</v>
      </c>
      <c r="O26" s="36"/>
      <c r="P26" s="36"/>
      <c r="Q26" s="37"/>
      <c r="R26" s="27" t="s">
        <v>5</v>
      </c>
      <c r="S26" s="27"/>
      <c r="T26" s="27"/>
      <c r="U26" s="4"/>
    </row>
    <row r="27" spans="1:22" ht="26.25" customHeight="1" x14ac:dyDescent="0.2">
      <c r="A27" s="11" t="s">
        <v>1</v>
      </c>
      <c r="B27" s="27" t="s">
        <v>2</v>
      </c>
      <c r="C27" s="27"/>
      <c r="D27" s="27"/>
      <c r="E27" s="27"/>
      <c r="F27" s="27"/>
      <c r="G27" s="27"/>
      <c r="H27" s="27"/>
      <c r="I27" s="27"/>
      <c r="J27" s="27"/>
      <c r="K27" s="31"/>
      <c r="L27" s="32"/>
      <c r="M27" s="33"/>
      <c r="N27" s="38"/>
      <c r="O27" s="39"/>
      <c r="P27" s="39"/>
      <c r="Q27" s="40"/>
      <c r="R27" s="27"/>
      <c r="S27" s="27"/>
      <c r="T27" s="27"/>
    </row>
    <row r="28" spans="1:22" ht="30" customHeight="1" x14ac:dyDescent="0.2">
      <c r="A28" s="11" t="s">
        <v>29</v>
      </c>
      <c r="B28" s="27" t="s">
        <v>30</v>
      </c>
      <c r="C28" s="27"/>
      <c r="D28" s="27"/>
      <c r="E28" s="27"/>
      <c r="F28" s="34">
        <v>2174</v>
      </c>
      <c r="G28" s="23"/>
      <c r="H28" s="23"/>
      <c r="I28" s="27" t="s">
        <v>27</v>
      </c>
      <c r="J28" s="27"/>
      <c r="K28" s="34">
        <v>600</v>
      </c>
      <c r="L28" s="34"/>
      <c r="M28" s="34"/>
      <c r="N28" s="34">
        <f>F28*K28</f>
        <v>1304400</v>
      </c>
      <c r="O28" s="34"/>
      <c r="P28" s="34"/>
      <c r="Q28" s="34"/>
      <c r="R28" s="23"/>
      <c r="S28" s="23"/>
      <c r="T28" s="23"/>
    </row>
    <row r="29" spans="1:22" ht="30" customHeight="1" x14ac:dyDescent="0.2">
      <c r="A29" s="11" t="s">
        <v>29</v>
      </c>
      <c r="B29" s="27" t="s">
        <v>26</v>
      </c>
      <c r="C29" s="27"/>
      <c r="D29" s="27"/>
      <c r="E29" s="27"/>
      <c r="F29" s="34">
        <v>848</v>
      </c>
      <c r="G29" s="23"/>
      <c r="H29" s="23"/>
      <c r="I29" s="27" t="s">
        <v>27</v>
      </c>
      <c r="J29" s="27"/>
      <c r="K29" s="34">
        <v>700</v>
      </c>
      <c r="L29" s="34"/>
      <c r="M29" s="34"/>
      <c r="N29" s="34">
        <f t="shared" ref="N29:N34" si="0">F29*K29</f>
        <v>593600</v>
      </c>
      <c r="O29" s="34"/>
      <c r="P29" s="34"/>
      <c r="Q29" s="34"/>
      <c r="R29" s="23"/>
      <c r="S29" s="23"/>
      <c r="T29" s="23"/>
    </row>
    <row r="30" spans="1:22" ht="30" customHeight="1" x14ac:dyDescent="0.2">
      <c r="A30" s="11" t="s">
        <v>29</v>
      </c>
      <c r="B30" s="27" t="s">
        <v>31</v>
      </c>
      <c r="C30" s="27"/>
      <c r="D30" s="27"/>
      <c r="E30" s="27"/>
      <c r="F30" s="34">
        <v>190</v>
      </c>
      <c r="G30" s="23"/>
      <c r="H30" s="23"/>
      <c r="I30" s="27" t="s">
        <v>27</v>
      </c>
      <c r="J30" s="27"/>
      <c r="K30" s="34">
        <v>800</v>
      </c>
      <c r="L30" s="34"/>
      <c r="M30" s="34"/>
      <c r="N30" s="34">
        <f t="shared" si="0"/>
        <v>152000</v>
      </c>
      <c r="O30" s="34"/>
      <c r="P30" s="34"/>
      <c r="Q30" s="34"/>
      <c r="R30" s="23"/>
      <c r="S30" s="23"/>
      <c r="T30" s="23"/>
    </row>
    <row r="31" spans="1:22" ht="30" customHeight="1" x14ac:dyDescent="0.2">
      <c r="A31" s="11" t="s">
        <v>25</v>
      </c>
      <c r="B31" s="27" t="s">
        <v>32</v>
      </c>
      <c r="C31" s="27"/>
      <c r="D31" s="27"/>
      <c r="E31" s="27"/>
      <c r="F31" s="34">
        <v>254</v>
      </c>
      <c r="G31" s="23"/>
      <c r="H31" s="23"/>
      <c r="I31" s="27" t="s">
        <v>27</v>
      </c>
      <c r="J31" s="27"/>
      <c r="K31" s="34">
        <v>900</v>
      </c>
      <c r="L31" s="34"/>
      <c r="M31" s="34"/>
      <c r="N31" s="34">
        <f t="shared" si="0"/>
        <v>228600</v>
      </c>
      <c r="O31" s="34"/>
      <c r="P31" s="34"/>
      <c r="Q31" s="34"/>
      <c r="R31" s="23"/>
      <c r="S31" s="23"/>
      <c r="T31" s="23"/>
    </row>
    <row r="32" spans="1:22" ht="30" customHeight="1" x14ac:dyDescent="0.2">
      <c r="A32" s="11" t="s">
        <v>29</v>
      </c>
      <c r="B32" s="27" t="s">
        <v>33</v>
      </c>
      <c r="C32" s="27"/>
      <c r="D32" s="27"/>
      <c r="E32" s="27"/>
      <c r="F32" s="34">
        <v>2</v>
      </c>
      <c r="G32" s="23"/>
      <c r="H32" s="23"/>
      <c r="I32" s="27" t="s">
        <v>27</v>
      </c>
      <c r="J32" s="27"/>
      <c r="K32" s="34">
        <v>1000</v>
      </c>
      <c r="L32" s="34"/>
      <c r="M32" s="34"/>
      <c r="N32" s="34">
        <f t="shared" si="0"/>
        <v>2000</v>
      </c>
      <c r="O32" s="34"/>
      <c r="P32" s="34"/>
      <c r="Q32" s="34"/>
      <c r="R32" s="23"/>
      <c r="S32" s="23"/>
      <c r="T32" s="23"/>
    </row>
    <row r="33" spans="1:24" ht="30" customHeight="1" x14ac:dyDescent="0.2">
      <c r="A33" s="11" t="s">
        <v>29</v>
      </c>
      <c r="B33" s="27" t="s">
        <v>34</v>
      </c>
      <c r="C33" s="27"/>
      <c r="D33" s="27"/>
      <c r="E33" s="27"/>
      <c r="F33" s="34">
        <v>1</v>
      </c>
      <c r="G33" s="23"/>
      <c r="H33" s="23"/>
      <c r="I33" s="27" t="s">
        <v>27</v>
      </c>
      <c r="J33" s="27"/>
      <c r="K33" s="34">
        <v>1100</v>
      </c>
      <c r="L33" s="34"/>
      <c r="M33" s="34"/>
      <c r="N33" s="34">
        <f t="shared" si="0"/>
        <v>1100</v>
      </c>
      <c r="O33" s="34"/>
      <c r="P33" s="34"/>
      <c r="Q33" s="34"/>
      <c r="R33" s="23"/>
      <c r="S33" s="23"/>
      <c r="T33" s="23"/>
    </row>
    <row r="34" spans="1:24" ht="30" customHeight="1" x14ac:dyDescent="0.2">
      <c r="A34" s="11" t="s">
        <v>29</v>
      </c>
      <c r="B34" s="27" t="s">
        <v>35</v>
      </c>
      <c r="C34" s="27"/>
      <c r="D34" s="27"/>
      <c r="E34" s="27"/>
      <c r="F34" s="34">
        <v>1</v>
      </c>
      <c r="G34" s="23"/>
      <c r="H34" s="23"/>
      <c r="I34" s="27" t="s">
        <v>27</v>
      </c>
      <c r="J34" s="27"/>
      <c r="K34" s="34">
        <v>1200</v>
      </c>
      <c r="L34" s="34"/>
      <c r="M34" s="34"/>
      <c r="N34" s="34">
        <f t="shared" si="0"/>
        <v>1200</v>
      </c>
      <c r="O34" s="34"/>
      <c r="P34" s="34"/>
      <c r="Q34" s="34"/>
      <c r="R34" s="23"/>
      <c r="S34" s="23"/>
      <c r="T34" s="23"/>
      <c r="X34" s="13">
        <f>SUM(N28:Q34)</f>
        <v>2282900</v>
      </c>
    </row>
  </sheetData>
  <mergeCells count="69">
    <mergeCell ref="R34:T34"/>
    <mergeCell ref="B34:E34"/>
    <mergeCell ref="F34:H34"/>
    <mergeCell ref="I34:J34"/>
    <mergeCell ref="K34:M34"/>
    <mergeCell ref="N34:Q34"/>
    <mergeCell ref="R32:T32"/>
    <mergeCell ref="B33:E33"/>
    <mergeCell ref="F33:H33"/>
    <mergeCell ref="I33:J33"/>
    <mergeCell ref="K33:M33"/>
    <mergeCell ref="N33:Q33"/>
    <mergeCell ref="R33:T33"/>
    <mergeCell ref="B32:E32"/>
    <mergeCell ref="F32:H32"/>
    <mergeCell ref="I32:J32"/>
    <mergeCell ref="K32:M32"/>
    <mergeCell ref="N32:Q32"/>
    <mergeCell ref="R30:T30"/>
    <mergeCell ref="B31:E31"/>
    <mergeCell ref="F31:H31"/>
    <mergeCell ref="I31:J31"/>
    <mergeCell ref="K31:M31"/>
    <mergeCell ref="N31:Q31"/>
    <mergeCell ref="R31:T31"/>
    <mergeCell ref="B30:E30"/>
    <mergeCell ref="F30:H30"/>
    <mergeCell ref="I30:J30"/>
    <mergeCell ref="K30:M30"/>
    <mergeCell ref="N30:Q30"/>
    <mergeCell ref="A13:T13"/>
    <mergeCell ref="G2:K2"/>
    <mergeCell ref="A4:T4"/>
    <mergeCell ref="J9:M9"/>
    <mergeCell ref="J10:M10"/>
    <mergeCell ref="J11:M11"/>
    <mergeCell ref="A17:T17"/>
    <mergeCell ref="C20:D20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C21:D21"/>
    <mergeCell ref="A25:T25"/>
    <mergeCell ref="A26:E26"/>
    <mergeCell ref="F26:H27"/>
    <mergeCell ref="I26:J27"/>
    <mergeCell ref="K26:M27"/>
    <mergeCell ref="R26:T27"/>
    <mergeCell ref="B27:E27"/>
    <mergeCell ref="N26:Q27"/>
    <mergeCell ref="R28:T28"/>
    <mergeCell ref="B29:E29"/>
    <mergeCell ref="F29:H29"/>
    <mergeCell ref="I29:J29"/>
    <mergeCell ref="K29:M29"/>
    <mergeCell ref="N29:Q29"/>
    <mergeCell ref="R29:T29"/>
    <mergeCell ref="B28:E28"/>
    <mergeCell ref="F28:H28"/>
    <mergeCell ref="I28:J28"/>
    <mergeCell ref="K28:M28"/>
    <mergeCell ref="N28:Q28"/>
  </mergeCells>
  <phoneticPr fontId="2"/>
  <pageMargins left="0.93" right="0.27559055118110237" top="0.74803149606299213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記載例</vt:lpstr>
      <vt:lpstr>記載例!Print_Area</vt:lpstr>
      <vt:lpstr>内訳書!Print_Area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C08-1281</dc:creator>
  <cp:lastModifiedBy>中村　優子</cp:lastModifiedBy>
  <cp:lastPrinted>2024-02-20T01:18:20Z</cp:lastPrinted>
  <dcterms:created xsi:type="dcterms:W3CDTF">2009-02-27T12:55:30Z</dcterms:created>
  <dcterms:modified xsi:type="dcterms:W3CDTF">2026-02-13T04:16:31Z</dcterms:modified>
</cp:coreProperties>
</file>