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K:\★介護施設等に対するサービス継続支援事業(R7年国補正)\10_要綱\★様式\様式データ\"/>
    </mc:Choice>
  </mc:AlternateContent>
  <xr:revisionPtr revIDLastSave="0" documentId="13_ncr:1_{F1286CA1-67D3-4FA1-A156-DADE46947533}" xr6:coauthVersionLast="47" xr6:coauthVersionMax="47" xr10:uidLastSave="{00000000-0000-0000-0000-000000000000}"/>
  <bookViews>
    <workbookView xWindow="384" yWindow="384" windowWidth="21360" windowHeight="10752" activeTab="5" xr2:uid="{00000000-000D-0000-FFFF-FFFF00000000}"/>
  </bookViews>
  <sheets>
    <sheet name="(はじめにお読み下さい)申請書の使い方" sheetId="30" r:id="rId1"/>
    <sheet name="申請書" sheetId="20" r:id="rId2"/>
    <sheet name="申請額一覧" sheetId="29" r:id="rId3"/>
    <sheet name="単価表" sheetId="28" state="hidden" r:id="rId4"/>
    <sheet name="個票●" sheetId="19" r:id="rId5"/>
    <sheet name="銀行口座情報" sheetId="32" r:id="rId6"/>
    <sheet name="リスト" sheetId="31" state="hidden" r:id="rId7"/>
  </sheets>
  <definedNames>
    <definedName name="_xlnm.Print_Area" localSheetId="5">銀行口座情報!$A$1:$Y$35</definedName>
    <definedName name="_xlnm.Print_Area" localSheetId="4">個票●!$A$1:$AM$39</definedName>
    <definedName name="_xlnm.Print_Area" localSheetId="2">申請額一覧!$A$1:$H$22</definedName>
    <definedName name="_xlnm.Print_Area" localSheetId="1">申請書!$A$1:$AL$42</definedName>
    <definedName name="_xlnm.Print_Area" localSheetId="3">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30" l="1"/>
  <c r="A12" i="30" s="1"/>
  <c r="T28" i="19"/>
  <c r="H34" i="19" l="1"/>
  <c r="O28" i="19" s="1"/>
  <c r="Y28" i="19" s="1"/>
  <c r="A5" i="29"/>
  <c r="C5" i="29"/>
  <c r="E5" i="29"/>
  <c r="D5" i="29"/>
  <c r="F5" i="29"/>
  <c r="B5" i="29"/>
  <c r="AI28" i="19" l="1"/>
  <c r="A19" i="29"/>
  <c r="A18" i="29"/>
  <c r="A17" i="29"/>
  <c r="A16" i="29"/>
  <c r="A15" i="29"/>
  <c r="A14" i="29"/>
  <c r="A13" i="29"/>
  <c r="A12" i="29"/>
  <c r="A11" i="29"/>
  <c r="A10" i="29"/>
  <c r="A9" i="29"/>
  <c r="A8" i="29"/>
  <c r="A7" i="29"/>
  <c r="A6" i="29"/>
  <c r="D13" i="29"/>
  <c r="D16" i="29"/>
  <c r="D10" i="29"/>
  <c r="H17" i="29"/>
  <c r="B6" i="29"/>
  <c r="F16" i="29"/>
  <c r="D11" i="29"/>
  <c r="H14" i="29"/>
  <c r="H10" i="29"/>
  <c r="H12" i="29"/>
  <c r="H11" i="29"/>
  <c r="F10" i="29"/>
  <c r="D18" i="29"/>
  <c r="H18" i="29"/>
  <c r="H8" i="29"/>
  <c r="F18" i="29"/>
  <c r="H7" i="29"/>
  <c r="D12" i="29"/>
  <c r="F15" i="29"/>
  <c r="D14" i="29"/>
  <c r="D19" i="29"/>
  <c r="H6" i="29"/>
  <c r="F8" i="29"/>
  <c r="F7" i="29"/>
  <c r="H9" i="29"/>
  <c r="F13" i="29"/>
  <c r="D6" i="29"/>
  <c r="D8" i="29"/>
  <c r="F14" i="29"/>
  <c r="D17" i="29"/>
  <c r="F12" i="29"/>
  <c r="H5" i="29"/>
  <c r="F17" i="29"/>
  <c r="H19" i="29"/>
  <c r="D15" i="29"/>
  <c r="H13" i="29"/>
  <c r="F9" i="29"/>
  <c r="B7" i="29"/>
  <c r="F11" i="29"/>
  <c r="H16" i="29"/>
  <c r="D9" i="29"/>
  <c r="H15" i="29"/>
  <c r="D7" i="29"/>
  <c r="F6" i="29"/>
  <c r="F19" i="29"/>
  <c r="K15" i="20" l="1"/>
  <c r="K5" i="29"/>
  <c r="A6" i="30"/>
  <c r="A7" i="30" s="1"/>
  <c r="A8" i="30" s="1"/>
  <c r="A9" i="30" s="1"/>
  <c r="A10" i="30" s="1"/>
  <c r="E17" i="29"/>
  <c r="E14" i="29"/>
  <c r="B16" i="29"/>
  <c r="B9" i="29"/>
  <c r="E19" i="29"/>
  <c r="E16" i="29"/>
  <c r="B19" i="29"/>
  <c r="E18" i="29"/>
  <c r="E6" i="29"/>
  <c r="C16" i="29"/>
  <c r="C7" i="29"/>
  <c r="E11" i="29"/>
  <c r="C8" i="29"/>
  <c r="C15" i="29"/>
  <c r="E12" i="29"/>
  <c r="C9" i="29"/>
  <c r="B17" i="29"/>
  <c r="C19" i="29"/>
  <c r="C11" i="29"/>
  <c r="B18" i="29"/>
  <c r="E10" i="29"/>
  <c r="E9" i="29"/>
  <c r="B11" i="29"/>
  <c r="C14" i="29"/>
  <c r="B8" i="29"/>
  <c r="C17" i="29"/>
  <c r="C12" i="29"/>
  <c r="B10" i="29"/>
  <c r="E13" i="29"/>
  <c r="C10" i="29"/>
  <c r="C18" i="29"/>
  <c r="B12" i="29"/>
  <c r="B13" i="29"/>
  <c r="C13" i="29"/>
  <c r="E7" i="29"/>
  <c r="E8" i="29"/>
  <c r="C6" i="29"/>
  <c r="E15" i="29"/>
  <c r="B15" i="29"/>
  <c r="B14"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SG19200のC25-2264</author>
  </authors>
  <commentList>
    <comment ref="A22" authorId="0" shapeId="0" xr:uid="{C616AF7B-F8A4-4002-865D-44E9FF9DF180}">
      <text>
        <r>
          <rPr>
            <b/>
            <sz val="10"/>
            <color indexed="81"/>
            <rFont val="MS P ゴシック"/>
            <family val="3"/>
            <charset val="128"/>
          </rPr>
          <t xml:space="preserve">行が不足する場合には、「本申請書の使い方」に従って、行を追加すること。列の挿入は絶対に行わないこと。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27" authorId="0" shapeId="0" xr:uid="{2F8E5FD6-7FC5-4147-8E80-A0C73A9356B1}">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「総事業費」：</t>
        </r>
        <r>
          <rPr>
            <sz val="9"/>
            <color indexed="81"/>
            <rFont val="MS P ゴシック"/>
            <family val="3"/>
            <charset val="128"/>
          </rPr>
          <t xml:space="preserve">
所要額合計の額が転記されます。異なる場合は、修正してください。
</t>
        </r>
        <r>
          <rPr>
            <b/>
            <sz val="9"/>
            <color indexed="81"/>
            <rFont val="MS P ゴシック"/>
            <family val="3"/>
            <charset val="128"/>
          </rPr>
          <t>「申請額」：</t>
        </r>
        <r>
          <rPr>
            <sz val="9"/>
            <color indexed="81"/>
            <rFont val="MS P ゴシック"/>
            <family val="3"/>
            <charset val="128"/>
          </rPr>
          <t xml:space="preserve">
「所要額合計」「補助上限額」「総事業費」「寄付金その他の収入額」をもとに自動算出されます。</t>
        </r>
      </text>
    </comment>
  </commentList>
</comments>
</file>

<file path=xl/sharedStrings.xml><?xml version="1.0" encoding="utf-8"?>
<sst xmlns="http://schemas.openxmlformats.org/spreadsheetml/2006/main" count="474" uniqueCount="291">
  <si>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</si>
  <si>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</si>
  <si>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事業者（法人本部）の作業</t>
    <rPh sb="0" eb="3">
      <t>ジギョウシャ</t>
    </rPh>
    <rPh sb="4" eb="6">
      <t>ホウジン</t>
    </rPh>
    <rPh sb="6" eb="8">
      <t>ホンブ</t>
    </rPh>
    <rPh sb="10" eb="12">
      <t>サギョウ</t>
    </rPh>
    <phoneticPr fontId="4"/>
  </si>
  <si>
    <t>年</t>
    <rPh sb="0" eb="1">
      <t>ネン</t>
    </rPh>
    <phoneticPr fontId="4"/>
  </si>
  <si>
    <t>月</t>
    <rPh sb="0" eb="1">
      <t>ゲツ</t>
    </rPh>
    <phoneticPr fontId="4"/>
  </si>
  <si>
    <t>日</t>
    <rPh sb="0" eb="1">
      <t>ニチ</t>
    </rPh>
    <phoneticPr fontId="4"/>
  </si>
  <si>
    <t>殿</t>
    <rPh sb="0" eb="1">
      <t>トノ</t>
    </rPh>
    <phoneticPr fontId="4"/>
  </si>
  <si>
    <t>千円</t>
    <rPh sb="0" eb="2">
      <t>センエン</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</si>
  <si>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</si>
  <si>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</si>
  <si>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</si>
  <si>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</si>
  <si>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</si>
  <si>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</si>
  <si>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</si>
  <si>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</si>
  <si>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</si>
  <si>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住所</t>
    <rPh sb="0" eb="2">
      <t>ジュウショ</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</si>
  <si>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</si>
  <si>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</si>
  <si>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</si>
  <si>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</si>
  <si>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</si>
  <si>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</si>
  <si>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</si>
  <si>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</si>
  <si>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</si>
  <si>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</si>
  <si>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</si>
  <si>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人</t>
    <rPh sb="0" eb="1">
      <t>ニン</t>
    </rPh>
    <phoneticPr fontId="4"/>
  </si>
  <si>
    <t>口座情報</t>
    <rPh sb="0" eb="2">
      <t>コウザ</t>
    </rPh>
    <rPh sb="2" eb="4">
      <t>ジョウホウ</t>
    </rPh>
    <phoneticPr fontId="4"/>
  </si>
  <si>
    <t>支出予定額</t>
    <rPh sb="0" eb="2">
      <t>シシュツ</t>
    </rPh>
    <rPh sb="2" eb="5">
      <t>ヨテイガク</t>
    </rPh>
    <phoneticPr fontId="4"/>
  </si>
  <si>
    <t>科目</t>
    <rPh sb="0" eb="2">
      <t>カモク</t>
    </rPh>
    <phoneticPr fontId="4"/>
  </si>
  <si>
    <t>用途・品目・数量等</t>
    <rPh sb="0" eb="2">
      <t>ヨウト</t>
    </rPh>
    <rPh sb="3" eb="5">
      <t>ヒンモク</t>
    </rPh>
    <rPh sb="6" eb="8">
      <t>スウリョウ</t>
    </rPh>
    <rPh sb="8" eb="9">
      <t>トウ</t>
    </rPh>
    <phoneticPr fontId="4"/>
  </si>
  <si>
    <t>需用費</t>
    <rPh sb="0" eb="3">
      <t>ジュヨウヒ</t>
    </rPh>
    <phoneticPr fontId="4"/>
  </si>
  <si>
    <t>委託料</t>
    <rPh sb="0" eb="3">
      <t>イタクリョウ</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</si>
  <si>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</si>
  <si>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</si>
  <si>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</si>
  <si>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</si>
  <si>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</si>
  <si>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</si>
  <si>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</si>
  <si>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</si>
  <si>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</si>
  <si>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</si>
  <si>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</si>
  <si>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</si>
  <si>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</si>
  <si>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</si>
  <si>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</si>
  <si>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</si>
  <si>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</si>
  <si>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</si>
  <si>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</si>
  <si>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</si>
  <si>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</si>
  <si>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</si>
  <si>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</si>
  <si>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</si>
  <si>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</si>
  <si>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</si>
  <si>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</si>
  <si>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</si>
  <si>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</si>
  <si>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</si>
  <si>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</si>
  <si>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</si>
  <si>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</si>
  <si>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</si>
  <si>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</si>
  <si>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</si>
  <si>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</si>
  <si>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</si>
  <si>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</si>
  <si>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</si>
  <si>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</si>
  <si>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</si>
  <si>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</si>
  <si>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</si>
  <si>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</si>
  <si>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</si>
  <si>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</si>
  <si>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</si>
  <si>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</si>
  <si>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</si>
  <si>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</si>
  <si>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</si>
  <si>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</si>
  <si>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</si>
  <si>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</si>
  <si>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</si>
  <si>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</si>
  <si>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</si>
  <si>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</si>
  <si>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</si>
  <si>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</si>
  <si>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</si>
  <si>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</si>
  <si>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</si>
  <si>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</si>
  <si>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</si>
  <si>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</si>
  <si>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</si>
  <si>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</si>
  <si>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</si>
  <si>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</si>
  <si>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</si>
  <si>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</si>
  <si>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</si>
  <si>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</si>
  <si>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</si>
  <si>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</si>
  <si>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</si>
  <si>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</si>
  <si>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</si>
  <si>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</si>
  <si>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</si>
  <si>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</si>
  <si>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</si>
  <si>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</si>
  <si>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</si>
  <si>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</si>
  <si>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</si>
  <si>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</si>
  <si>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</si>
  <si>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</si>
  <si>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</si>
  <si>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</si>
  <si>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</si>
  <si>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</si>
  <si>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</si>
  <si>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</si>
  <si>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</si>
  <si>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</si>
  <si>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</si>
  <si>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</si>
  <si>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</si>
  <si>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</si>
  <si>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</si>
  <si>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</si>
  <si>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</si>
  <si>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</si>
  <si>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</si>
  <si>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</si>
  <si>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</si>
  <si>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</si>
  <si>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</si>
  <si>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</si>
  <si>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</si>
  <si>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</si>
  <si>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</si>
  <si>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</si>
  <si>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</si>
  <si>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</si>
  <si>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</si>
  <si>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</si>
  <si>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</si>
  <si>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</si>
  <si>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</si>
  <si>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</si>
  <si>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</si>
  <si>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</si>
  <si>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</si>
  <si>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</si>
  <si>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</si>
  <si>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</si>
  <si>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t>
    <phoneticPr fontId="4"/>
  </si>
  <si>
    <t>－</t>
    <phoneticPr fontId="4"/>
  </si>
  <si>
    <t>代表者
役職名</t>
    <rPh sb="0" eb="3">
      <t>ダイヒョウシャ</t>
    </rPh>
    <rPh sb="4" eb="6">
      <t>ヤクショク</t>
    </rPh>
    <rPh sb="6" eb="7">
      <t>メイ</t>
    </rPh>
    <phoneticPr fontId="4"/>
  </si>
  <si>
    <t>氏名</t>
    <rPh sb="0" eb="2">
      <t>シメイ</t>
    </rPh>
    <phoneticPr fontId="4"/>
  </si>
  <si>
    <r>
      <rPr>
        <b/>
        <sz val="24"/>
        <color indexed="10"/>
        <rFont val="ＭＳ Ｐゴシック"/>
        <family val="3"/>
        <charset val="128"/>
      </rPr>
      <t>カナ</t>
    </r>
    <r>
      <rPr>
        <b/>
        <sz val="18"/>
        <rFont val="ＭＳ Ｐゴシック"/>
        <family val="3"/>
        <charset val="128"/>
      </rPr>
      <t xml:space="preserve">口座名義（法人名）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4"/>
  </si>
  <si>
    <t>ゆうちょ銀行以外の金融機関</t>
    <rPh sb="4" eb="6">
      <t>ギンコウ</t>
    </rPh>
    <rPh sb="6" eb="8">
      <t>イガイ</t>
    </rPh>
    <rPh sb="9" eb="11">
      <t>キンユウ</t>
    </rPh>
    <rPh sb="11" eb="13">
      <t>キカン</t>
    </rPh>
    <phoneticPr fontId="4"/>
  </si>
  <si>
    <t>金融機関名</t>
    <rPh sb="0" eb="2">
      <t>キンユウ</t>
    </rPh>
    <rPh sb="2" eb="4">
      <t>キカン</t>
    </rPh>
    <rPh sb="4" eb="5">
      <t>メイ</t>
    </rPh>
    <phoneticPr fontId="4"/>
  </si>
  <si>
    <t>支店名</t>
    <rPh sb="0" eb="3">
      <t>シテンメイ</t>
    </rPh>
    <phoneticPr fontId="4"/>
  </si>
  <si>
    <t>"本店"の場合には、プルダウンリストから"本店"を選択すること。</t>
    <phoneticPr fontId="4"/>
  </si>
  <si>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4"/>
  </si>
  <si>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4"/>
  </si>
  <si>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4"/>
  </si>
  <si>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4"/>
  </si>
  <si>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4"/>
  </si>
  <si>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4"/>
  </si>
  <si>
    <t>ゆうちょ銀行</t>
    <rPh sb="4" eb="6">
      <t>ギンコウ</t>
    </rPh>
    <phoneticPr fontId="4"/>
  </si>
  <si>
    <t>店名</t>
    <rPh sb="0" eb="2">
      <t>テンメイ</t>
    </rPh>
    <phoneticPr fontId="4"/>
  </si>
  <si>
    <t>店番</t>
    <rPh sb="0" eb="1">
      <t>ミセ</t>
    </rPh>
    <rPh sb="1" eb="2">
      <t>バン</t>
    </rPh>
    <phoneticPr fontId="4"/>
  </si>
  <si>
    <t>口座番号</t>
    <rPh sb="0" eb="2">
      <t>コウザ</t>
    </rPh>
    <rPh sb="2" eb="4">
      <t>バンゴウ</t>
    </rPh>
    <phoneticPr fontId="4"/>
  </si>
  <si>
    <t>預金種目</t>
    <rPh sb="0" eb="4">
      <t>ヨキンシュモク</t>
    </rPh>
    <phoneticPr fontId="4"/>
  </si>
  <si>
    <t>記号</t>
    <rPh sb="0" eb="2">
      <t>キゴウ</t>
    </rPh>
    <phoneticPr fontId="4"/>
  </si>
  <si>
    <t>番号</t>
    <rPh sb="0" eb="2">
      <t>バンゴウ</t>
    </rPh>
    <phoneticPr fontId="4"/>
  </si>
  <si>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4"/>
  </si>
  <si>
    <t>担当者
役職名</t>
    <rPh sb="0" eb="3">
      <t>タントウシャ</t>
    </rPh>
    <rPh sb="4" eb="6">
      <t>ヤクショク</t>
    </rPh>
    <rPh sb="6" eb="7">
      <t>メイ</t>
    </rPh>
    <phoneticPr fontId="4"/>
  </si>
  <si>
    <t>メール
アドレス</t>
    <phoneticPr fontId="4"/>
  </si>
  <si>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4"/>
  </si>
  <si>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</si>
  <si>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</si>
  <si>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</si>
  <si>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</si>
  <si>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</si>
  <si>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</si>
  <si>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</si>
  <si>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</si>
  <si>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</si>
  <si>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</si>
  <si>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</si>
  <si>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</si>
  <si>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</si>
  <si>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</si>
  <si>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</si>
  <si>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</si>
  <si>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</si>
  <si>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</si>
  <si>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</si>
  <si>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</si>
  <si>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</si>
  <si>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</si>
  <si>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</si>
  <si>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</si>
  <si>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</si>
  <si>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</si>
  <si>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</si>
  <si>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</si>
  <si>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</si>
  <si>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</si>
  <si>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</si>
  <si>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</si>
  <si>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</si>
  <si>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</si>
  <si>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申請にあたっての確認事項</t>
    <rPh sb="0" eb="2">
      <t>シンセイ</t>
    </rPh>
    <rPh sb="8" eb="10">
      <t>カクニン</t>
    </rPh>
    <rPh sb="10" eb="12">
      <t>ジコウ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</si>
  <si>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</si>
  <si>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</si>
  <si>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見積書等の根拠資料は事業所において適切に保管している。</t>
    <rPh sb="0" eb="3">
      <t>ミツモリショ</t>
    </rPh>
    <phoneticPr fontId="4"/>
  </si>
  <si>
    <t>第１号様式（第５条関係）</t>
    <phoneticPr fontId="4"/>
  </si>
  <si>
    <t>香川県知事</t>
    <rPh sb="0" eb="5">
      <t>カガワケンチジ</t>
    </rPh>
    <phoneticPr fontId="4"/>
  </si>
  <si>
    <t>所在地</t>
    <phoneticPr fontId="4"/>
  </si>
  <si>
    <t>申請者</t>
    <phoneticPr fontId="4"/>
  </si>
  <si>
    <t>団体名</t>
    <rPh sb="0" eb="2">
      <t>ダンタイ</t>
    </rPh>
    <rPh sb="2" eb="3">
      <t>メイ</t>
    </rPh>
    <phoneticPr fontId="4"/>
  </si>
  <si>
    <t>代表者名</t>
    <rPh sb="0" eb="3">
      <t>ダイヒョウシャ</t>
    </rPh>
    <rPh sb="3" eb="4">
      <t>メイ</t>
    </rPh>
    <phoneticPr fontId="4"/>
  </si>
  <si>
    <t>記</t>
    <rPh sb="0" eb="1">
      <t>キ</t>
    </rPh>
    <phoneticPr fontId="4"/>
  </si>
  <si>
    <t>　1　申請額</t>
    <phoneticPr fontId="4"/>
  </si>
  <si>
    <t>　２　添付書類</t>
    <rPh sb="3" eb="5">
      <t>テンプ</t>
    </rPh>
    <rPh sb="5" eb="7">
      <t>ショルイ</t>
    </rPh>
    <phoneticPr fontId="4"/>
  </si>
  <si>
    <t>　（１）　事業所・施設別申請額一覧（別紙１）</t>
    <rPh sb="18" eb="20">
      <t>ベッシ</t>
    </rPh>
    <phoneticPr fontId="4"/>
  </si>
  <si>
    <t>（別紙１）事業所・施設別申請額一覧</t>
    <rPh sb="1" eb="3">
      <t>ベッシ</t>
    </rPh>
    <rPh sb="5" eb="8">
      <t>ジギョウショ</t>
    </rPh>
    <rPh sb="9" eb="11">
      <t>シセツ</t>
    </rPh>
    <rPh sb="11" eb="12">
      <t>ベツ</t>
    </rPh>
    <rPh sb="12" eb="15">
      <t>シンセイガク</t>
    </rPh>
    <rPh sb="15" eb="17">
      <t>イチラン</t>
    </rPh>
    <phoneticPr fontId="4"/>
  </si>
  <si>
    <t>（別紙２）</t>
    <rPh sb="1" eb="3">
      <t>ベッシ</t>
    </rPh>
    <phoneticPr fontId="4"/>
  </si>
  <si>
    <t>補助申請額（千円）</t>
    <rPh sb="0" eb="2">
      <t>ホジョ</t>
    </rPh>
    <rPh sb="2" eb="4">
      <t>シンセイ</t>
    </rPh>
    <rPh sb="4" eb="5">
      <t>ガク</t>
    </rPh>
    <rPh sb="6" eb="8">
      <t>センエン</t>
    </rPh>
    <phoneticPr fontId="4"/>
  </si>
  <si>
    <t>その他</t>
    <rPh sb="2" eb="3">
      <t>タ</t>
    </rPh>
    <phoneticPr fontId="4"/>
  </si>
  <si>
    <t>支出予定の費用について、他の補助金と重複は生じていない。</t>
    <rPh sb="0" eb="2">
      <t>シシュツ</t>
    </rPh>
    <rPh sb="2" eb="4">
      <t>ヨテイ</t>
    </rPh>
    <rPh sb="5" eb="7">
      <t>ヒヨウ</t>
    </rPh>
    <rPh sb="12" eb="13">
      <t>タ</t>
    </rPh>
    <rPh sb="14" eb="17">
      <t>ホジョキン</t>
    </rPh>
    <rPh sb="18" eb="20">
      <t>チョウフク</t>
    </rPh>
    <rPh sb="21" eb="22">
      <t>ショウ</t>
    </rPh>
    <phoneticPr fontId="4"/>
  </si>
  <si>
    <t>振込先口座</t>
    <rPh sb="0" eb="1">
      <t>フ</t>
    </rPh>
    <rPh sb="1" eb="2">
      <t>コ</t>
    </rPh>
    <rPh sb="2" eb="3">
      <t>サキ</t>
    </rPh>
    <rPh sb="3" eb="5">
      <t>コウザ</t>
    </rPh>
    <phoneticPr fontId="4"/>
  </si>
  <si>
    <r>
      <t xml:space="preserve">所要額（円）
</t>
    </r>
    <r>
      <rPr>
        <b/>
        <sz val="9"/>
        <color rgb="FFFF0000"/>
        <rFont val="ＭＳ Ｐ明朝"/>
        <family val="1"/>
        <charset val="128"/>
      </rPr>
      <t>※税抜き</t>
    </r>
    <rPh sb="0" eb="3">
      <t>ショヨウガク</t>
    </rPh>
    <rPh sb="4" eb="5">
      <t>エン</t>
    </rPh>
    <rPh sb="8" eb="10">
      <t>ゼイヌ</t>
    </rPh>
    <phoneticPr fontId="4"/>
  </si>
  <si>
    <t>※必ず申請者名義の口座を指定すること
　　（法人の場合は当該法人名義の口座に限り、施設名の入った口座は不可。個人事業主の場合は当該個人の口座に限る。）</t>
    <phoneticPr fontId="4"/>
  </si>
  <si>
    <t>　（２）　事業実施計画書（サービス単位）（別紙２）</t>
    <rPh sb="5" eb="7">
      <t>ジギョウ</t>
    </rPh>
    <rPh sb="7" eb="9">
      <t>ジッシ</t>
    </rPh>
    <rPh sb="9" eb="12">
      <t>ケイカクショ</t>
    </rPh>
    <phoneticPr fontId="4"/>
  </si>
  <si>
    <t>●振込先の通帳の写しは、「金融機関名」「支店名」「預金種目」「口座番号」「口座名義人（フリガナ）」を
　　全て読み取れるもの（通帳を開いた最初のページのコピーなど））を添付してください。</t>
    <rPh sb="84" eb="86">
      <t>テンプ</t>
    </rPh>
    <phoneticPr fontId="4"/>
  </si>
  <si>
    <t>（別紙４）振込口座情報</t>
    <rPh sb="1" eb="3">
      <t>ベッシ</t>
    </rPh>
    <phoneticPr fontId="4"/>
  </si>
  <si>
    <r>
      <t xml:space="preserve">定員 </t>
    </r>
    <r>
      <rPr>
        <b/>
        <sz val="8"/>
        <rFont val="ＭＳ Ｐ明朝"/>
        <family val="1"/>
        <charset val="128"/>
      </rPr>
      <t>※１</t>
    </r>
    <rPh sb="0" eb="2">
      <t>テイイン</t>
    </rPh>
    <phoneticPr fontId="4"/>
  </si>
  <si>
    <t>　（３）　所要額の根拠となる資料（見積書、委託契約書の写し 等）</t>
    <rPh sb="5" eb="8">
      <t>ショヨウガク</t>
    </rPh>
    <rPh sb="9" eb="11">
      <t>コンキョ</t>
    </rPh>
    <rPh sb="14" eb="16">
      <t>シリョウ</t>
    </rPh>
    <rPh sb="17" eb="20">
      <t>ミツモリショ</t>
    </rPh>
    <rPh sb="21" eb="26">
      <t>イタクケイヤクショ</t>
    </rPh>
    <rPh sb="27" eb="28">
      <t>ウツ</t>
    </rPh>
    <rPh sb="30" eb="31">
      <t>トウ</t>
    </rPh>
    <phoneticPr fontId="4"/>
  </si>
  <si>
    <t>　（４）　誓約書（別紙３）</t>
    <rPh sb="7" eb="8">
      <t>ショ</t>
    </rPh>
    <phoneticPr fontId="4"/>
  </si>
  <si>
    <t>　（５）　振込先口座情報（別紙４）</t>
    <rPh sb="5" eb="8">
      <t>フリコミサキ</t>
    </rPh>
    <rPh sb="8" eb="10">
      <t>コウザ</t>
    </rPh>
    <rPh sb="10" eb="12">
      <t>ジョウホウ</t>
    </rPh>
    <rPh sb="13" eb="15">
      <t>ベッシ</t>
    </rPh>
    <phoneticPr fontId="4"/>
  </si>
  <si>
    <t>　（６）　振込先の通帳の写し</t>
    <rPh sb="5" eb="7">
      <t>フリコミ</t>
    </rPh>
    <rPh sb="7" eb="8">
      <t>サキ</t>
    </rPh>
    <rPh sb="9" eb="11">
      <t>ツウチョウ</t>
    </rPh>
    <rPh sb="12" eb="13">
      <t>ウツ</t>
    </rPh>
    <phoneticPr fontId="4"/>
  </si>
  <si>
    <t xml:space="preserve"> 申請団体住所</t>
    <rPh sb="1" eb="3">
      <t>シンセイ</t>
    </rPh>
    <rPh sb="3" eb="5">
      <t>ダンタイ</t>
    </rPh>
    <rPh sb="5" eb="7">
      <t>ジュウショ</t>
    </rPh>
    <phoneticPr fontId="4"/>
  </si>
  <si>
    <t>提供サービス</t>
    <rPh sb="0" eb="2">
      <t>テイキョウ</t>
    </rPh>
    <phoneticPr fontId="4"/>
  </si>
  <si>
    <r>
      <rPr>
        <b/>
        <sz val="9"/>
        <rFont val="ＭＳ Ｐ明朝"/>
        <family val="1"/>
        <charset val="128"/>
      </rPr>
      <t>※１「定員」</t>
    </r>
    <r>
      <rPr>
        <sz val="9"/>
        <rFont val="ＭＳ Ｐ明朝"/>
        <family val="1"/>
        <charset val="128"/>
      </rPr>
      <t xml:space="preserve">
　・定員数は令和７年４月１日現在の定員数を記載してください。
　・令和７年４月２日から令和８年１月31日までに新規開設した施設等は、　開設時の定員数を記載してください。</t>
    </r>
    <rPh sb="3" eb="5">
      <t>テイイン</t>
    </rPh>
    <rPh sb="9" eb="11">
      <t>テイイン</t>
    </rPh>
    <rPh sb="11" eb="12">
      <t>スウ</t>
    </rPh>
    <rPh sb="13" eb="15">
      <t>レイワ</t>
    </rPh>
    <rPh sb="16" eb="17">
      <t>ネン</t>
    </rPh>
    <rPh sb="18" eb="19">
      <t>ガツ</t>
    </rPh>
    <rPh sb="20" eb="23">
      <t>ニチゲンザイ</t>
    </rPh>
    <rPh sb="24" eb="27">
      <t>テイインスウ</t>
    </rPh>
    <rPh sb="28" eb="30">
      <t>キサイ</t>
    </rPh>
    <rPh sb="40" eb="42">
      <t>レイワ</t>
    </rPh>
    <rPh sb="43" eb="44">
      <t>ネン</t>
    </rPh>
    <rPh sb="45" eb="46">
      <t>ガツ</t>
    </rPh>
    <rPh sb="47" eb="48">
      <t>ニチ</t>
    </rPh>
    <rPh sb="50" eb="52">
      <t>レイワ</t>
    </rPh>
    <rPh sb="53" eb="54">
      <t>ネン</t>
    </rPh>
    <rPh sb="55" eb="56">
      <t>ガツ</t>
    </rPh>
    <rPh sb="58" eb="59">
      <t>ニチ</t>
    </rPh>
    <rPh sb="62" eb="64">
      <t>シンキ</t>
    </rPh>
    <rPh sb="64" eb="66">
      <t>カイセツ</t>
    </rPh>
    <rPh sb="68" eb="70">
      <t>シセツ</t>
    </rPh>
    <rPh sb="70" eb="71">
      <t>トウ</t>
    </rPh>
    <rPh sb="74" eb="76">
      <t>カイセツ</t>
    </rPh>
    <rPh sb="76" eb="77">
      <t>ジ</t>
    </rPh>
    <rPh sb="78" eb="81">
      <t>テイインスウ</t>
    </rPh>
    <rPh sb="82" eb="84">
      <t>キサイ</t>
    </rPh>
    <phoneticPr fontId="4"/>
  </si>
  <si>
    <t>事業所・施設名</t>
    <rPh sb="0" eb="3">
      <t>ジギョウショ</t>
    </rPh>
    <rPh sb="4" eb="6">
      <t>シセツ</t>
    </rPh>
    <rPh sb="6" eb="7">
      <t>メイ</t>
    </rPh>
    <phoneticPr fontId="4"/>
  </si>
  <si>
    <t>香川県介護保険施設等サービス継続支援事業費補助金（食料品等）交付申請書</t>
    <rPh sb="0" eb="3">
      <t>カガワケン</t>
    </rPh>
    <rPh sb="3" eb="5">
      <t>カイゴ</t>
    </rPh>
    <rPh sb="5" eb="7">
      <t>ホケン</t>
    </rPh>
    <rPh sb="7" eb="9">
      <t>シセツ</t>
    </rPh>
    <rPh sb="9" eb="10">
      <t>トウ</t>
    </rPh>
    <rPh sb="20" eb="21">
      <t>ヒ</t>
    </rPh>
    <rPh sb="21" eb="24">
      <t>ホジョキン</t>
    </rPh>
    <phoneticPr fontId="4"/>
  </si>
  <si>
    <t>介護保険施設等
サービス継続支援事業（食料品等）</t>
    <rPh sb="0" eb="2">
      <t>カイゴ</t>
    </rPh>
    <rPh sb="2" eb="4">
      <t>ホケン</t>
    </rPh>
    <rPh sb="4" eb="6">
      <t>シセツ</t>
    </rPh>
    <rPh sb="6" eb="7">
      <t>トウ</t>
    </rPh>
    <rPh sb="12" eb="14">
      <t>ケイゾク</t>
    </rPh>
    <rPh sb="14" eb="16">
      <t>シエン</t>
    </rPh>
    <rPh sb="16" eb="18">
      <t>ジギョウ</t>
    </rPh>
    <rPh sb="19" eb="22">
      <t>ショクリョウヒン</t>
    </rPh>
    <rPh sb="22" eb="23">
      <t>トウ</t>
    </rPh>
    <phoneticPr fontId="4"/>
  </si>
  <si>
    <t>介護保険施設等サービス継続支援事業（食料品等）に関する事業実施計画書（サービス単位）</t>
    <rPh sb="2" eb="4">
      <t>ホケン</t>
    </rPh>
    <rPh sb="39" eb="41">
      <t>タンイ</t>
    </rPh>
    <phoneticPr fontId="4"/>
  </si>
  <si>
    <t>　標記について、次により補助金を交付されるよう、関係書類を添えて申請します。</t>
    <rPh sb="1" eb="3">
      <t>ヒョウキ</t>
    </rPh>
    <rPh sb="8" eb="9">
      <t>ツギ</t>
    </rPh>
    <rPh sb="12" eb="15">
      <t>ホジョキン</t>
    </rPh>
    <rPh sb="16" eb="18">
      <t>コウフ</t>
    </rPh>
    <rPh sb="24" eb="26">
      <t>カンケイ</t>
    </rPh>
    <rPh sb="26" eb="28">
      <t>ショルイ</t>
    </rPh>
    <rPh sb="29" eb="30">
      <t>ソ</t>
    </rPh>
    <rPh sb="32" eb="34">
      <t>シンセイ</t>
    </rPh>
    <phoneticPr fontId="4"/>
  </si>
  <si>
    <t>団体名</t>
    <rPh sb="0" eb="3">
      <t>ダンタイメイ</t>
    </rPh>
    <phoneticPr fontId="4"/>
  </si>
  <si>
    <r>
      <t xml:space="preserve">預金種類
</t>
    </r>
    <r>
      <rPr>
        <b/>
        <sz val="12"/>
        <rFont val="ＭＳ Ｐゴシック"/>
        <family val="3"/>
        <charset val="128"/>
      </rPr>
      <t>※普通預金、当座預金のいずれかを記入</t>
    </r>
    <rPh sb="0" eb="2">
      <t>ヨキン</t>
    </rPh>
    <rPh sb="2" eb="4">
      <t>シュルイ</t>
    </rPh>
    <rPh sb="7" eb="9">
      <t>フツウ</t>
    </rPh>
    <rPh sb="9" eb="11">
      <t>ヨキン</t>
    </rPh>
    <rPh sb="12" eb="14">
      <t>トウザ</t>
    </rPh>
    <rPh sb="14" eb="16">
      <t>ヨキン</t>
    </rPh>
    <rPh sb="22" eb="24">
      <t>キニュウ</t>
    </rPh>
    <phoneticPr fontId="4"/>
  </si>
  <si>
    <t>　　上記、振込先口座についての問い合わせ先</t>
    <rPh sb="2" eb="4">
      <t>ジョウキ</t>
    </rPh>
    <rPh sb="5" eb="8">
      <t>フリコミサキ</t>
    </rPh>
    <rPh sb="20" eb="21">
      <t>サキ</t>
    </rPh>
    <phoneticPr fontId="4"/>
  </si>
  <si>
    <r>
      <t>使用する口座は</t>
    </r>
    <r>
      <rPr>
        <u/>
        <sz val="9"/>
        <rFont val="ＭＳ Ｐ明朝"/>
        <family val="1"/>
        <charset val="128"/>
      </rPr>
      <t>債権譲渡されていない</t>
    </r>
    <r>
      <rPr>
        <sz val="9"/>
        <rFont val="ＭＳ Ｐ明朝"/>
        <family val="1"/>
        <charset val="128"/>
      </rPr>
      <t>。</t>
    </r>
    <rPh sb="0" eb="2">
      <t>シヨウ</t>
    </rPh>
    <rPh sb="4" eb="6">
      <t>コウザ</t>
    </rPh>
    <rPh sb="7" eb="9">
      <t>サイケン</t>
    </rPh>
    <rPh sb="9" eb="11">
      <t>ジョウト</t>
    </rPh>
    <phoneticPr fontId="4"/>
  </si>
  <si>
    <t>銀行口座情報シートに本事業の振込に使用する口座情報を記入した。</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</si>
  <si>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r>
      <t>開設日　</t>
    </r>
    <r>
      <rPr>
        <b/>
        <sz val="10"/>
        <rFont val="ＭＳ Ｐ明朝"/>
        <family val="1"/>
        <charset val="128"/>
      </rPr>
      <t>※</t>
    </r>
    <rPh sb="0" eb="3">
      <t>カイセツビ</t>
    </rPh>
    <phoneticPr fontId="4"/>
  </si>
  <si>
    <t>円</t>
    <rPh sb="0" eb="1">
      <t>エン</t>
    </rPh>
    <phoneticPr fontId="4"/>
  </si>
  <si>
    <t>寄付金その他の
収入額</t>
    <rPh sb="0" eb="2">
      <t>キフ</t>
    </rPh>
    <rPh sb="2" eb="3">
      <t>キン</t>
    </rPh>
    <rPh sb="5" eb="6">
      <t>タ</t>
    </rPh>
    <rPh sb="8" eb="11">
      <t>シュウニュウガク</t>
    </rPh>
    <phoneticPr fontId="4"/>
  </si>
  <si>
    <r>
      <t xml:space="preserve">所要額合計
</t>
    </r>
    <r>
      <rPr>
        <b/>
        <sz val="9"/>
        <rFont val="ＭＳ Ｐ明朝"/>
        <family val="1"/>
        <charset val="128"/>
      </rPr>
      <t>※２</t>
    </r>
    <rPh sb="0" eb="3">
      <t>ショヨウガク</t>
    </rPh>
    <rPh sb="3" eb="5">
      <t>ゴウケイ</t>
    </rPh>
    <phoneticPr fontId="4"/>
  </si>
  <si>
    <r>
      <t xml:space="preserve">補助上限額
</t>
    </r>
    <r>
      <rPr>
        <b/>
        <sz val="9"/>
        <rFont val="ＭＳ Ｐ明朝"/>
        <family val="1"/>
        <charset val="128"/>
      </rPr>
      <t>※３</t>
    </r>
    <rPh sb="0" eb="2">
      <t>ホジョ</t>
    </rPh>
    <phoneticPr fontId="4"/>
  </si>
  <si>
    <r>
      <t xml:space="preserve">総事業費
</t>
    </r>
    <r>
      <rPr>
        <b/>
        <sz val="9"/>
        <rFont val="ＭＳ Ｐ明朝"/>
        <family val="1"/>
        <charset val="128"/>
      </rPr>
      <t>※４</t>
    </r>
    <rPh sb="0" eb="4">
      <t>ソウジギョウヒ</t>
    </rPh>
    <phoneticPr fontId="4"/>
  </si>
  <si>
    <r>
      <rPr>
        <b/>
        <sz val="9"/>
        <color theme="1"/>
        <rFont val="ＭＳ Ｐ明朝"/>
        <family val="1"/>
        <charset val="128"/>
      </rPr>
      <t>※２ 「所要額合計」</t>
    </r>
    <r>
      <rPr>
        <sz val="9"/>
        <color theme="1"/>
        <rFont val="ＭＳ Ｐ明朝"/>
        <family val="1"/>
        <charset val="128"/>
      </rPr>
      <t xml:space="preserve">
　所要額の合計を記載してください。</t>
    </r>
    <rPh sb="4" eb="7">
      <t>ショヨウガク</t>
    </rPh>
    <rPh sb="7" eb="9">
      <t>ゴウケイ</t>
    </rPh>
    <rPh sb="12" eb="14">
      <t>ショヨウ</t>
    </rPh>
    <rPh sb="14" eb="15">
      <t>ガク</t>
    </rPh>
    <rPh sb="16" eb="18">
      <t>ゴウケイ</t>
    </rPh>
    <rPh sb="19" eb="21">
      <t>キサイ</t>
    </rPh>
    <phoneticPr fontId="4"/>
  </si>
  <si>
    <r>
      <rPr>
        <b/>
        <sz val="9"/>
        <color theme="1"/>
        <rFont val="ＭＳ Ｐ明朝"/>
        <family val="1"/>
        <charset val="128"/>
      </rPr>
      <t>※３ 「補助上限額」</t>
    </r>
    <r>
      <rPr>
        <sz val="9"/>
        <color theme="1"/>
        <rFont val="ＭＳ Ｐ明朝"/>
        <family val="1"/>
        <charset val="128"/>
      </rPr>
      <t xml:space="preserve">
　補助の上限額です。交付要綱別表第３欄をご確認ください。</t>
    </r>
    <rPh sb="4" eb="6">
      <t>ホジョ</t>
    </rPh>
    <rPh sb="6" eb="9">
      <t>ジョウゲンガク</t>
    </rPh>
    <rPh sb="12" eb="14">
      <t>ホジョ</t>
    </rPh>
    <rPh sb="15" eb="18">
      <t>ジョウゲンガク</t>
    </rPh>
    <rPh sb="23" eb="25">
      <t>ヨウコウ</t>
    </rPh>
    <rPh sb="25" eb="27">
      <t>ベッピョウ</t>
    </rPh>
    <rPh sb="27" eb="28">
      <t>ダイ</t>
    </rPh>
    <rPh sb="29" eb="30">
      <t>ラン</t>
    </rPh>
    <rPh sb="32" eb="34">
      <t>カクニン</t>
    </rPh>
    <phoneticPr fontId="4"/>
  </si>
  <si>
    <r>
      <rPr>
        <b/>
        <sz val="9"/>
        <color theme="1"/>
        <rFont val="ＭＳ Ｐ明朝"/>
        <family val="1"/>
        <charset val="128"/>
      </rPr>
      <t>※５ 「申請額」</t>
    </r>
    <r>
      <rPr>
        <sz val="9"/>
        <color theme="1"/>
        <rFont val="ＭＳ Ｐ明朝"/>
        <family val="1"/>
        <charset val="128"/>
      </rPr>
      <t xml:space="preserve">
　所要額合計と補助上限額を比較して少ない方の額と、(総事業費-寄附金その他の収入額)を比較して、少ない方の額を記載してください。</t>
    </r>
    <rPh sb="4" eb="7">
      <t>シンセイガク</t>
    </rPh>
    <rPh sb="10" eb="13">
      <t>ショヨウガク</t>
    </rPh>
    <rPh sb="13" eb="15">
      <t>ゴウケイ</t>
    </rPh>
    <rPh sb="18" eb="21">
      <t>ジョウゲンガク</t>
    </rPh>
    <rPh sb="64" eb="66">
      <t>キサイ</t>
    </rPh>
    <phoneticPr fontId="4"/>
  </si>
  <si>
    <r>
      <rPr>
        <b/>
        <sz val="9"/>
        <color theme="1"/>
        <rFont val="ＭＳ Ｐ明朝"/>
        <family val="1"/>
        <charset val="128"/>
      </rPr>
      <t>※４ 「総事業費」</t>
    </r>
    <r>
      <rPr>
        <sz val="9"/>
        <color theme="1"/>
        <rFont val="ＭＳ Ｐ明朝"/>
        <family val="1"/>
        <charset val="128"/>
      </rPr>
      <t xml:space="preserve">
　所要額の根拠となる資料に対象外経費を含まない場合は、所要額合計と同額を記載してください。
　補助対象外経費を含む場合は、補助対象外経費と所要額合計を合算した額を記載してください。</t>
    </r>
    <rPh sb="4" eb="8">
      <t>ソウジギョウヒ</t>
    </rPh>
    <rPh sb="11" eb="14">
      <t>ショヨウガク</t>
    </rPh>
    <rPh sb="15" eb="17">
      <t>コンキョ</t>
    </rPh>
    <rPh sb="20" eb="22">
      <t>シリョウ</t>
    </rPh>
    <phoneticPr fontId="4"/>
  </si>
  <si>
    <t>※　令和７年４月２日から令和８年１月31日までに開設した場合のみ記載すること。開設日の根拠となる資料の提出を依頼する場合があります。</t>
    <rPh sb="2" eb="4">
      <t>レイワ</t>
    </rPh>
    <rPh sb="5" eb="6">
      <t>ネン</t>
    </rPh>
    <rPh sb="7" eb="8">
      <t>ガツ</t>
    </rPh>
    <rPh sb="9" eb="10">
      <t>ニチ</t>
    </rPh>
    <rPh sb="12" eb="14">
      <t>レイワ</t>
    </rPh>
    <rPh sb="15" eb="16">
      <t>ネン</t>
    </rPh>
    <rPh sb="17" eb="18">
      <t>ガツ</t>
    </rPh>
    <rPh sb="20" eb="21">
      <t>ニチ</t>
    </rPh>
    <rPh sb="24" eb="26">
      <t>カイセツ</t>
    </rPh>
    <rPh sb="28" eb="30">
      <t>バアイ</t>
    </rPh>
    <rPh sb="32" eb="34">
      <t>キサイ</t>
    </rPh>
    <rPh sb="39" eb="42">
      <t>カイセツビ</t>
    </rPh>
    <rPh sb="43" eb="45">
      <t>コンキョ</t>
    </rPh>
    <rPh sb="48" eb="50">
      <t>シリョウ</t>
    </rPh>
    <rPh sb="51" eb="53">
      <t>テイシュツ</t>
    </rPh>
    <rPh sb="54" eb="56">
      <t>イライ</t>
    </rPh>
    <rPh sb="58" eb="60">
      <t>バアイ</t>
    </rPh>
    <phoneticPr fontId="4"/>
  </si>
  <si>
    <r>
      <t xml:space="preserve">申請額
</t>
    </r>
    <r>
      <rPr>
        <b/>
        <sz val="9"/>
        <rFont val="ＭＳ Ｐ明朝"/>
        <family val="1"/>
        <charset val="128"/>
      </rPr>
      <t>※５</t>
    </r>
    <rPh sb="0" eb="3">
      <t>シンセイガク</t>
    </rPh>
    <phoneticPr fontId="4"/>
  </si>
  <si>
    <t>各事業所・施設の作業</t>
    <rPh sb="0" eb="1">
      <t>カク</t>
    </rPh>
    <rPh sb="1" eb="4">
      <t>ジギョウショ</t>
    </rPh>
    <rPh sb="5" eb="7">
      <t>シセツ</t>
    </rPh>
    <rPh sb="8" eb="10">
      <t>サギョウ</t>
    </rPh>
    <phoneticPr fontId="4"/>
  </si>
  <si>
    <t>まとめて申請する事業所・施設数分の（別紙２）の「個票●」シートを作成。
※●は１からの通し番号に修正。</t>
    <rPh sb="4" eb="6">
      <t>シンセイ</t>
    </rPh>
    <rPh sb="8" eb="11">
      <t>ジギョウショ</t>
    </rPh>
    <rPh sb="12" eb="14">
      <t>シセツ</t>
    </rPh>
    <rPh sb="14" eb="15">
      <t>スウ</t>
    </rPh>
    <rPh sb="15" eb="16">
      <t>ブン</t>
    </rPh>
    <rPh sb="18" eb="20">
      <t>ベッシ</t>
    </rPh>
    <rPh sb="32" eb="34">
      <t>サクセイ</t>
    </rPh>
    <phoneticPr fontId="4"/>
  </si>
  <si>
    <t>本Excelを各事業所・施設に配布し、
（別紙２）の「個票●」シートへの記入を依頼。</t>
    <rPh sb="12" eb="14">
      <t>シセツ</t>
    </rPh>
    <rPh sb="36" eb="38">
      <t>キニュウ</t>
    </rPh>
    <rPh sb="39" eb="41">
      <t>イライ</t>
    </rPh>
    <phoneticPr fontId="4"/>
  </si>
  <si>
    <t>以下の作業を行った上で、事業者（法人本部）
へ返送。
【（別紙２）の「個票●」シート】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3" eb="25">
      <t>ヘンソウ</t>
    </rPh>
    <rPh sb="29" eb="31">
      <t>ベッシ</t>
    </rPh>
    <rPh sb="35" eb="36">
      <t>コ</t>
    </rPh>
    <rPh sb="36" eb="37">
      <t>ヒョウ</t>
    </rPh>
    <rPh sb="45" eb="47">
      <t>ミズイロ</t>
    </rPh>
    <rPh sb="50" eb="52">
      <t>ヒツヨウ</t>
    </rPh>
    <rPh sb="52" eb="54">
      <t>ジョウホウ</t>
    </rPh>
    <rPh sb="55" eb="57">
      <t>ニュウリョク</t>
    </rPh>
    <rPh sb="59" eb="61">
      <t>ミドリイロ</t>
    </rPh>
    <rPh sb="71" eb="73">
      <t>センタク</t>
    </rPh>
    <phoneticPr fontId="4"/>
  </si>
  <si>
    <t>各施設等の個票のシートを１つのExcelファイルに集約。</t>
    <rPh sb="0" eb="1">
      <t>カク</t>
    </rPh>
    <rPh sb="1" eb="3">
      <t>シセツ</t>
    </rPh>
    <rPh sb="3" eb="4">
      <t>トウ</t>
    </rPh>
    <rPh sb="5" eb="7">
      <t>コヒョウ</t>
    </rPh>
    <rPh sb="25" eb="27">
      <t>シュウヤク</t>
    </rPh>
    <phoneticPr fontId="4"/>
  </si>
  <si>
    <r>
      <t xml:space="preserve">（別紙２）の「個票●」シートの内容が、（別紙１）の「申請額一覧」シートに正しく反映されていることを確認。
</t>
    </r>
    <r>
      <rPr>
        <sz val="10"/>
        <color rgb="FF0070C0"/>
        <rFont val="ＭＳ ゴシック"/>
        <family val="3"/>
        <charset val="128"/>
      </rPr>
      <t>※15事業所以上ある場合には「申請額一覧」シート6行目～15行目を行ごとコピーし、16行目に右クリック→「コピーしたセルの挿入」で挿入すること。</t>
    </r>
    <rPh sb="7" eb="9">
      <t>コヒョウ</t>
    </rPh>
    <rPh sb="15" eb="17">
      <t>ナイヨウ</t>
    </rPh>
    <rPh sb="20" eb="22">
      <t>ベッシ</t>
    </rPh>
    <rPh sb="26" eb="29">
      <t>シンセイガク</t>
    </rPh>
    <rPh sb="29" eb="31">
      <t>イチラン</t>
    </rPh>
    <rPh sb="36" eb="37">
      <t>タダ</t>
    </rPh>
    <rPh sb="37" eb="38">
      <t>テキセイ</t>
    </rPh>
    <rPh sb="39" eb="41">
      <t>ハンエイ</t>
    </rPh>
    <rPh sb="49" eb="51">
      <t>カクニン</t>
    </rPh>
    <rPh sb="68" eb="71">
      <t>シンセイガク</t>
    </rPh>
    <rPh sb="71" eb="73">
      <t>イチラン</t>
    </rPh>
    <rPh sb="86" eb="87">
      <t>ギョウ</t>
    </rPh>
    <rPh sb="99" eb="100">
      <t>ミギ</t>
    </rPh>
    <phoneticPr fontId="4"/>
  </si>
  <si>
    <t>第１号様式（第５条関係）の「申請書」シートの青色セル（日付、申請者の所在地、団体名、代表者名等）を入力。</t>
    <rPh sb="14" eb="16">
      <t>シンセイ</t>
    </rPh>
    <rPh sb="16" eb="17">
      <t>ショ</t>
    </rPh>
    <rPh sb="22" eb="23">
      <t>アオ</t>
    </rPh>
    <rPh sb="27" eb="29">
      <t>ヒヅケ</t>
    </rPh>
    <rPh sb="34" eb="37">
      <t>ショザイチ</t>
    </rPh>
    <rPh sb="38" eb="40">
      <t>ダンタイ</t>
    </rPh>
    <rPh sb="42" eb="46">
      <t>ダイヒョウシャメイ</t>
    </rPh>
    <rPh sb="46" eb="47">
      <t>トウ</t>
    </rPh>
    <phoneticPr fontId="4"/>
  </si>
  <si>
    <t>（別紙４）振込口座情報の「銀行口座情報」シートに入力。</t>
    <rPh sb="13" eb="17">
      <t>ギンコウコウザ</t>
    </rPh>
    <rPh sb="17" eb="19">
      <t>ジョウホウ</t>
    </rPh>
    <rPh sb="24" eb="26">
      <t>ニュウリョク</t>
    </rPh>
    <phoneticPr fontId="4"/>
  </si>
  <si>
    <t>完成したExcelファイルを事務局に送付。</t>
    <rPh sb="14" eb="17">
      <t>ジムキョク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</si>
</sst>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Red]\-#,##0\ "/>
    <numFmt numFmtId="178" formatCode="#,##0;\-#,##0;&quot;&quot;"/>
    <numFmt numFmtId="179" formatCode="#,##0_);[Red]\(#,##0\)"/>
    <numFmt numFmtId="180" formatCode="[$]ggge&quot;年&quot;m&quot;月&quot;d&quot;日&quot;;@" x16r2:formatCode16="[$-ja-JP-x-gannen]ggge&quot;年&quot;m&quot;月&quot;d&quot;日&quot;;@"/>
  </numFmts>
  <fonts count="7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
      <sz val="11"/>
      <name val="ＭＳ 明朝"/>
      <family val="1"/>
    </font>
    <font>
      <sz val="12"/>
      <color theme="1"/>
      <name val="ＭＳ 明朝"/>
      <family val="1"/>
    </font>
    <font>
      <sz val="22"/>
      <name val="ＭＳ Ｐゴシック"/>
      <family val="3"/>
      <charset val="128"/>
      <scheme val="minor"/>
    </font>
    <font>
      <b/>
      <sz val="9"/>
      <color rgb="FFFF0000"/>
      <name val="ＭＳ Ｐ明朝"/>
      <family val="1"/>
      <charset val="128"/>
    </font>
    <font>
      <sz val="11"/>
      <color theme="1"/>
      <name val="ＭＳ 明朝"/>
      <family val="1"/>
      <charset val="128"/>
    </font>
    <font>
      <sz val="10"/>
      <color rgb="FFFF0000"/>
      <name val="ＭＳ 明朝"/>
      <family val="1"/>
      <charset val="128"/>
    </font>
    <font>
      <b/>
      <sz val="9"/>
      <name val="ＭＳ Ｐ明朝"/>
      <family val="1"/>
      <charset val="128"/>
    </font>
    <font>
      <b/>
      <sz val="8"/>
      <name val="ＭＳ Ｐ明朝"/>
      <family val="1"/>
      <charset val="128"/>
    </font>
    <font>
      <sz val="10"/>
      <color theme="1"/>
      <name val="ＭＳ 明朝"/>
      <family val="1"/>
      <charset val="128"/>
    </font>
    <font>
      <sz val="11"/>
      <color theme="1"/>
      <name val="ＭＳ Ｐ明朝"/>
      <family val="1"/>
      <charset val="128"/>
    </font>
    <font>
      <b/>
      <sz val="10"/>
      <color indexed="81"/>
      <name val="MS P ゴシック"/>
      <family val="3"/>
      <charset val="128"/>
    </font>
    <font>
      <sz val="9"/>
      <color theme="1"/>
      <name val="ＭＳ Ｐ明朝"/>
      <family val="1"/>
      <charset val="128"/>
    </font>
    <font>
      <b/>
      <sz val="9"/>
      <color theme="1"/>
      <name val="ＭＳ Ｐ明朝"/>
      <family val="1"/>
      <charset val="128"/>
    </font>
  </fonts>
  <fills count="15">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92D050"/>
        <bgColor indexed="64"/>
      </patternFill>
    </fill>
    <fill>
      <patternFill patternType="solid">
        <fgColor theme="1" tint="0.499984740745262"/>
        <bgColor indexed="64"/>
      </patternFill>
    </fill>
    <fill>
      <patternFill patternType="solid">
        <fgColor rgb="FFCCFFCC"/>
        <bgColor indexed="64"/>
      </patternFill>
    </fill>
    <fill>
      <patternFill patternType="solid">
        <fgColor rgb="FFDAEEF3"/>
        <bgColor indexed="64"/>
      </patternFill>
    </fill>
    <fill>
      <patternFill patternType="solid">
        <fgColor theme="6" tint="0.79998168889431442"/>
        <bgColor indexed="64"/>
      </patternFill>
    </fill>
  </fills>
  <borders count="5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429">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6" borderId="4" xfId="5" applyFont="1" applyFill="1" applyBorder="1">
      <alignment vertical="center"/>
    </xf>
    <xf numFmtId="0" fontId="18" fillId="6" borderId="5" xfId="5" applyFont="1" applyFill="1" applyBorder="1">
      <alignment vertical="center"/>
    </xf>
    <xf numFmtId="0" fontId="19" fillId="6" borderId="5" xfId="5" applyFont="1" applyFill="1" applyBorder="1">
      <alignment vertical="center"/>
    </xf>
    <xf numFmtId="0" fontId="19" fillId="6" borderId="6" xfId="5" applyFont="1" applyFill="1" applyBorder="1">
      <alignment vertical="center"/>
    </xf>
    <xf numFmtId="0" fontId="19" fillId="6"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6" borderId="14" xfId="5" applyFont="1" applyFill="1" applyBorder="1" applyAlignment="1">
      <alignment vertical="top"/>
    </xf>
    <xf numFmtId="0" fontId="19" fillId="3" borderId="8" xfId="5" applyFont="1" applyFill="1" applyBorder="1" applyAlignment="1">
      <alignment vertical="top"/>
    </xf>
    <xf numFmtId="0" fontId="19" fillId="6" borderId="14"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8" xfId="5" applyFont="1" applyBorder="1" applyAlignment="1">
      <alignment horizontal="center" vertical="center"/>
    </xf>
    <xf numFmtId="38" fontId="16" fillId="0" borderId="13"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8" xfId="5" applyFont="1" applyBorder="1" applyAlignment="1">
      <alignment horizontal="center" vertical="center" wrapText="1"/>
    </xf>
    <xf numFmtId="0" fontId="19" fillId="7" borderId="0" xfId="5" applyFont="1" applyFill="1">
      <alignment vertical="center"/>
    </xf>
    <xf numFmtId="0" fontId="19" fillId="6" borderId="15" xfId="5" applyFont="1" applyFill="1" applyBorder="1" applyAlignment="1">
      <alignment vertical="center" wrapText="1"/>
    </xf>
    <xf numFmtId="0" fontId="19" fillId="3" borderId="10" xfId="5" applyFont="1" applyFill="1" applyBorder="1" applyAlignment="1">
      <alignment horizontal="left" vertical="center" wrapText="1"/>
    </xf>
    <xf numFmtId="0" fontId="20" fillId="6" borderId="1" xfId="5" applyFont="1" applyFill="1" applyBorder="1" applyAlignment="1">
      <alignment horizontal="left" vertical="center"/>
    </xf>
    <xf numFmtId="0" fontId="19" fillId="6" borderId="1" xfId="5" applyFont="1" applyFill="1" applyBorder="1" applyAlignment="1">
      <alignment horizontal="left" vertical="center"/>
    </xf>
    <xf numFmtId="0" fontId="19" fillId="6" borderId="1" xfId="5" applyFont="1" applyFill="1" applyBorder="1" applyAlignment="1">
      <alignment horizontal="center" vertical="center"/>
    </xf>
    <xf numFmtId="0" fontId="19" fillId="6" borderId="2" xfId="5" applyFont="1" applyFill="1" applyBorder="1" applyAlignment="1">
      <alignment horizontal="center" vertical="center"/>
    </xf>
    <xf numFmtId="0" fontId="19" fillId="6" borderId="2" xfId="5" applyFont="1" applyFill="1" applyBorder="1" applyAlignment="1">
      <alignment horizontal="left" vertical="center" shrinkToFit="1"/>
    </xf>
    <xf numFmtId="0" fontId="19" fillId="6" borderId="3" xfId="5" applyFont="1" applyFill="1" applyBorder="1" applyAlignment="1">
      <alignment horizontal="left" vertical="center" shrinkToFit="1"/>
    </xf>
    <xf numFmtId="0" fontId="20" fillId="6" borderId="28" xfId="5" applyFont="1" applyFill="1" applyBorder="1" applyAlignment="1">
      <alignment horizontal="left" vertical="center"/>
    </xf>
    <xf numFmtId="0" fontId="19" fillId="6" borderId="10" xfId="5" applyFont="1" applyFill="1" applyBorder="1" applyAlignment="1">
      <alignment horizontal="left" vertical="center" wrapText="1"/>
    </xf>
    <xf numFmtId="0" fontId="19" fillId="6" borderId="10" xfId="5" applyFont="1" applyFill="1" applyBorder="1" applyAlignment="1">
      <alignment horizontal="center" vertical="center" wrapText="1"/>
    </xf>
    <xf numFmtId="0" fontId="19" fillId="6" borderId="7" xfId="5" applyFont="1" applyFill="1" applyBorder="1" applyAlignment="1">
      <alignment horizontal="center" vertical="center" wrapText="1"/>
    </xf>
    <xf numFmtId="0" fontId="19" fillId="6" borderId="7" xfId="5" applyFont="1" applyFill="1" applyBorder="1" applyAlignment="1">
      <alignment horizontal="left" vertical="center" shrinkToFit="1"/>
    </xf>
    <xf numFmtId="0" fontId="19" fillId="6" borderId="11"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6" borderId="2" xfId="5" applyFont="1" applyFill="1" applyBorder="1">
      <alignment vertical="center"/>
    </xf>
    <xf numFmtId="0" fontId="19" fillId="6" borderId="14"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8"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3" xfId="5" applyFont="1" applyBorder="1">
      <alignment vertical="center"/>
    </xf>
    <xf numFmtId="0" fontId="19" fillId="0" borderId="28" xfId="5" applyFont="1" applyBorder="1">
      <alignment vertical="center"/>
    </xf>
    <xf numFmtId="38" fontId="16" fillId="0" borderId="28"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6" borderId="5" xfId="5" applyFont="1" applyFill="1" applyBorder="1" applyAlignment="1">
      <alignment horizontal="center" vertical="center"/>
    </xf>
    <xf numFmtId="0" fontId="19" fillId="6" borderId="6" xfId="5" applyFont="1" applyFill="1" applyBorder="1" applyAlignment="1">
      <alignment horizontal="center" vertical="center"/>
    </xf>
    <xf numFmtId="0" fontId="19" fillId="6" borderId="0" xfId="5" applyFont="1" applyFill="1">
      <alignment vertical="center"/>
    </xf>
    <xf numFmtId="0" fontId="6" fillId="4" borderId="0" xfId="0" applyFont="1" applyFill="1">
      <alignment vertical="center"/>
    </xf>
    <xf numFmtId="0" fontId="12" fillId="4" borderId="0" xfId="0" applyFont="1" applyFill="1">
      <alignment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2" fillId="4" borderId="16" xfId="0" applyNumberFormat="1" applyFont="1" applyFill="1" applyBorder="1">
      <alignment vertical="center"/>
    </xf>
    <xf numFmtId="49" fontId="12" fillId="4" borderId="17" xfId="0" applyNumberFormat="1" applyFont="1" applyFill="1" applyBorder="1" applyAlignment="1">
      <alignment vertical="center" wrapText="1"/>
    </xf>
    <xf numFmtId="0" fontId="10" fillId="4" borderId="17" xfId="0" applyFont="1" applyFill="1" applyBorder="1" applyAlignment="1">
      <alignment vertical="center" shrinkToFit="1"/>
    </xf>
    <xf numFmtId="0" fontId="10" fillId="4" borderId="18" xfId="0" applyFont="1" applyFill="1" applyBorder="1" applyAlignment="1">
      <alignment vertical="center" shrinkToFit="1"/>
    </xf>
    <xf numFmtId="0" fontId="12" fillId="2" borderId="28" xfId="0" applyFont="1" applyFill="1" applyBorder="1" applyAlignment="1">
      <alignment horizontal="center"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0" fontId="14" fillId="0" borderId="0" xfId="0" applyFont="1" applyAlignment="1">
      <alignment horizontal="left" vertical="top"/>
    </xf>
    <xf numFmtId="0" fontId="27" fillId="0" borderId="0" xfId="0" applyFont="1" applyAlignment="1">
      <alignment horizontal="left" vertical="top"/>
    </xf>
    <xf numFmtId="0" fontId="14" fillId="0" borderId="0" xfId="0" applyFont="1">
      <alignment vertical="center"/>
    </xf>
    <xf numFmtId="0" fontId="14" fillId="0" borderId="28" xfId="0" applyFont="1" applyBorder="1" applyAlignment="1">
      <alignment horizontal="center" vertical="center"/>
    </xf>
    <xf numFmtId="0" fontId="27" fillId="0" borderId="28" xfId="0" applyFont="1" applyBorder="1" applyAlignment="1">
      <alignment horizontal="left" vertical="center" wrapText="1"/>
    </xf>
    <xf numFmtId="0" fontId="27" fillId="0" borderId="13" xfId="0" applyFont="1" applyBorder="1" applyAlignment="1">
      <alignment vertical="center" wrapText="1"/>
    </xf>
    <xf numFmtId="0" fontId="6" fillId="2" borderId="3" xfId="0" applyFont="1" applyFill="1" applyBorder="1">
      <alignment vertical="center"/>
    </xf>
    <xf numFmtId="49" fontId="12" fillId="4" borderId="19" xfId="0" applyNumberFormat="1" applyFont="1" applyFill="1" applyBorder="1">
      <alignment vertical="center"/>
    </xf>
    <xf numFmtId="49" fontId="12" fillId="4" borderId="20" xfId="0" applyNumberFormat="1" applyFont="1" applyFill="1" applyBorder="1" applyAlignment="1">
      <alignment vertical="center" wrapText="1"/>
    </xf>
    <xf numFmtId="0" fontId="10" fillId="4" borderId="20" xfId="0" applyFont="1" applyFill="1" applyBorder="1" applyAlignment="1">
      <alignment vertical="center" shrinkToFit="1"/>
    </xf>
    <xf numFmtId="0" fontId="10" fillId="4" borderId="21" xfId="0" applyFont="1" applyFill="1" applyBorder="1" applyAlignment="1">
      <alignment vertical="center" shrinkToFit="1"/>
    </xf>
    <xf numFmtId="0" fontId="14" fillId="5" borderId="28" xfId="0" applyFont="1" applyFill="1" applyBorder="1" applyAlignment="1">
      <alignment horizontal="center" vertical="center"/>
    </xf>
    <xf numFmtId="0" fontId="27" fillId="5" borderId="28" xfId="0" applyFont="1" applyFill="1" applyBorder="1" applyAlignment="1">
      <alignment horizontal="center" vertical="top"/>
    </xf>
    <xf numFmtId="0" fontId="14" fillId="0" borderId="9" xfId="0" applyFont="1" applyBorder="1">
      <alignment vertical="center"/>
    </xf>
    <xf numFmtId="0" fontId="8" fillId="0" borderId="33" xfId="0" applyFont="1" applyBorder="1">
      <alignment vertical="center"/>
    </xf>
    <xf numFmtId="0" fontId="31" fillId="0" borderId="0" xfId="0" applyFont="1">
      <alignment vertical="center"/>
    </xf>
    <xf numFmtId="0" fontId="29" fillId="9" borderId="29" xfId="0" applyFont="1" applyFill="1" applyBorder="1">
      <alignment vertical="center"/>
    </xf>
    <xf numFmtId="0" fontId="8" fillId="9" borderId="30" xfId="0" applyFont="1" applyFill="1" applyBorder="1">
      <alignment vertical="center"/>
    </xf>
    <xf numFmtId="0" fontId="14" fillId="3" borderId="0" xfId="0" applyFont="1" applyFill="1" applyAlignment="1">
      <alignment horizontal="right" vertical="center"/>
    </xf>
    <xf numFmtId="0" fontId="14" fillId="3" borderId="0" xfId="0" applyFont="1" applyFill="1">
      <alignment vertical="center"/>
    </xf>
    <xf numFmtId="0" fontId="14" fillId="3" borderId="0" xfId="0" applyFont="1" applyFill="1" applyAlignment="1">
      <alignment horizontal="center" vertical="center"/>
    </xf>
    <xf numFmtId="0" fontId="32" fillId="0" borderId="0" xfId="0" applyFont="1">
      <alignment vertical="center"/>
    </xf>
    <xf numFmtId="0" fontId="33" fillId="0" borderId="0" xfId="0" applyFont="1">
      <alignment vertical="center"/>
    </xf>
    <xf numFmtId="0" fontId="33" fillId="0" borderId="1" xfId="0" applyFont="1" applyBorder="1" applyAlignment="1">
      <alignment horizontal="center" vertical="center"/>
    </xf>
    <xf numFmtId="0" fontId="33" fillId="0" borderId="2" xfId="0" applyFont="1" applyBorder="1" applyAlignment="1">
      <alignment horizontal="center" vertical="center"/>
    </xf>
    <xf numFmtId="0" fontId="33" fillId="0" borderId="2" xfId="0" applyFont="1" applyBorder="1">
      <alignment vertical="center"/>
    </xf>
    <xf numFmtId="0" fontId="33" fillId="0" borderId="0" xfId="0" applyFont="1" applyAlignment="1">
      <alignment horizontal="center" vertical="center"/>
    </xf>
    <xf numFmtId="0" fontId="34" fillId="0" borderId="0" xfId="0" applyFont="1">
      <alignment vertical="center"/>
    </xf>
    <xf numFmtId="0" fontId="32" fillId="0" borderId="0" xfId="0" applyFont="1" applyAlignment="1">
      <alignment horizontal="center" vertical="center"/>
    </xf>
    <xf numFmtId="0" fontId="34" fillId="0" borderId="37" xfId="0" applyFont="1" applyBorder="1">
      <alignment vertical="center"/>
    </xf>
    <xf numFmtId="0" fontId="34" fillId="0" borderId="38" xfId="0" applyFont="1" applyBorder="1">
      <alignment vertical="center"/>
    </xf>
    <xf numFmtId="0" fontId="41" fillId="0" borderId="40" xfId="0" applyFont="1" applyBorder="1" applyAlignment="1">
      <alignment vertical="center" wrapText="1"/>
    </xf>
    <xf numFmtId="49" fontId="49" fillId="11" borderId="43" xfId="0" applyNumberFormat="1" applyFont="1" applyFill="1" applyBorder="1">
      <alignment vertical="center"/>
    </xf>
    <xf numFmtId="0" fontId="34" fillId="0" borderId="0" xfId="0" applyFont="1" applyAlignment="1">
      <alignment horizontal="center" vertical="center"/>
    </xf>
    <xf numFmtId="0" fontId="34" fillId="0" borderId="0" xfId="0" applyFont="1" applyAlignment="1">
      <alignment horizontal="center" vertical="center" wrapText="1"/>
    </xf>
    <xf numFmtId="0" fontId="34" fillId="0" borderId="0" xfId="0" applyFont="1" applyAlignment="1">
      <alignment horizontal="left" vertical="center"/>
    </xf>
    <xf numFmtId="0" fontId="33" fillId="0" borderId="0" xfId="0" applyFont="1" applyAlignment="1">
      <alignment horizontal="left" vertical="center"/>
    </xf>
    <xf numFmtId="0" fontId="34" fillId="0" borderId="0" xfId="0" applyFont="1" applyAlignment="1">
      <alignment horizontal="left" vertical="center" wrapText="1"/>
    </xf>
    <xf numFmtId="0" fontId="54" fillId="0" borderId="37" xfId="0" applyFont="1" applyBorder="1">
      <alignment vertical="center"/>
    </xf>
    <xf numFmtId="0" fontId="54" fillId="0" borderId="0" xfId="0" applyFont="1">
      <alignment vertical="center"/>
    </xf>
    <xf numFmtId="0" fontId="54" fillId="0" borderId="0" xfId="0" applyFont="1" applyAlignment="1">
      <alignment horizontal="left" vertical="center"/>
    </xf>
    <xf numFmtId="0" fontId="54" fillId="0" borderId="0" xfId="0" applyFont="1" applyAlignment="1">
      <alignment horizontal="center" vertical="center"/>
    </xf>
    <xf numFmtId="0" fontId="54" fillId="0" borderId="0" xfId="0" applyFont="1" applyAlignment="1">
      <alignment horizontal="left" vertical="center" wrapText="1"/>
    </xf>
    <xf numFmtId="0" fontId="54" fillId="0" borderId="38" xfId="0" applyFont="1" applyBorder="1">
      <alignment vertical="center"/>
    </xf>
    <xf numFmtId="0" fontId="55" fillId="0" borderId="10" xfId="0" applyFont="1" applyBorder="1" applyAlignment="1">
      <alignment horizontal="center" vertical="center"/>
    </xf>
    <xf numFmtId="0" fontId="55" fillId="0" borderId="45" xfId="0" applyFont="1" applyBorder="1" applyAlignment="1">
      <alignment horizontal="center" vertical="center"/>
    </xf>
    <xf numFmtId="0" fontId="55" fillId="0" borderId="47" xfId="0" applyFont="1" applyBorder="1" applyAlignment="1">
      <alignment horizontal="center" vertical="center"/>
    </xf>
    <xf numFmtId="0" fontId="34" fillId="0" borderId="46" xfId="0" applyFont="1" applyBorder="1">
      <alignment vertical="center"/>
    </xf>
    <xf numFmtId="0" fontId="34" fillId="0" borderId="40" xfId="0" applyFont="1" applyBorder="1">
      <alignment vertical="center"/>
    </xf>
    <xf numFmtId="0" fontId="46" fillId="0" borderId="40" xfId="0" applyFont="1" applyBorder="1">
      <alignment vertical="center"/>
    </xf>
    <xf numFmtId="0" fontId="34" fillId="0" borderId="47" xfId="0" applyFont="1" applyBorder="1">
      <alignment vertical="center"/>
    </xf>
    <xf numFmtId="0" fontId="57" fillId="0" borderId="0" xfId="0" applyFont="1">
      <alignment vertical="center"/>
    </xf>
    <xf numFmtId="0" fontId="8" fillId="0" borderId="0" xfId="0" applyFont="1" applyAlignment="1">
      <alignment horizontal="center" vertical="center"/>
    </xf>
    <xf numFmtId="0" fontId="9" fillId="0" borderId="2" xfId="0" applyFont="1" applyBorder="1" applyAlignment="1">
      <alignment horizontal="center" vertical="center"/>
    </xf>
    <xf numFmtId="0" fontId="9" fillId="0" borderId="0" xfId="0" applyFont="1" applyProtection="1">
      <alignment vertical="center"/>
      <protection locked="0"/>
    </xf>
    <xf numFmtId="49" fontId="12" fillId="0" borderId="0" xfId="0" applyNumberFormat="1" applyFont="1" applyAlignment="1">
      <alignment horizontal="center" vertical="center" wrapText="1"/>
    </xf>
    <xf numFmtId="49" fontId="12" fillId="0" borderId="0" xfId="0" applyNumberFormat="1" applyFont="1" applyAlignment="1">
      <alignment vertical="center" wrapText="1"/>
    </xf>
    <xf numFmtId="177" fontId="8" fillId="0" borderId="0" xfId="4" applyNumberFormat="1" applyFont="1" applyFill="1" applyBorder="1" applyAlignment="1">
      <alignment vertical="center" shrinkToFit="1"/>
    </xf>
    <xf numFmtId="0" fontId="10" fillId="0" borderId="0" xfId="0" applyFont="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Border="1" applyAlignment="1">
      <alignment vertical="center" shrinkToFit="1"/>
    </xf>
    <xf numFmtId="0" fontId="13" fillId="0" borderId="0" xfId="0" applyFont="1" applyAlignment="1">
      <alignment vertical="center" wrapText="1"/>
    </xf>
    <xf numFmtId="0" fontId="7" fillId="4" borderId="0" xfId="0" applyFont="1" applyFill="1" applyAlignment="1">
      <alignment horizontal="left" vertical="center"/>
    </xf>
    <xf numFmtId="0" fontId="12" fillId="0" borderId="0" xfId="0" applyFont="1" applyAlignment="1">
      <alignment vertical="center" shrinkToFit="1"/>
    </xf>
    <xf numFmtId="0" fontId="14" fillId="0" borderId="0" xfId="0" applyFont="1" applyAlignment="1">
      <alignment horizontal="right" vertical="center"/>
    </xf>
    <xf numFmtId="0" fontId="14" fillId="0" borderId="0" xfId="0" applyFont="1" applyAlignment="1">
      <alignment horizontal="center" vertical="center"/>
    </xf>
    <xf numFmtId="0" fontId="6" fillId="0" borderId="0" xfId="0" applyFont="1" applyAlignment="1">
      <alignment horizontal="right" vertical="center"/>
    </xf>
    <xf numFmtId="0" fontId="58" fillId="0" borderId="28" xfId="0" applyFont="1" applyBorder="1" applyAlignment="1">
      <alignment horizontal="center" vertical="center"/>
    </xf>
    <xf numFmtId="0" fontId="59" fillId="0" borderId="28" xfId="0" applyFont="1" applyBorder="1" applyAlignment="1">
      <alignment horizontal="left" vertical="center" wrapText="1"/>
    </xf>
    <xf numFmtId="0" fontId="59" fillId="0" borderId="13" xfId="0" applyFont="1" applyBorder="1" applyAlignment="1">
      <alignment horizontal="left" vertical="center" wrapText="1"/>
    </xf>
    <xf numFmtId="0" fontId="12" fillId="2" borderId="28" xfId="0" applyFont="1" applyFill="1" applyBorder="1" applyAlignment="1">
      <alignment horizontal="center" vertical="center" shrinkToFit="1"/>
    </xf>
    <xf numFmtId="0" fontId="9" fillId="0" borderId="5" xfId="0" applyFont="1" applyBorder="1" applyAlignment="1">
      <alignment horizontal="center" vertical="center"/>
    </xf>
    <xf numFmtId="0" fontId="8" fillId="0" borderId="28" xfId="0" applyFont="1" applyBorder="1" applyAlignment="1">
      <alignment vertical="center" shrinkToFit="1"/>
    </xf>
    <xf numFmtId="0" fontId="8" fillId="0" borderId="28" xfId="0" applyFont="1" applyBorder="1" applyAlignment="1">
      <alignment horizontal="left" vertical="center" shrinkToFit="1"/>
    </xf>
    <xf numFmtId="49" fontId="12" fillId="0" borderId="17" xfId="0" applyNumberFormat="1" applyFont="1" applyBorder="1" applyAlignment="1">
      <alignment vertical="center" wrapText="1"/>
    </xf>
    <xf numFmtId="0" fontId="10" fillId="0" borderId="17" xfId="0" applyFont="1" applyBorder="1" applyAlignment="1">
      <alignment vertical="center" shrinkToFit="1"/>
    </xf>
    <xf numFmtId="0" fontId="10" fillId="0" borderId="18" xfId="0" applyFont="1" applyBorder="1" applyAlignment="1">
      <alignment vertical="center" shrinkToFit="1"/>
    </xf>
    <xf numFmtId="49" fontId="12" fillId="0" borderId="16" xfId="0" applyNumberFormat="1" applyFont="1" applyBorder="1">
      <alignment vertical="center"/>
    </xf>
    <xf numFmtId="179" fontId="8" fillId="0" borderId="28" xfId="4" applyNumberFormat="1" applyFont="1" applyBorder="1" applyAlignment="1">
      <alignment vertical="center" shrinkToFit="1"/>
    </xf>
    <xf numFmtId="0" fontId="46" fillId="0" borderId="0" xfId="0" applyFont="1">
      <alignment vertical="center"/>
    </xf>
    <xf numFmtId="0" fontId="62" fillId="0" borderId="0" xfId="0" applyFont="1">
      <alignment vertical="center"/>
    </xf>
    <xf numFmtId="0" fontId="63" fillId="0" borderId="0" xfId="0" applyFont="1">
      <alignment vertical="center"/>
    </xf>
    <xf numFmtId="0" fontId="12" fillId="0" borderId="7" xfId="0" applyFont="1" applyBorder="1">
      <alignment vertical="center"/>
    </xf>
    <xf numFmtId="0" fontId="9" fillId="0" borderId="7" xfId="0" applyFont="1" applyBorder="1">
      <alignment vertical="center"/>
    </xf>
    <xf numFmtId="0" fontId="9" fillId="0" borderId="7" xfId="0" applyFont="1" applyBorder="1" applyAlignment="1">
      <alignment horizontal="left" vertical="center"/>
    </xf>
    <xf numFmtId="0" fontId="9" fillId="0" borderId="7" xfId="0" applyFont="1" applyBorder="1" applyAlignment="1">
      <alignment horizontal="center" vertical="center"/>
    </xf>
    <xf numFmtId="0" fontId="9" fillId="0" borderId="7" xfId="0" applyFont="1" applyBorder="1" applyProtection="1">
      <alignment vertical="center"/>
      <protection locked="0"/>
    </xf>
    <xf numFmtId="180" fontId="8" fillId="0" borderId="28" xfId="0" applyNumberFormat="1" applyFont="1" applyBorder="1" applyAlignment="1">
      <alignment vertical="center" shrinkToFit="1"/>
    </xf>
    <xf numFmtId="0" fontId="66" fillId="0" borderId="0" xfId="0" applyFont="1">
      <alignment vertical="center"/>
    </xf>
    <xf numFmtId="0" fontId="69" fillId="0" borderId="0" xfId="0" applyFont="1" applyAlignment="1">
      <alignment horizontal="left" vertical="center" wrapText="1"/>
    </xf>
    <xf numFmtId="0" fontId="67" fillId="0" borderId="0" xfId="0" applyFont="1">
      <alignment vertical="center"/>
    </xf>
    <xf numFmtId="0" fontId="26" fillId="0" borderId="0" xfId="0" applyFont="1" applyAlignment="1">
      <alignment horizontal="center" vertical="center"/>
    </xf>
    <xf numFmtId="0" fontId="66" fillId="0" borderId="0" xfId="0" applyFont="1" applyAlignment="1">
      <alignment horizontal="left" vertical="top" wrapText="1"/>
    </xf>
    <xf numFmtId="0" fontId="14" fillId="13" borderId="0" xfId="0" applyFont="1" applyFill="1" applyAlignment="1">
      <alignment horizontal="left" vertical="center"/>
    </xf>
    <xf numFmtId="0" fontId="14" fillId="0" borderId="0" xfId="0" applyFont="1" applyAlignment="1">
      <alignment horizontal="center" vertical="center"/>
    </xf>
    <xf numFmtId="0" fontId="14" fillId="3" borderId="0" xfId="0" applyFont="1" applyFill="1" applyAlignment="1">
      <alignment horizontal="left"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11" xfId="0" applyFont="1" applyFill="1" applyBorder="1" applyAlignment="1">
      <alignment horizontal="center" vertical="center"/>
    </xf>
    <xf numFmtId="0" fontId="14" fillId="0" borderId="0" xfId="0" applyFont="1" applyAlignment="1">
      <alignment horizontal="right" vertical="center"/>
    </xf>
    <xf numFmtId="0" fontId="6" fillId="3" borderId="28" xfId="0" applyFont="1" applyFill="1" applyBorder="1" applyAlignment="1">
      <alignment vertical="center" shrinkToFi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 xfId="0" applyFont="1" applyFill="1" applyBorder="1">
      <alignment vertical="center"/>
    </xf>
    <xf numFmtId="0" fontId="6" fillId="2" borderId="2" xfId="0" applyFont="1" applyFill="1" applyBorder="1">
      <alignment vertical="center"/>
    </xf>
    <xf numFmtId="176" fontId="14" fillId="0" borderId="0" xfId="0" applyNumberFormat="1" applyFont="1">
      <alignment vertical="center"/>
    </xf>
    <xf numFmtId="0" fontId="14" fillId="0" borderId="0" xfId="0" applyFont="1">
      <alignment vertical="center"/>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4" xfId="6" applyFont="1" applyFill="1" applyBorder="1" applyAlignment="1">
      <alignment horizontal="left" vertical="top" wrapText="1"/>
    </xf>
    <xf numFmtId="38" fontId="22" fillId="0" borderId="35"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10"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1" xfId="6" applyFont="1" applyFill="1" applyBorder="1" applyAlignment="1">
      <alignment horizontal="center" vertical="center"/>
    </xf>
    <xf numFmtId="38" fontId="19" fillId="0" borderId="2" xfId="6" applyFont="1" applyFill="1" applyBorder="1" applyAlignment="1">
      <alignment horizontal="left" vertical="center" wrapText="1"/>
    </xf>
    <xf numFmtId="0" fontId="19" fillId="0" borderId="28" xfId="5" applyFont="1" applyBorder="1" applyAlignment="1">
      <alignment horizontal="center" vertical="center" wrapText="1"/>
    </xf>
    <xf numFmtId="0" fontId="19" fillId="0" borderId="28" xfId="5" applyFont="1" applyBorder="1" applyAlignment="1">
      <alignment horizontal="left" vertical="center"/>
    </xf>
    <xf numFmtId="0" fontId="19" fillId="0" borderId="28" xfId="5" applyFont="1" applyBorder="1" applyAlignment="1">
      <alignment horizontal="left" vertical="center" shrinkToFit="1"/>
    </xf>
    <xf numFmtId="38" fontId="16" fillId="0" borderId="13" xfId="6" applyFont="1" applyFill="1" applyBorder="1" applyAlignment="1">
      <alignment horizontal="center" vertical="center"/>
    </xf>
    <xf numFmtId="38" fontId="16" fillId="0" borderId="15" xfId="6" applyFont="1" applyFill="1" applyBorder="1" applyAlignment="1">
      <alignment horizontal="center" vertical="center"/>
    </xf>
    <xf numFmtId="0" fontId="19" fillId="0" borderId="28" xfId="5" applyFont="1" applyBorder="1">
      <alignment vertical="center"/>
    </xf>
    <xf numFmtId="0" fontId="19" fillId="0" borderId="28" xfId="5" applyFont="1" applyBorder="1" applyAlignment="1">
      <alignment horizontal="center" vertical="center"/>
    </xf>
    <xf numFmtId="0" fontId="19" fillId="0" borderId="13" xfId="5" applyFont="1" applyBorder="1" applyAlignment="1">
      <alignment horizontal="center" vertical="center"/>
    </xf>
    <xf numFmtId="0" fontId="19" fillId="0" borderId="15" xfId="5" applyFont="1" applyBorder="1" applyAlignment="1">
      <alignment horizontal="center" vertical="center"/>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2" xfId="5" applyFont="1" applyBorder="1" applyAlignment="1">
      <alignment horizontal="center" vertical="top" wrapText="1"/>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19" fillId="0" borderId="27"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10" xfId="5" applyFont="1" applyBorder="1" applyAlignment="1">
      <alignment horizontal="left" vertical="top" wrapText="1"/>
    </xf>
    <xf numFmtId="0" fontId="23" fillId="0" borderId="11"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10" xfId="5" applyFont="1" applyBorder="1" applyAlignment="1">
      <alignment horizontal="center" vertical="top" wrapText="1"/>
    </xf>
    <xf numFmtId="0" fontId="23" fillId="0" borderId="11" xfId="5" applyFont="1" applyBorder="1" applyAlignment="1">
      <alignment horizontal="center" vertical="top" wrapText="1"/>
    </xf>
    <xf numFmtId="0" fontId="21" fillId="0" borderId="0" xfId="5" applyFont="1" applyAlignment="1">
      <alignment horizontal="center" vertical="center"/>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0" fontId="21" fillId="0" borderId="8" xfId="5" applyFont="1" applyBorder="1" applyAlignment="1">
      <alignment horizontal="center" vertical="center"/>
    </xf>
    <xf numFmtId="0" fontId="20" fillId="0" borderId="0" xfId="5" applyFont="1" applyAlignment="1">
      <alignment horizontal="center" vertical="center"/>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2" xfId="0" applyFont="1" applyFill="1" applyBorder="1" applyAlignment="1">
      <alignment horizontal="center" vertical="center" wrapText="1"/>
    </xf>
    <xf numFmtId="0" fontId="12" fillId="2" borderId="50" xfId="0" applyFont="1" applyFill="1" applyBorder="1" applyAlignment="1">
      <alignment horizontal="center" vertical="center" wrapText="1"/>
    </xf>
    <xf numFmtId="0" fontId="12" fillId="2" borderId="36" xfId="0" applyFont="1" applyFill="1" applyBorder="1" applyAlignment="1">
      <alignment horizontal="center" vertical="center"/>
    </xf>
    <xf numFmtId="0" fontId="12" fillId="2" borderId="51"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 xfId="0" applyFont="1" applyFill="1" applyBorder="1" applyAlignment="1">
      <alignment horizontal="center" vertical="center" wrapText="1"/>
    </xf>
    <xf numFmtId="38" fontId="12" fillId="4" borderId="4" xfId="4" applyFont="1" applyFill="1" applyBorder="1" applyAlignment="1">
      <alignment vertical="center" wrapText="1"/>
    </xf>
    <xf numFmtId="38" fontId="12" fillId="4" borderId="5" xfId="4" applyFont="1" applyFill="1" applyBorder="1" applyAlignment="1">
      <alignment vertical="center" wrapText="1"/>
    </xf>
    <xf numFmtId="38" fontId="12" fillId="4" borderId="10" xfId="4" applyFont="1" applyFill="1" applyBorder="1" applyAlignment="1">
      <alignment vertical="center" wrapText="1"/>
    </xf>
    <xf numFmtId="38" fontId="12" fillId="4" borderId="7" xfId="4" applyFont="1" applyFill="1" applyBorder="1" applyAlignment="1">
      <alignment vertical="center" wrapText="1"/>
    </xf>
    <xf numFmtId="0" fontId="12" fillId="4" borderId="0" xfId="0" applyFont="1" applyFill="1" applyAlignment="1">
      <alignment horizontal="left" vertical="center"/>
    </xf>
    <xf numFmtId="0" fontId="12" fillId="4" borderId="0" xfId="0" applyFont="1" applyFill="1">
      <alignment vertical="center"/>
    </xf>
    <xf numFmtId="0" fontId="12" fillId="4" borderId="38" xfId="0" applyFont="1" applyFill="1" applyBorder="1">
      <alignment vertical="center"/>
    </xf>
    <xf numFmtId="0" fontId="12" fillId="4" borderId="40" xfId="0" applyFont="1" applyFill="1" applyBorder="1">
      <alignment vertical="center"/>
    </xf>
    <xf numFmtId="0" fontId="12" fillId="4" borderId="47" xfId="0" applyFont="1" applyFill="1" applyBorder="1">
      <alignment vertical="center"/>
    </xf>
    <xf numFmtId="178" fontId="12" fillId="0" borderId="52" xfId="0" applyNumberFormat="1" applyFont="1" applyBorder="1" applyAlignment="1">
      <alignment vertical="center" shrinkToFit="1"/>
    </xf>
    <xf numFmtId="178" fontId="12" fillId="0" borderId="5" xfId="0" applyNumberFormat="1" applyFont="1" applyBorder="1" applyAlignment="1">
      <alignment vertical="center" shrinkToFit="1"/>
    </xf>
    <xf numFmtId="178" fontId="12" fillId="0" borderId="46" xfId="0" applyNumberFormat="1" applyFont="1" applyBorder="1" applyAlignment="1">
      <alignment vertical="center" shrinkToFit="1"/>
    </xf>
    <xf numFmtId="178" fontId="12" fillId="0" borderId="40" xfId="0" applyNumberFormat="1" applyFont="1" applyBorder="1" applyAlignment="1">
      <alignment vertical="center" shrinkToFit="1"/>
    </xf>
    <xf numFmtId="38" fontId="12" fillId="4" borderId="4" xfId="4" applyFont="1" applyFill="1" applyBorder="1" applyAlignment="1">
      <alignment horizontal="right" vertical="center" wrapText="1"/>
    </xf>
    <xf numFmtId="38" fontId="12" fillId="4" borderId="5" xfId="4" applyFont="1" applyFill="1" applyBorder="1" applyAlignment="1">
      <alignment horizontal="right" vertical="center" wrapText="1"/>
    </xf>
    <xf numFmtId="38" fontId="12" fillId="4" borderId="10" xfId="4" applyFont="1" applyFill="1" applyBorder="1" applyAlignment="1">
      <alignment horizontal="right" vertical="center" wrapText="1"/>
    </xf>
    <xf numFmtId="38" fontId="12" fillId="4" borderId="7" xfId="4" applyFont="1" applyFill="1" applyBorder="1" applyAlignment="1">
      <alignment horizontal="right"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38" fontId="12" fillId="13" borderId="8" xfId="4" applyFont="1" applyFill="1" applyBorder="1" applyAlignment="1">
      <alignment vertical="center" wrapText="1"/>
    </xf>
    <xf numFmtId="38" fontId="12" fillId="13" borderId="0" xfId="4" applyFont="1" applyFill="1" applyAlignment="1">
      <alignment vertical="center" wrapText="1"/>
    </xf>
    <xf numFmtId="0" fontId="12" fillId="0" borderId="0" xfId="0" applyFont="1" applyAlignment="1">
      <alignment horizontal="center" vertical="center"/>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9" fillId="3" borderId="2" xfId="0" applyFont="1" applyFill="1" applyBorder="1" applyAlignment="1">
      <alignment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2" fillId="12" borderId="1" xfId="0" applyFont="1" applyFill="1" applyBorder="1" applyAlignment="1">
      <alignment vertical="center" shrinkToFit="1"/>
    </xf>
    <xf numFmtId="0" fontId="12" fillId="12" borderId="2" xfId="0" applyFont="1" applyFill="1" applyBorder="1" applyAlignment="1">
      <alignment vertical="center" shrinkToFit="1"/>
    </xf>
    <xf numFmtId="0" fontId="12" fillId="12" borderId="3" xfId="0" applyFont="1" applyFill="1" applyBorder="1" applyAlignment="1">
      <alignment vertical="center" shrinkToFit="1"/>
    </xf>
    <xf numFmtId="0" fontId="12" fillId="0" borderId="0" xfId="0" applyFont="1" applyAlignment="1">
      <alignment horizontal="left" vertical="center" wrapText="1"/>
    </xf>
    <xf numFmtId="0" fontId="67" fillId="8" borderId="1" xfId="0" applyFont="1" applyFill="1" applyBorder="1" applyAlignment="1">
      <alignment horizontal="center" vertical="center"/>
    </xf>
    <xf numFmtId="0" fontId="67" fillId="8" borderId="2" xfId="0" applyFont="1" applyFill="1" applyBorder="1" applyAlignment="1">
      <alignment horizontal="center" vertical="center"/>
    </xf>
    <xf numFmtId="0" fontId="67" fillId="8"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0"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11"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10" xfId="0" applyFont="1" applyFill="1" applyBorder="1" applyAlignment="1">
      <alignment horizontal="left" vertical="center" shrinkToFit="1"/>
    </xf>
    <xf numFmtId="0" fontId="12" fillId="3" borderId="7" xfId="0" applyFont="1" applyFill="1" applyBorder="1" applyAlignment="1">
      <alignment horizontal="left" vertical="center" shrinkToFit="1"/>
    </xf>
    <xf numFmtId="0" fontId="12" fillId="3" borderId="11" xfId="0" applyFont="1" applyFill="1" applyBorder="1" applyAlignment="1">
      <alignment horizontal="left" vertical="center" shrinkToFit="1"/>
    </xf>
    <xf numFmtId="49" fontId="6" fillId="3" borderId="10"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0" fontId="9" fillId="3" borderId="1" xfId="0" applyFont="1" applyFill="1" applyBorder="1" applyAlignment="1">
      <alignment horizontal="left" vertical="center" shrinkToFit="1"/>
    </xf>
    <xf numFmtId="0" fontId="9" fillId="3" borderId="2" xfId="0" applyFont="1" applyFill="1" applyBorder="1" applyAlignment="1">
      <alignment horizontal="left" vertical="center" shrinkToFit="1"/>
    </xf>
    <xf numFmtId="0" fontId="9" fillId="3" borderId="3" xfId="0" applyFont="1" applyFill="1" applyBorder="1" applyAlignment="1">
      <alignment horizontal="left" vertical="center" shrinkToFit="1"/>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1" xfId="0" applyFont="1" applyFill="1" applyBorder="1">
      <alignment vertical="center"/>
    </xf>
    <xf numFmtId="0" fontId="12" fillId="2" borderId="2" xfId="0" applyFont="1" applyFill="1" applyBorder="1">
      <alignment vertical="center"/>
    </xf>
    <xf numFmtId="0" fontId="12" fillId="2" borderId="3" xfId="0" applyFont="1" applyFill="1" applyBorder="1">
      <alignment vertical="center"/>
    </xf>
    <xf numFmtId="0" fontId="9" fillId="12" borderId="1" xfId="0" applyFont="1" applyFill="1" applyBorder="1" applyAlignment="1">
      <alignment horizontal="center" vertical="center"/>
    </xf>
    <xf numFmtId="0" fontId="9" fillId="12" borderId="2" xfId="0" applyFont="1" applyFill="1" applyBorder="1" applyAlignment="1">
      <alignment horizontal="center" vertical="center"/>
    </xf>
    <xf numFmtId="0" fontId="9" fillId="12" borderId="3" xfId="0" applyFont="1" applyFill="1" applyBorder="1" applyAlignment="1">
      <alignment horizontal="center" vertical="center"/>
    </xf>
    <xf numFmtId="0" fontId="13" fillId="0" borderId="8" xfId="0" applyFont="1" applyBorder="1" applyAlignment="1">
      <alignment vertical="center" wrapText="1"/>
    </xf>
    <xf numFmtId="0" fontId="13" fillId="0" borderId="0" xfId="0" applyFont="1" applyAlignment="1">
      <alignment vertical="center" wrapText="1"/>
    </xf>
    <xf numFmtId="0" fontId="69" fillId="0" borderId="0" xfId="0" applyFont="1" applyAlignment="1">
      <alignment horizontal="left" vertical="center" wrapText="1"/>
    </xf>
    <xf numFmtId="177" fontId="12" fillId="3" borderId="12" xfId="4" applyNumberFormat="1" applyFont="1" applyFill="1" applyBorder="1" applyAlignment="1">
      <alignment vertical="center" shrinkToFit="1"/>
    </xf>
    <xf numFmtId="177" fontId="12" fillId="3" borderId="17" xfId="4" applyNumberFormat="1" applyFont="1" applyFill="1" applyBorder="1" applyAlignment="1">
      <alignment vertical="center" shrinkToFit="1"/>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177" fontId="12" fillId="3" borderId="53" xfId="4" applyNumberFormat="1" applyFont="1" applyFill="1" applyBorder="1" applyAlignment="1">
      <alignment vertical="center" shrinkToFit="1"/>
    </xf>
    <xf numFmtId="177" fontId="12" fillId="3" borderId="54" xfId="4" applyNumberFormat="1" applyFont="1" applyFill="1" applyBorder="1" applyAlignment="1">
      <alignment vertical="center" shrinkToFit="1"/>
    </xf>
    <xf numFmtId="177" fontId="12" fillId="3" borderId="55" xfId="4" applyNumberFormat="1" applyFont="1" applyFill="1" applyBorder="1" applyAlignment="1">
      <alignment vertical="center" shrinkToFit="1"/>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49" fontId="12" fillId="4" borderId="1" xfId="0" applyNumberFormat="1" applyFont="1" applyFill="1" applyBorder="1" applyAlignment="1">
      <alignment horizontal="center" vertical="center"/>
    </xf>
    <xf numFmtId="49" fontId="12" fillId="4" borderId="2" xfId="0" applyNumberFormat="1" applyFont="1" applyFill="1" applyBorder="1" applyAlignment="1">
      <alignment horizontal="center" vertical="center"/>
    </xf>
    <xf numFmtId="49" fontId="12" fillId="4" borderId="3" xfId="0" applyNumberFormat="1" applyFont="1" applyFill="1" applyBorder="1" applyAlignment="1">
      <alignment horizontal="center" vertical="center"/>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0" fillId="3" borderId="53" xfId="0" applyFont="1" applyFill="1" applyBorder="1" applyAlignment="1">
      <alignment vertical="center" shrinkToFit="1"/>
    </xf>
    <xf numFmtId="0" fontId="10" fillId="3" borderId="54" xfId="0" applyFont="1" applyFill="1" applyBorder="1" applyAlignment="1">
      <alignment vertical="center" shrinkToFit="1"/>
    </xf>
    <xf numFmtId="0" fontId="10" fillId="3" borderId="55" xfId="0" applyFont="1" applyFill="1" applyBorder="1" applyAlignment="1">
      <alignment vertical="center" shrinkToFit="1"/>
    </xf>
    <xf numFmtId="0" fontId="56" fillId="0" borderId="37" xfId="0" applyFont="1" applyBorder="1" applyAlignment="1">
      <alignment vertical="center" wrapText="1"/>
    </xf>
    <xf numFmtId="0" fontId="56" fillId="0" borderId="0" xfId="0" applyFont="1" applyAlignment="1">
      <alignment vertical="center" wrapText="1"/>
    </xf>
    <xf numFmtId="0" fontId="56" fillId="0" borderId="38" xfId="0" applyFont="1" applyBorder="1" applyAlignment="1">
      <alignment vertical="center" wrapText="1"/>
    </xf>
    <xf numFmtId="0" fontId="33" fillId="0" borderId="7" xfId="0" applyFont="1" applyBorder="1" applyAlignment="1">
      <alignment vertical="center" wrapText="1"/>
    </xf>
    <xf numFmtId="0" fontId="34" fillId="0" borderId="0" xfId="0" applyFont="1" applyAlignment="1">
      <alignment horizontal="left" vertical="center"/>
    </xf>
    <xf numFmtId="0" fontId="33" fillId="0" borderId="0" xfId="0" applyFont="1" applyAlignment="1">
      <alignment horizontal="center" vertical="top" wrapText="1"/>
    </xf>
    <xf numFmtId="0" fontId="33" fillId="0" borderId="7" xfId="0" applyFont="1" applyBorder="1" applyAlignment="1">
      <alignment horizontal="left" vertical="center" wrapText="1"/>
    </xf>
    <xf numFmtId="0" fontId="33" fillId="0" borderId="7" xfId="0" applyFont="1" applyBorder="1" applyAlignment="1">
      <alignment horizontal="center" vertical="center"/>
    </xf>
    <xf numFmtId="0" fontId="33" fillId="0" borderId="2" xfId="0" applyFont="1" applyBorder="1" applyAlignment="1">
      <alignment vertical="center" wrapText="1"/>
    </xf>
    <xf numFmtId="0" fontId="60" fillId="0" borderId="39" xfId="0" applyFont="1" applyBorder="1" applyAlignment="1">
      <alignment horizontal="left" vertical="center" wrapText="1"/>
    </xf>
    <xf numFmtId="0" fontId="42" fillId="10" borderId="29" xfId="0" applyFont="1" applyFill="1" applyBorder="1" applyAlignment="1">
      <alignment horizontal="center" vertical="center" wrapText="1"/>
    </xf>
    <xf numFmtId="0" fontId="42" fillId="10" borderId="30" xfId="0" applyFont="1" applyFill="1" applyBorder="1" applyAlignment="1">
      <alignment horizontal="center" vertical="center"/>
    </xf>
    <xf numFmtId="0" fontId="51" fillId="10" borderId="29" xfId="0" applyFont="1" applyFill="1" applyBorder="1" applyAlignment="1">
      <alignment horizontal="center" vertical="center" wrapText="1"/>
    </xf>
    <xf numFmtId="0" fontId="51" fillId="10" borderId="30" xfId="0" applyFont="1" applyFill="1" applyBorder="1" applyAlignment="1">
      <alignment horizontal="center" vertical="center" wrapText="1"/>
    </xf>
    <xf numFmtId="0" fontId="42" fillId="10" borderId="41" xfId="0" applyFont="1" applyFill="1" applyBorder="1" applyAlignment="1">
      <alignment horizontal="center" vertical="center"/>
    </xf>
    <xf numFmtId="0" fontId="42" fillId="10" borderId="39" xfId="0" applyFont="1" applyFill="1" applyBorder="1" applyAlignment="1">
      <alignment horizontal="center" vertical="center"/>
    </xf>
    <xf numFmtId="0" fontId="42" fillId="10" borderId="44" xfId="0" applyFont="1" applyFill="1" applyBorder="1" applyAlignment="1">
      <alignment horizontal="center" vertical="center"/>
    </xf>
    <xf numFmtId="0" fontId="42" fillId="10" borderId="37" xfId="0" applyFont="1" applyFill="1" applyBorder="1" applyAlignment="1">
      <alignment horizontal="center" vertical="center"/>
    </xf>
    <xf numFmtId="0" fontId="42" fillId="10" borderId="0" xfId="0" applyFont="1" applyFill="1" applyAlignment="1">
      <alignment horizontal="center" vertical="center"/>
    </xf>
    <xf numFmtId="0" fontId="42" fillId="10" borderId="38" xfId="0" applyFont="1" applyFill="1" applyBorder="1" applyAlignment="1">
      <alignment horizontal="center" vertical="center"/>
    </xf>
    <xf numFmtId="0" fontId="42" fillId="10" borderId="46" xfId="0" applyFont="1" applyFill="1" applyBorder="1" applyAlignment="1">
      <alignment horizontal="center" vertical="center"/>
    </xf>
    <xf numFmtId="0" fontId="42" fillId="10" borderId="40" xfId="0" applyFont="1" applyFill="1" applyBorder="1" applyAlignment="1">
      <alignment horizontal="center" vertical="center"/>
    </xf>
    <xf numFmtId="0" fontId="42" fillId="10" borderId="47" xfId="0" applyFont="1" applyFill="1" applyBorder="1" applyAlignment="1">
      <alignment horizontal="center" vertical="center"/>
    </xf>
    <xf numFmtId="0" fontId="42" fillId="10" borderId="31" xfId="0" applyFont="1" applyFill="1" applyBorder="1" applyAlignment="1">
      <alignment horizontal="center" vertical="center"/>
    </xf>
    <xf numFmtId="0" fontId="42" fillId="10" borderId="29" xfId="0" applyFont="1" applyFill="1" applyBorder="1" applyAlignment="1">
      <alignment horizontal="center" vertical="center"/>
    </xf>
    <xf numFmtId="0" fontId="42" fillId="10" borderId="33" xfId="0" applyFont="1" applyFill="1" applyBorder="1" applyAlignment="1">
      <alignment horizontal="center" vertical="center"/>
    </xf>
    <xf numFmtId="0" fontId="42" fillId="10" borderId="7" xfId="0" applyFont="1" applyFill="1" applyBorder="1" applyAlignment="1">
      <alignment horizontal="center" vertical="center"/>
    </xf>
    <xf numFmtId="0" fontId="42" fillId="10" borderId="11" xfId="0" applyFont="1" applyFill="1" applyBorder="1" applyAlignment="1">
      <alignment horizontal="center" vertical="center"/>
    </xf>
    <xf numFmtId="0" fontId="34" fillId="0" borderId="46" xfId="0" applyFont="1" applyBorder="1" applyAlignment="1">
      <alignment horizontal="center" vertical="center"/>
    </xf>
    <xf numFmtId="0" fontId="34" fillId="0" borderId="40" xfId="0" applyFont="1" applyBorder="1" applyAlignment="1">
      <alignment horizontal="center" vertical="center"/>
    </xf>
    <xf numFmtId="0" fontId="42" fillId="10" borderId="48" xfId="0" applyFont="1" applyFill="1" applyBorder="1" applyAlignment="1">
      <alignment horizontal="center" vertical="center"/>
    </xf>
    <xf numFmtId="0" fontId="44" fillId="8" borderId="30" xfId="0" applyFont="1" applyFill="1" applyBorder="1" applyAlignment="1">
      <alignment horizontal="center" vertical="center" wrapText="1"/>
    </xf>
    <xf numFmtId="0" fontId="45" fillId="8" borderId="30" xfId="0" applyFont="1" applyFill="1" applyBorder="1" applyAlignment="1">
      <alignment horizontal="center" vertical="center" wrapText="1"/>
    </xf>
    <xf numFmtId="0" fontId="45" fillId="8" borderId="33" xfId="0" applyFont="1" applyFill="1" applyBorder="1" applyAlignment="1">
      <alignment horizontal="center" vertical="center" wrapText="1"/>
    </xf>
    <xf numFmtId="0" fontId="46" fillId="4" borderId="0" xfId="0" applyFont="1" applyFill="1" applyAlignment="1">
      <alignment horizontal="left" vertical="center" wrapText="1"/>
    </xf>
    <xf numFmtId="0" fontId="42" fillId="10" borderId="41" xfId="0" applyFont="1" applyFill="1" applyBorder="1" applyAlignment="1">
      <alignment horizontal="center" vertical="center" wrapText="1"/>
    </xf>
    <xf numFmtId="0" fontId="48" fillId="10" borderId="42" xfId="0" applyFont="1" applyFill="1" applyBorder="1" applyAlignment="1">
      <alignment horizontal="center" vertical="center"/>
    </xf>
    <xf numFmtId="0" fontId="42" fillId="10" borderId="30" xfId="0" applyFont="1" applyFill="1" applyBorder="1" applyAlignment="1">
      <alignment horizontal="center" vertical="center" wrapText="1"/>
    </xf>
    <xf numFmtId="0" fontId="42" fillId="10" borderId="39" xfId="0" applyFont="1" applyFill="1" applyBorder="1" applyAlignment="1">
      <alignment horizontal="center" vertical="center" wrapText="1"/>
    </xf>
    <xf numFmtId="0" fontId="42" fillId="10" borderId="42" xfId="0" applyFont="1" applyFill="1" applyBorder="1" applyAlignment="1">
      <alignment horizontal="center" vertical="center" wrapText="1"/>
    </xf>
    <xf numFmtId="0" fontId="44" fillId="8" borderId="33" xfId="0" applyFont="1" applyFill="1" applyBorder="1" applyAlignment="1">
      <alignment horizontal="center" vertical="center" wrapText="1"/>
    </xf>
    <xf numFmtId="0" fontId="42" fillId="10" borderId="33" xfId="0" applyFont="1" applyFill="1" applyBorder="1" applyAlignment="1">
      <alignment horizontal="center" vertical="center" wrapText="1"/>
    </xf>
    <xf numFmtId="0" fontId="46" fillId="0" borderId="0" xfId="0" applyFont="1" applyAlignment="1">
      <alignment horizontal="left" vertical="center"/>
    </xf>
    <xf numFmtId="0" fontId="33" fillId="14" borderId="29" xfId="0" applyFont="1" applyFill="1" applyBorder="1" applyAlignment="1">
      <alignment horizontal="center" vertical="center"/>
    </xf>
    <xf numFmtId="0" fontId="33" fillId="14" borderId="30" xfId="0" applyFont="1" applyFill="1" applyBorder="1" applyAlignment="1">
      <alignment horizontal="center" vertical="center"/>
    </xf>
    <xf numFmtId="0" fontId="33" fillId="14" borderId="33" xfId="0" applyFont="1" applyFill="1" applyBorder="1" applyAlignment="1">
      <alignment horizontal="center" vertical="center"/>
    </xf>
    <xf numFmtId="0" fontId="35" fillId="10" borderId="29" xfId="0" applyFont="1" applyFill="1" applyBorder="1" applyAlignment="1">
      <alignment horizontal="center" vertical="center" wrapText="1"/>
    </xf>
    <xf numFmtId="0" fontId="35" fillId="10" borderId="30" xfId="0" applyFont="1" applyFill="1" applyBorder="1" applyAlignment="1">
      <alignment horizontal="center" vertical="center" wrapText="1"/>
    </xf>
    <xf numFmtId="0" fontId="40" fillId="0" borderId="40" xfId="0" applyFont="1" applyBorder="1" applyAlignment="1">
      <alignment wrapText="1"/>
    </xf>
    <xf numFmtId="0" fontId="34" fillId="0" borderId="39" xfId="0" applyFont="1" applyBorder="1" applyAlignment="1">
      <alignment horizontal="left" vertical="center" wrapText="1"/>
    </xf>
    <xf numFmtId="0" fontId="33" fillId="0" borderId="2" xfId="0" applyFont="1" applyBorder="1" applyAlignment="1">
      <alignment horizontal="left" vertical="center" wrapText="1"/>
    </xf>
    <xf numFmtId="0" fontId="33" fillId="0" borderId="2" xfId="0" applyFont="1" applyBorder="1" applyAlignment="1">
      <alignment horizontal="center" vertical="center"/>
    </xf>
    <xf numFmtId="0" fontId="60" fillId="0" borderId="0" xfId="0" applyFont="1" applyAlignment="1">
      <alignment horizontal="left" vertical="center"/>
    </xf>
    <xf numFmtId="0" fontId="33" fillId="0" borderId="7" xfId="0" applyFont="1" applyBorder="1">
      <alignment vertical="center"/>
    </xf>
    <xf numFmtId="0" fontId="0" fillId="0" borderId="7" xfId="0" applyBorder="1">
      <alignment vertical="center"/>
    </xf>
    <xf numFmtId="49" fontId="33" fillId="3" borderId="2" xfId="0" applyNumberFormat="1" applyFont="1" applyFill="1" applyBorder="1" applyAlignment="1">
      <alignment horizontal="center" vertical="center"/>
    </xf>
    <xf numFmtId="49" fontId="33" fillId="3" borderId="3" xfId="0" applyNumberFormat="1" applyFont="1" applyFill="1" applyBorder="1" applyAlignment="1">
      <alignment horizontal="center" vertical="center"/>
    </xf>
    <xf numFmtId="0" fontId="33" fillId="3" borderId="2" xfId="0" applyFont="1" applyFill="1" applyBorder="1" applyAlignment="1">
      <alignment horizontal="center" vertical="center"/>
    </xf>
    <xf numFmtId="0" fontId="39" fillId="3" borderId="32" xfId="0" applyFont="1" applyFill="1" applyBorder="1" applyAlignment="1">
      <alignment horizontal="left" vertical="center" wrapText="1"/>
    </xf>
    <xf numFmtId="0" fontId="39" fillId="3" borderId="30" xfId="0" applyFont="1" applyFill="1" applyBorder="1" applyAlignment="1">
      <alignment horizontal="left" vertical="center" wrapText="1"/>
    </xf>
    <xf numFmtId="0" fontId="39" fillId="3" borderId="33" xfId="0" applyFont="1" applyFill="1" applyBorder="1" applyAlignment="1">
      <alignment horizontal="left" vertical="center" wrapText="1"/>
    </xf>
    <xf numFmtId="0" fontId="43" fillId="3" borderId="32" xfId="0" applyFont="1" applyFill="1" applyBorder="1" applyAlignment="1">
      <alignment horizontal="center" vertical="center" wrapText="1"/>
    </xf>
    <xf numFmtId="0" fontId="43" fillId="3" borderId="30" xfId="0" applyFont="1" applyFill="1" applyBorder="1" applyAlignment="1">
      <alignment horizontal="center" vertical="center" wrapText="1"/>
    </xf>
    <xf numFmtId="0" fontId="43" fillId="3" borderId="29" xfId="0" applyFont="1" applyFill="1" applyBorder="1" applyAlignment="1">
      <alignment horizontal="center" vertical="center" wrapText="1"/>
    </xf>
    <xf numFmtId="49" fontId="49" fillId="3" borderId="32" xfId="0" applyNumberFormat="1" applyFont="1" applyFill="1" applyBorder="1" applyAlignment="1">
      <alignment horizontal="center" vertical="center"/>
    </xf>
    <xf numFmtId="49" fontId="49" fillId="3" borderId="30" xfId="0" applyNumberFormat="1" applyFont="1" applyFill="1" applyBorder="1" applyAlignment="1">
      <alignment horizontal="center" vertical="center"/>
    </xf>
    <xf numFmtId="49" fontId="49" fillId="3" borderId="33" xfId="0" applyNumberFormat="1" applyFont="1" applyFill="1" applyBorder="1" applyAlignment="1">
      <alignment horizontal="center" vertical="center"/>
    </xf>
    <xf numFmtId="49" fontId="49" fillId="3" borderId="29" xfId="0" applyNumberFormat="1" applyFont="1" applyFill="1" applyBorder="1" applyAlignment="1">
      <alignment horizontal="center" vertical="center"/>
    </xf>
    <xf numFmtId="0" fontId="43" fillId="3" borderId="29" xfId="0" applyFont="1" applyFill="1" applyBorder="1" applyAlignment="1">
      <alignment horizontal="center" vertical="center"/>
    </xf>
    <xf numFmtId="0" fontId="43" fillId="3" borderId="30" xfId="0" applyFont="1" applyFill="1" applyBorder="1" applyAlignment="1">
      <alignment horizontal="center" vertical="center"/>
    </xf>
    <xf numFmtId="0" fontId="43" fillId="3" borderId="33" xfId="0" applyFont="1" applyFill="1" applyBorder="1" applyAlignment="1">
      <alignment horizontal="center" vertical="center"/>
    </xf>
    <xf numFmtId="0" fontId="54" fillId="3" borderId="32" xfId="0" applyFont="1" applyFill="1" applyBorder="1" applyAlignment="1">
      <alignment horizontal="center" vertical="center"/>
    </xf>
    <xf numFmtId="0" fontId="54" fillId="3" borderId="30" xfId="0" applyFont="1" applyFill="1" applyBorder="1" applyAlignment="1">
      <alignment horizontal="center" vertical="center"/>
    </xf>
    <xf numFmtId="0" fontId="42" fillId="3" borderId="29" xfId="0" applyFont="1" applyFill="1" applyBorder="1" applyAlignment="1">
      <alignment horizontal="center" vertical="center"/>
    </xf>
    <xf numFmtId="0" fontId="42" fillId="3" borderId="30" xfId="0" applyFont="1" applyFill="1" applyBorder="1" applyAlignment="1">
      <alignment horizontal="center" vertical="center"/>
    </xf>
    <xf numFmtId="0" fontId="42" fillId="3" borderId="33" xfId="0" applyFont="1" applyFill="1" applyBorder="1" applyAlignment="1">
      <alignment horizontal="center" vertical="center"/>
    </xf>
    <xf numFmtId="0" fontId="54" fillId="3" borderId="29" xfId="0" applyFont="1" applyFill="1" applyBorder="1" applyAlignment="1">
      <alignment horizontal="center" vertical="center"/>
    </xf>
    <xf numFmtId="0" fontId="54" fillId="3" borderId="33" xfId="0" applyFont="1" applyFill="1" applyBorder="1" applyAlignment="1">
      <alignment horizontal="center" vertical="center"/>
    </xf>
    <xf numFmtId="49" fontId="49" fillId="3" borderId="7" xfId="0" applyNumberFormat="1" applyFont="1" applyFill="1" applyBorder="1">
      <alignment vertical="center"/>
    </xf>
    <xf numFmtId="49" fontId="49" fillId="3" borderId="40" xfId="0" applyNumberFormat="1" applyFont="1" applyFill="1" applyBorder="1">
      <alignment vertical="center"/>
    </xf>
    <xf numFmtId="49" fontId="49" fillId="3" borderId="49" xfId="0" applyNumberFormat="1" applyFont="1" applyFill="1" applyBorder="1">
      <alignment vertical="center"/>
    </xf>
    <xf numFmtId="0" fontId="54" fillId="3" borderId="0" xfId="0" applyFont="1" applyFill="1" applyAlignment="1">
      <alignment horizontal="center" vertical="center"/>
    </xf>
    <xf numFmtId="0" fontId="33" fillId="3" borderId="7" xfId="0" applyFont="1" applyFill="1" applyBorder="1" applyAlignment="1">
      <alignment horizontal="center" vertical="center"/>
    </xf>
    <xf numFmtId="0" fontId="33" fillId="3" borderId="2" xfId="0" applyFont="1" applyFill="1" applyBorder="1" applyAlignment="1">
      <alignment horizontal="center" vertical="center" wrapText="1"/>
    </xf>
    <xf numFmtId="0" fontId="33" fillId="3" borderId="7" xfId="0" applyFont="1" applyFill="1" applyBorder="1" applyAlignment="1">
      <alignment horizontal="center" vertical="center"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DFFFF"/>
      <color rgb="FFFFFFCC"/>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326572</xdr:colOff>
      <xdr:row>16</xdr:row>
      <xdr:rowOff>435429</xdr:rowOff>
    </xdr:from>
    <xdr:to>
      <xdr:col>26</xdr:col>
      <xdr:colOff>353786</xdr:colOff>
      <xdr:row>16</xdr:row>
      <xdr:rowOff>748393</xdr:rowOff>
    </xdr:to>
    <xdr:sp macro="" textlink="">
      <xdr:nvSpPr>
        <xdr:cNvPr id="2" name="左矢印 5">
          <a:extLst>
            <a:ext uri="{FF2B5EF4-FFF2-40B4-BE49-F238E27FC236}">
              <a16:creationId xmlns:a16="http://schemas.microsoft.com/office/drawing/2014/main" id="{D1DEAA94-6800-44F6-95D7-F09E0DE96BB0}"/>
            </a:ext>
          </a:extLst>
        </xdr:cNvPr>
        <xdr:cNvSpPr/>
      </xdr:nvSpPr>
      <xdr:spPr>
        <a:xfrm>
          <a:off x="15899947" y="10160454"/>
          <a:ext cx="713014" cy="312964"/>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31</xdr:row>
      <xdr:rowOff>103910</xdr:rowOff>
    </xdr:from>
    <xdr:to>
      <xdr:col>24</xdr:col>
      <xdr:colOff>588817</xdr:colOff>
      <xdr:row>34</xdr:row>
      <xdr:rowOff>0</xdr:rowOff>
    </xdr:to>
    <xdr:sp macro="" textlink="">
      <xdr:nvSpPr>
        <xdr:cNvPr id="3" name="大かっこ 2">
          <a:extLst>
            <a:ext uri="{FF2B5EF4-FFF2-40B4-BE49-F238E27FC236}">
              <a16:creationId xmlns:a16="http://schemas.microsoft.com/office/drawing/2014/main" id="{C99030ED-D4E5-4D56-8F91-9605357D7E82}"/>
            </a:ext>
          </a:extLst>
        </xdr:cNvPr>
        <xdr:cNvSpPr/>
      </xdr:nvSpPr>
      <xdr:spPr>
        <a:xfrm>
          <a:off x="5840556" y="20220710"/>
          <a:ext cx="9569161" cy="2524990"/>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D5C38B44-EB87-43BC-9AA2-036337DAADC9}"/>
            </a:ext>
          </a:extLst>
        </xdr:cNvPr>
        <xdr:cNvSpPr/>
      </xdr:nvSpPr>
      <xdr:spPr>
        <a:xfrm>
          <a:off x="5684694" y="1561233"/>
          <a:ext cx="9776978" cy="347402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3"/>
  <sheetViews>
    <sheetView showGridLines="0" topLeftCell="A6" zoomScaleNormal="100" zoomScaleSheetLayoutView="100" workbookViewId="0"/>
  </sheetViews>
  <sheetFormatPr defaultColWidth="9" defaultRowHeight="13.2"/>
  <cols>
    <col min="1" max="1" width="6.33203125" style="79" customWidth="1"/>
    <col min="2" max="3" width="45.33203125" style="77" customWidth="1"/>
    <col min="4" max="4" width="4.21875" style="79" customWidth="1"/>
    <col min="5" max="16384" width="9" style="79"/>
  </cols>
  <sheetData>
    <row r="2" spans="1:3" ht="16.2">
      <c r="A2" s="168" t="s">
        <v>0</v>
      </c>
      <c r="B2" s="168"/>
      <c r="C2" s="168"/>
    </row>
    <row r="3" spans="1:3" ht="14.4">
      <c r="B3" s="78"/>
    </row>
    <row r="4" spans="1:3" ht="14.4">
      <c r="A4" s="88" t="s">
        <v>1</v>
      </c>
      <c r="B4" s="89" t="s">
        <v>2</v>
      </c>
      <c r="C4" s="89" t="s">
        <v>282</v>
      </c>
    </row>
    <row r="5" spans="1:3" ht="63.75" customHeight="1">
      <c r="A5" s="80">
        <v>1</v>
      </c>
      <c r="B5" s="81" t="s">
        <v>283</v>
      </c>
      <c r="C5" s="81"/>
    </row>
    <row r="6" spans="1:3" ht="63.75" customHeight="1">
      <c r="A6" s="80">
        <f t="shared" ref="A6:A7" si="0">A5+1</f>
        <v>2</v>
      </c>
      <c r="B6" s="81" t="s">
        <v>284</v>
      </c>
      <c r="C6" s="81"/>
    </row>
    <row r="7" spans="1:3" ht="93.75" customHeight="1">
      <c r="A7" s="144">
        <f t="shared" si="0"/>
        <v>3</v>
      </c>
      <c r="B7" s="81"/>
      <c r="C7" s="81" t="s">
        <v>285</v>
      </c>
    </row>
    <row r="8" spans="1:3" ht="63.75" customHeight="1">
      <c r="A8" s="80">
        <f>A7+1</f>
        <v>4</v>
      </c>
      <c r="B8" s="145" t="s">
        <v>286</v>
      </c>
      <c r="C8" s="145"/>
    </row>
    <row r="9" spans="1:3" ht="93.75" customHeight="1">
      <c r="A9" s="80">
        <f>A8+1</f>
        <v>5</v>
      </c>
      <c r="B9" s="146" t="s">
        <v>287</v>
      </c>
      <c r="C9" s="90"/>
    </row>
    <row r="10" spans="1:3" ht="63.75" customHeight="1">
      <c r="A10" s="80">
        <f>A9+1</f>
        <v>6</v>
      </c>
      <c r="B10" s="145" t="s">
        <v>288</v>
      </c>
      <c r="C10" s="82"/>
    </row>
    <row r="11" spans="1:3" ht="63.75" customHeight="1">
      <c r="A11" s="80">
        <f>A10+1</f>
        <v>7</v>
      </c>
      <c r="B11" s="145" t="s">
        <v>289</v>
      </c>
      <c r="C11" s="82"/>
    </row>
    <row r="12" spans="1:3" ht="63.75" customHeight="1">
      <c r="A12" s="80">
        <f>A11+1</f>
        <v>8</v>
      </c>
      <c r="B12" s="81" t="s">
        <v>290</v>
      </c>
      <c r="C12" s="81"/>
    </row>
    <row r="13" spans="1:3" ht="54" customHeight="1"/>
  </sheetData>
  <mergeCells count="1">
    <mergeCell ref="A2:C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7"/>
  <sheetViews>
    <sheetView showGridLines="0" showZeros="0" view="pageBreakPreview" zoomScaleNormal="100" zoomScaleSheetLayoutView="100" workbookViewId="0"/>
  </sheetViews>
  <sheetFormatPr defaultColWidth="2.21875" defaultRowHeight="12"/>
  <cols>
    <col min="1" max="1" width="2.6640625" style="1" customWidth="1"/>
    <col min="2" max="2" width="2.44140625" style="1" bestFit="1" customWidth="1"/>
    <col min="3" max="16384" width="2.21875" style="1"/>
  </cols>
  <sheetData>
    <row r="1" spans="1:39" ht="13.2">
      <c r="A1" s="1" t="s">
        <v>231</v>
      </c>
      <c r="AM1" s="141"/>
    </row>
    <row r="2" spans="1:39" ht="16.5" customHeight="1">
      <c r="A2" s="142"/>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row>
    <row r="3" spans="1:39" ht="16.5" customHeight="1">
      <c r="A3" s="79"/>
      <c r="B3" s="79"/>
      <c r="C3" s="142"/>
      <c r="D3" s="142"/>
      <c r="E3" s="79"/>
      <c r="F3" s="79"/>
      <c r="G3" s="79"/>
      <c r="H3" s="79"/>
      <c r="I3" s="79"/>
      <c r="J3" s="79"/>
      <c r="K3" s="79"/>
      <c r="L3" s="79"/>
      <c r="M3" s="79"/>
      <c r="N3" s="79"/>
      <c r="O3" s="79"/>
      <c r="P3" s="79"/>
      <c r="Q3" s="79"/>
      <c r="R3" s="79"/>
      <c r="S3" s="79"/>
      <c r="T3" s="79"/>
      <c r="U3" s="79"/>
      <c r="V3" s="79"/>
      <c r="W3" s="79"/>
      <c r="X3" s="79"/>
      <c r="Y3" s="79"/>
      <c r="Z3" s="79"/>
      <c r="AA3" s="96"/>
      <c r="AB3" s="95"/>
      <c r="AC3" s="97"/>
      <c r="AD3" s="97"/>
      <c r="AE3" s="97" t="s">
        <v>3</v>
      </c>
      <c r="AF3" s="97"/>
      <c r="AG3" s="97"/>
      <c r="AH3" s="97" t="s">
        <v>4</v>
      </c>
      <c r="AI3" s="97"/>
      <c r="AJ3" s="97"/>
      <c r="AK3" s="97" t="s">
        <v>5</v>
      </c>
      <c r="AL3" s="142"/>
      <c r="AM3" s="142"/>
    </row>
    <row r="4" spans="1:39" ht="45" customHeight="1">
      <c r="A4" s="79"/>
      <c r="B4" s="79"/>
      <c r="C4" s="142"/>
      <c r="D4" s="142"/>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row>
    <row r="5" spans="1:39" ht="18" customHeight="1">
      <c r="A5" s="179" t="s">
        <v>232</v>
      </c>
      <c r="B5" s="179"/>
      <c r="C5" s="179"/>
      <c r="D5" s="179"/>
      <c r="E5" s="179"/>
      <c r="F5" s="179"/>
      <c r="G5" s="179"/>
      <c r="H5" s="79"/>
      <c r="I5" s="79" t="s">
        <v>6</v>
      </c>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row>
    <row r="6" spans="1:39" ht="15.75" customHeight="1">
      <c r="A6" s="141"/>
      <c r="B6" s="141"/>
      <c r="C6" s="141"/>
      <c r="D6" s="141"/>
      <c r="E6" s="141"/>
      <c r="F6" s="141"/>
      <c r="G6" s="141"/>
      <c r="H6" s="79"/>
      <c r="I6" s="79"/>
      <c r="J6" s="79"/>
      <c r="K6" s="79"/>
      <c r="L6" s="79"/>
      <c r="M6" s="79"/>
      <c r="N6" s="79"/>
      <c r="O6" s="79"/>
      <c r="P6" s="79"/>
      <c r="Q6" s="79"/>
      <c r="R6" s="79"/>
      <c r="S6" s="79"/>
      <c r="T6" s="79" t="s">
        <v>234</v>
      </c>
      <c r="U6" s="79"/>
      <c r="V6" s="79"/>
      <c r="W6" s="171" t="s">
        <v>233</v>
      </c>
      <c r="X6" s="171"/>
      <c r="Y6" s="171"/>
      <c r="Z6" s="79"/>
      <c r="AA6" s="170"/>
      <c r="AB6" s="170"/>
      <c r="AC6" s="170"/>
      <c r="AD6" s="170"/>
      <c r="AE6" s="170"/>
      <c r="AF6" s="170"/>
      <c r="AG6" s="170"/>
      <c r="AH6" s="170"/>
      <c r="AI6" s="170"/>
      <c r="AJ6" s="170"/>
      <c r="AK6" s="170"/>
      <c r="AL6" s="79"/>
      <c r="AM6" s="79"/>
    </row>
    <row r="7" spans="1:39" ht="15.75" customHeight="1">
      <c r="A7" s="141"/>
      <c r="B7" s="141"/>
      <c r="C7" s="141"/>
      <c r="D7" s="141"/>
      <c r="E7" s="141"/>
      <c r="F7" s="141"/>
      <c r="G7" s="141"/>
      <c r="H7" s="79"/>
      <c r="I7" s="79"/>
      <c r="J7" s="79"/>
      <c r="K7" s="79"/>
      <c r="L7" s="79"/>
      <c r="M7" s="79"/>
      <c r="N7" s="79"/>
      <c r="O7" s="79"/>
      <c r="P7" s="79"/>
      <c r="Q7" s="79"/>
      <c r="R7" s="79"/>
      <c r="S7" s="79"/>
      <c r="U7" s="79"/>
      <c r="V7" s="79"/>
      <c r="W7" s="171" t="s">
        <v>235</v>
      </c>
      <c r="X7" s="171"/>
      <c r="Y7" s="171"/>
      <c r="Z7" s="79"/>
      <c r="AA7" s="170"/>
      <c r="AB7" s="170"/>
      <c r="AC7" s="170"/>
      <c r="AD7" s="170"/>
      <c r="AE7" s="170"/>
      <c r="AF7" s="170"/>
      <c r="AG7" s="170"/>
      <c r="AH7" s="170"/>
      <c r="AI7" s="170"/>
      <c r="AJ7" s="170"/>
      <c r="AK7" s="170"/>
      <c r="AL7" s="141"/>
      <c r="AM7" s="79"/>
    </row>
    <row r="8" spans="1:39" ht="15.75" customHeight="1">
      <c r="A8" s="141"/>
      <c r="B8" s="141"/>
      <c r="C8" s="141"/>
      <c r="D8" s="141"/>
      <c r="E8" s="141"/>
      <c r="F8" s="141"/>
      <c r="G8" s="141"/>
      <c r="H8" s="79"/>
      <c r="I8" s="79"/>
      <c r="J8" s="79"/>
      <c r="K8" s="79"/>
      <c r="L8" s="79"/>
      <c r="M8" s="79"/>
      <c r="N8" s="79"/>
      <c r="O8" s="79"/>
      <c r="P8" s="79"/>
      <c r="Q8" s="79"/>
      <c r="R8" s="79"/>
      <c r="S8" s="79"/>
      <c r="T8" s="79"/>
      <c r="U8" s="79"/>
      <c r="V8" s="79"/>
      <c r="W8" s="171" t="s">
        <v>236</v>
      </c>
      <c r="X8" s="171"/>
      <c r="Y8" s="171"/>
      <c r="Z8" s="171"/>
      <c r="AA8" s="172"/>
      <c r="AB8" s="172"/>
      <c r="AC8" s="172"/>
      <c r="AD8" s="172"/>
      <c r="AE8" s="172"/>
      <c r="AF8" s="172"/>
      <c r="AG8" s="172"/>
      <c r="AH8" s="172"/>
      <c r="AI8" s="172"/>
      <c r="AJ8" s="172"/>
      <c r="AK8" s="172"/>
      <c r="AL8" s="143"/>
      <c r="AM8" s="79"/>
    </row>
    <row r="9" spans="1:39" ht="60" customHeight="1">
      <c r="A9" s="141"/>
      <c r="B9" s="141"/>
      <c r="C9" s="141"/>
      <c r="D9" s="141"/>
      <c r="E9" s="141"/>
      <c r="F9" s="141"/>
      <c r="G9" s="141"/>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row>
    <row r="10" spans="1:39" ht="18" customHeight="1">
      <c r="A10" s="171" t="s">
        <v>261</v>
      </c>
      <c r="B10" s="17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79"/>
    </row>
    <row r="11" spans="1:39" ht="18"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row>
    <row r="12" spans="1:39" ht="56.25" customHeight="1">
      <c r="A12" s="79"/>
      <c r="B12" s="79"/>
      <c r="C12" s="142"/>
      <c r="D12" s="142"/>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row>
    <row r="13" spans="1:39" ht="13.2">
      <c r="A13" s="79" t="s">
        <v>264</v>
      </c>
      <c r="B13" s="79"/>
      <c r="C13" s="142"/>
      <c r="D13" s="142"/>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row>
    <row r="14" spans="1:39" ht="57.75" customHeight="1">
      <c r="A14" s="79"/>
      <c r="B14" s="79"/>
      <c r="C14" s="79"/>
      <c r="D14" s="79"/>
      <c r="E14" s="79"/>
      <c r="F14" s="79"/>
      <c r="G14" s="79"/>
      <c r="H14" s="79"/>
      <c r="I14" s="79"/>
      <c r="J14" s="79"/>
      <c r="K14" s="79"/>
      <c r="L14" s="79"/>
      <c r="M14" s="79"/>
      <c r="N14" s="79"/>
      <c r="O14" s="79"/>
      <c r="P14" s="79"/>
      <c r="Q14" s="171" t="s">
        <v>237</v>
      </c>
      <c r="R14" s="171"/>
      <c r="S14" s="171"/>
      <c r="T14" s="171"/>
      <c r="U14" s="171"/>
      <c r="V14" s="79"/>
      <c r="W14" s="79"/>
      <c r="X14" s="79"/>
      <c r="Y14" s="79"/>
      <c r="Z14" s="79"/>
      <c r="AA14" s="79"/>
      <c r="AB14" s="79"/>
      <c r="AC14" s="79"/>
      <c r="AD14" s="79"/>
      <c r="AE14" s="79"/>
      <c r="AF14" s="79"/>
      <c r="AG14" s="79"/>
      <c r="AH14" s="79"/>
      <c r="AI14" s="79"/>
      <c r="AJ14" s="79"/>
      <c r="AK14" s="79"/>
      <c r="AL14" s="79"/>
      <c r="AM14" s="79"/>
    </row>
    <row r="15" spans="1:39" ht="14.25" customHeight="1">
      <c r="A15" s="79"/>
      <c r="B15" s="79" t="s">
        <v>238</v>
      </c>
      <c r="C15" s="79"/>
      <c r="D15" s="79"/>
      <c r="E15" s="79"/>
      <c r="F15" s="79"/>
      <c r="G15" s="79"/>
      <c r="H15" s="79"/>
      <c r="I15" s="79"/>
      <c r="J15" s="79"/>
      <c r="K15" s="186">
        <f ca="1">SUM(申請額一覧!H5:H19)</f>
        <v>0</v>
      </c>
      <c r="L15" s="187"/>
      <c r="M15" s="187"/>
      <c r="N15" s="187"/>
      <c r="O15" s="187"/>
      <c r="P15" s="187"/>
      <c r="Q15" s="187"/>
      <c r="R15" s="187"/>
      <c r="S15" s="79" t="s">
        <v>7</v>
      </c>
      <c r="T15" s="79"/>
      <c r="U15" s="79"/>
      <c r="V15" s="79"/>
      <c r="W15" s="79"/>
      <c r="X15" s="79"/>
      <c r="Y15" s="79"/>
      <c r="Z15" s="79"/>
      <c r="AA15" s="79"/>
      <c r="AB15" s="79"/>
      <c r="AC15" s="79"/>
      <c r="AD15" s="79"/>
      <c r="AE15" s="79"/>
      <c r="AF15" s="79"/>
      <c r="AG15" s="79"/>
      <c r="AH15" s="79"/>
      <c r="AI15" s="79"/>
      <c r="AJ15" s="79"/>
      <c r="AK15" s="79"/>
      <c r="AL15" s="79"/>
      <c r="AM15" s="79"/>
    </row>
    <row r="16" spans="1:39" ht="14.25" customHeight="1">
      <c r="A16" s="79"/>
      <c r="B16" s="7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row>
    <row r="17" spans="2:38" ht="14.25" customHeight="1">
      <c r="B17" s="79"/>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row>
    <row r="18" spans="2:38" ht="14.25" customHeight="1">
      <c r="B18" s="157" t="s">
        <v>239</v>
      </c>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65"/>
    </row>
    <row r="19" spans="2:38" ht="14.25" customHeight="1">
      <c r="B19" s="157" t="s">
        <v>240</v>
      </c>
      <c r="C19" s="157"/>
      <c r="D19" s="157"/>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65"/>
    </row>
    <row r="20" spans="2:38" ht="14.25" customHeight="1">
      <c r="B20" s="157" t="s">
        <v>249</v>
      </c>
      <c r="C20" s="157"/>
      <c r="D20" s="157"/>
      <c r="E20" s="157"/>
      <c r="F20" s="157"/>
      <c r="G20" s="157"/>
      <c r="H20" s="157"/>
      <c r="I20" s="157"/>
      <c r="J20" s="157"/>
      <c r="K20" s="157"/>
      <c r="L20" s="157"/>
      <c r="M20" s="157"/>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65"/>
    </row>
    <row r="21" spans="2:38" ht="13.2">
      <c r="B21" s="157" t="s">
        <v>253</v>
      </c>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row>
    <row r="22" spans="2:38" ht="13.2">
      <c r="B22" s="157" t="s">
        <v>254</v>
      </c>
      <c r="C22" s="165"/>
      <c r="D22" s="165"/>
      <c r="E22" s="165"/>
      <c r="F22" s="165"/>
      <c r="G22" s="165"/>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row>
    <row r="23" spans="2:38" ht="14.25" customHeight="1">
      <c r="B23" s="157" t="s">
        <v>255</v>
      </c>
      <c r="C23" s="157"/>
      <c r="D23" s="157"/>
      <c r="E23" s="157"/>
      <c r="F23" s="157"/>
      <c r="G23" s="157"/>
      <c r="H23" s="157"/>
      <c r="I23" s="157"/>
      <c r="J23" s="157"/>
      <c r="K23" s="157"/>
      <c r="L23" s="157"/>
      <c r="M23" s="165"/>
      <c r="N23" s="165"/>
      <c r="O23" s="165"/>
      <c r="P23" s="165"/>
      <c r="Q23" s="165"/>
      <c r="R23" s="165"/>
      <c r="S23" s="157"/>
      <c r="T23" s="157"/>
      <c r="U23" s="157"/>
      <c r="V23" s="157"/>
      <c r="W23" s="157"/>
      <c r="X23" s="157"/>
      <c r="Y23" s="157"/>
      <c r="Z23" s="157"/>
      <c r="AA23" s="157"/>
      <c r="AB23" s="157"/>
      <c r="AC23" s="157"/>
      <c r="AD23" s="157"/>
      <c r="AE23" s="157"/>
      <c r="AF23" s="157"/>
      <c r="AG23" s="157"/>
      <c r="AH23" s="157"/>
      <c r="AI23" s="157"/>
      <c r="AJ23" s="157"/>
      <c r="AK23" s="157"/>
      <c r="AL23" s="165"/>
    </row>
    <row r="24" spans="2:38" ht="13.2">
      <c r="B24" s="157" t="s">
        <v>256</v>
      </c>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row>
    <row r="25" spans="2:38" s="158" customFormat="1" ht="11.25" customHeight="1">
      <c r="B25" s="157"/>
      <c r="C25" s="165"/>
      <c r="D25" s="165"/>
      <c r="E25" s="165"/>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G25" s="169"/>
      <c r="AH25" s="169"/>
      <c r="AI25" s="169"/>
      <c r="AJ25" s="169"/>
      <c r="AK25" s="169"/>
      <c r="AL25" s="169"/>
    </row>
    <row r="35" spans="1:37">
      <c r="T35" s="1" t="s">
        <v>8</v>
      </c>
    </row>
    <row r="36" spans="1:37" ht="6" customHeight="1"/>
    <row r="37" spans="1:37" ht="18" customHeight="1">
      <c r="U37" s="184" t="s">
        <v>257</v>
      </c>
      <c r="V37" s="185"/>
      <c r="W37" s="185"/>
      <c r="X37" s="185"/>
      <c r="Y37" s="185"/>
      <c r="Z37" s="185"/>
      <c r="AA37" s="185"/>
      <c r="AB37" s="83"/>
      <c r="AC37" s="180"/>
      <c r="AD37" s="180"/>
      <c r="AE37" s="180"/>
      <c r="AF37" s="180"/>
      <c r="AG37" s="180"/>
      <c r="AH37" s="180"/>
      <c r="AI37" s="180"/>
      <c r="AJ37" s="180"/>
      <c r="AK37" s="180"/>
    </row>
    <row r="38" spans="1:37" ht="18.75" customHeight="1">
      <c r="U38" s="184" t="s">
        <v>9</v>
      </c>
      <c r="V38" s="185"/>
      <c r="W38" s="185"/>
      <c r="X38" s="185"/>
      <c r="Y38" s="185"/>
      <c r="Z38" s="185"/>
      <c r="AA38" s="185"/>
      <c r="AB38" s="83"/>
      <c r="AC38" s="180"/>
      <c r="AD38" s="180"/>
      <c r="AE38" s="180"/>
      <c r="AF38" s="180"/>
      <c r="AG38" s="180"/>
      <c r="AH38" s="180"/>
      <c r="AI38" s="180"/>
      <c r="AJ38" s="180"/>
      <c r="AK38" s="180"/>
    </row>
    <row r="39" spans="1:37" ht="18.75" customHeight="1">
      <c r="U39" s="184" t="s">
        <v>10</v>
      </c>
      <c r="V39" s="185"/>
      <c r="W39" s="185"/>
      <c r="X39" s="185"/>
      <c r="Y39" s="185"/>
      <c r="Z39" s="185"/>
      <c r="AA39" s="185"/>
      <c r="AB39" s="83"/>
      <c r="AC39" s="180"/>
      <c r="AD39" s="180"/>
      <c r="AE39" s="180"/>
      <c r="AF39" s="180"/>
      <c r="AG39" s="180"/>
      <c r="AH39" s="180"/>
      <c r="AI39" s="180"/>
      <c r="AJ39" s="180"/>
      <c r="AK39" s="180"/>
    </row>
    <row r="40" spans="1:37" ht="18.75" customHeight="1">
      <c r="U40" s="173" t="s">
        <v>11</v>
      </c>
      <c r="V40" s="174"/>
      <c r="W40" s="174"/>
      <c r="X40" s="175"/>
      <c r="Y40" s="181" t="s">
        <v>12</v>
      </c>
      <c r="Z40" s="182"/>
      <c r="AA40" s="182"/>
      <c r="AB40" s="183"/>
      <c r="AC40" s="180"/>
      <c r="AD40" s="180"/>
      <c r="AE40" s="180"/>
      <c r="AF40" s="180"/>
      <c r="AG40" s="180"/>
      <c r="AH40" s="180"/>
      <c r="AI40" s="180"/>
      <c r="AJ40" s="180"/>
      <c r="AK40" s="180"/>
    </row>
    <row r="41" spans="1:37" ht="18.75" customHeight="1">
      <c r="U41" s="176"/>
      <c r="V41" s="177"/>
      <c r="W41" s="177"/>
      <c r="X41" s="178"/>
      <c r="Y41" s="181" t="s">
        <v>13</v>
      </c>
      <c r="Z41" s="182"/>
      <c r="AA41" s="182"/>
      <c r="AB41" s="183"/>
      <c r="AC41" s="180"/>
      <c r="AD41" s="180"/>
      <c r="AE41" s="180"/>
      <c r="AF41" s="180"/>
      <c r="AG41" s="180"/>
      <c r="AH41" s="180"/>
      <c r="AI41" s="180"/>
      <c r="AJ41" s="180"/>
      <c r="AK41" s="180"/>
    </row>
    <row r="42" spans="1:37" ht="18.75" customHeight="1">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1:37">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1:37">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row r="45" spans="1:37">
      <c r="A45" s="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row>
    <row r="46" spans="1:37">
      <c r="A46" s="62"/>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row>
    <row r="47" spans="1:37">
      <c r="A47" s="62"/>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row>
  </sheetData>
  <mergeCells count="22">
    <mergeCell ref="U40:X41"/>
    <mergeCell ref="A5:G5"/>
    <mergeCell ref="AC41:AK41"/>
    <mergeCell ref="Y40:AB40"/>
    <mergeCell ref="Y41:AB41"/>
    <mergeCell ref="U38:AA38"/>
    <mergeCell ref="U39:AA39"/>
    <mergeCell ref="AC38:AK38"/>
    <mergeCell ref="AC39:AK39"/>
    <mergeCell ref="AC40:AK40"/>
    <mergeCell ref="U37:AA37"/>
    <mergeCell ref="AC37:AK37"/>
    <mergeCell ref="K15:R15"/>
    <mergeCell ref="Q14:U14"/>
    <mergeCell ref="W6:Y6"/>
    <mergeCell ref="A10:AL10"/>
    <mergeCell ref="F25:AL25"/>
    <mergeCell ref="AA6:AK6"/>
    <mergeCell ref="W7:Y7"/>
    <mergeCell ref="AA7:AK7"/>
    <mergeCell ref="W8:Z8"/>
    <mergeCell ref="AA8:AK8"/>
  </mergeCells>
  <phoneticPr fontId="4"/>
  <printOptions horizontalCentered="1"/>
  <pageMargins left="0.70866141732283472" right="0.70866141732283472" top="0.9448818897637796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36"/>
  <sheetViews>
    <sheetView showGridLines="0" showZeros="0" zoomScale="85" zoomScaleNormal="85" zoomScaleSheetLayoutView="100" workbookViewId="0"/>
  </sheetViews>
  <sheetFormatPr defaultColWidth="2.21875" defaultRowHeight="13.2"/>
  <cols>
    <col min="1" max="1" width="3.109375" style="2" customWidth="1"/>
    <col min="2" max="2" width="34.6640625" style="2" customWidth="1"/>
    <col min="3" max="3" width="12.88671875" style="2" customWidth="1"/>
    <col min="4" max="4" width="20.88671875" style="2" customWidth="1"/>
    <col min="5" max="5" width="13.88671875" style="2" bestFit="1" customWidth="1"/>
    <col min="6" max="6" width="20.88671875" style="2" customWidth="1"/>
    <col min="7" max="7" width="16.109375" style="2" customWidth="1"/>
    <col min="8" max="8" width="26" style="2" customWidth="1"/>
    <col min="9" max="10" width="2.21875" style="2"/>
    <col min="11" max="11" width="4.33203125" style="2" bestFit="1" customWidth="1"/>
    <col min="12" max="16384" width="2.21875" style="2"/>
  </cols>
  <sheetData>
    <row r="1" spans="1:30">
      <c r="A1" s="2" t="s">
        <v>241</v>
      </c>
    </row>
    <row r="2" spans="1:30">
      <c r="A2" s="73"/>
    </row>
    <row r="3" spans="1:30" ht="18" customHeight="1">
      <c r="A3" s="193" t="s">
        <v>14</v>
      </c>
      <c r="B3" s="192" t="s">
        <v>15</v>
      </c>
      <c r="C3" s="194" t="s">
        <v>16</v>
      </c>
      <c r="D3" s="192" t="s">
        <v>258</v>
      </c>
      <c r="E3" s="192" t="s">
        <v>12</v>
      </c>
      <c r="F3" s="190" t="s">
        <v>17</v>
      </c>
      <c r="G3" s="188" t="s">
        <v>270</v>
      </c>
      <c r="H3" s="147" t="s">
        <v>243</v>
      </c>
    </row>
    <row r="4" spans="1:30" ht="34.5" customHeight="1" thickBot="1">
      <c r="A4" s="193"/>
      <c r="B4" s="192"/>
      <c r="C4" s="194"/>
      <c r="D4" s="192"/>
      <c r="E4" s="192"/>
      <c r="F4" s="191"/>
      <c r="G4" s="189"/>
      <c r="H4" s="72" t="s">
        <v>262</v>
      </c>
    </row>
    <row r="5" spans="1:30" ht="22.5" customHeight="1" thickBot="1">
      <c r="A5" s="74">
        <f>ROW()-4</f>
        <v>1</v>
      </c>
      <c r="B5" s="150" t="str">
        <f ca="1">IFERROR(INDIRECT("個票"&amp;$A5&amp;"！$t$7"),"")</f>
        <v/>
      </c>
      <c r="C5" s="149" t="str">
        <f t="shared" ref="C5:C19" ca="1" si="0">IFERROR(INDIRECT("個票"&amp;$A5&amp;"！$h$7"),"")</f>
        <v/>
      </c>
      <c r="D5" s="149" t="str">
        <f t="shared" ref="D5:D19" ca="1" si="1">IFERROR(INDIRECT("個票"&amp;$A5&amp;"！$l$10"),"")</f>
        <v/>
      </c>
      <c r="E5" s="149" t="str">
        <f t="shared" ref="E5:E19" ca="1" si="2">IFERROR(INDIRECT("個票"&amp;$A5&amp;"！$w$9"),"")</f>
        <v/>
      </c>
      <c r="F5" s="149" t="str">
        <f t="shared" ref="F5:F19" ca="1" si="3">IFERROR(INDIRECT("個票"&amp;$A5&amp;"！$ｄ$9")&amp;INDIRECT("個票"&amp;$A5&amp;"！$ｈ$9"),"")</f>
        <v/>
      </c>
      <c r="G5" s="164"/>
      <c r="H5" s="155">
        <f ca="1">IFERROR(INDIRECT("個票"&amp;$A5&amp;"！$ai$28"),0)</f>
        <v>0</v>
      </c>
      <c r="K5" s="93" t="str">
        <f ca="1">IF(_xlfn.SHEETS()-6=COUNTIF(H5:H19,"&gt;0"),"○","！（本表の事業所数と個票の枚数が一致しません）")</f>
        <v>！（本表の事業所数と個票の枚数が一致しません）</v>
      </c>
      <c r="L5" s="94"/>
      <c r="M5" s="94"/>
      <c r="N5" s="94"/>
      <c r="O5" s="94"/>
      <c r="P5" s="94"/>
      <c r="Q5" s="94"/>
      <c r="R5" s="94"/>
      <c r="S5" s="94"/>
      <c r="T5" s="94"/>
      <c r="U5" s="94"/>
      <c r="V5" s="94"/>
      <c r="W5" s="94"/>
      <c r="X5" s="94"/>
      <c r="Y5" s="94"/>
      <c r="Z5" s="94"/>
      <c r="AA5" s="94"/>
      <c r="AB5" s="94"/>
      <c r="AC5" s="94"/>
      <c r="AD5" s="91"/>
    </row>
    <row r="6" spans="1:30" ht="22.5" customHeight="1">
      <c r="A6" s="74">
        <f t="shared" ref="A6:A19" si="4">ROW()-4</f>
        <v>2</v>
      </c>
      <c r="B6" s="150" t="str">
        <f ca="1">IFERROR(INDIRECT("個票"&amp;$A6&amp;"！$t$7"),"")</f>
        <v/>
      </c>
      <c r="C6" s="149" t="str">
        <f t="shared" ca="1" si="0"/>
        <v/>
      </c>
      <c r="D6" s="149" t="str">
        <f t="shared" ca="1" si="1"/>
        <v/>
      </c>
      <c r="E6" s="149" t="str">
        <f t="shared" ca="1" si="2"/>
        <v/>
      </c>
      <c r="F6" s="149" t="str">
        <f t="shared" ca="1" si="3"/>
        <v/>
      </c>
      <c r="G6" s="164"/>
      <c r="H6" s="155">
        <f t="shared" ref="H6:H19" ca="1" si="5">IFERROR(INDIRECT("個票"&amp;$A6&amp;"！$ai$28"),0)</f>
        <v>0</v>
      </c>
      <c r="K6" s="92" t="s">
        <v>19</v>
      </c>
    </row>
    <row r="7" spans="1:30" ht="22.5" customHeight="1">
      <c r="A7" s="74">
        <f t="shared" si="4"/>
        <v>3</v>
      </c>
      <c r="B7" s="150" t="str">
        <f ca="1">IFERROR(INDIRECT("個票"&amp;$A7&amp;"！$t$7"),"")</f>
        <v/>
      </c>
      <c r="C7" s="149" t="str">
        <f t="shared" ca="1" si="0"/>
        <v/>
      </c>
      <c r="D7" s="149" t="str">
        <f t="shared" ca="1" si="1"/>
        <v/>
      </c>
      <c r="E7" s="149" t="str">
        <f t="shared" ca="1" si="2"/>
        <v/>
      </c>
      <c r="F7" s="149" t="str">
        <f t="shared" ca="1" si="3"/>
        <v/>
      </c>
      <c r="G7" s="164"/>
      <c r="H7" s="155">
        <f t="shared" ca="1" si="5"/>
        <v>0</v>
      </c>
      <c r="K7" s="92" t="s">
        <v>20</v>
      </c>
    </row>
    <row r="8" spans="1:30" ht="22.5" customHeight="1">
      <c r="A8" s="74">
        <f t="shared" si="4"/>
        <v>4</v>
      </c>
      <c r="B8" s="150" t="str">
        <f t="shared" ref="B8:B19" ca="1" si="6">IFERROR(INDIRECT("個票"&amp;$A8&amp;"！$t$7"),"")</f>
        <v/>
      </c>
      <c r="C8" s="149" t="str">
        <f t="shared" ca="1" si="0"/>
        <v/>
      </c>
      <c r="D8" s="149" t="str">
        <f t="shared" ca="1" si="1"/>
        <v/>
      </c>
      <c r="E8" s="149" t="str">
        <f t="shared" ca="1" si="2"/>
        <v/>
      </c>
      <c r="F8" s="149" t="str">
        <f t="shared" ca="1" si="3"/>
        <v/>
      </c>
      <c r="G8" s="164"/>
      <c r="H8" s="155">
        <f t="shared" ca="1" si="5"/>
        <v>0</v>
      </c>
    </row>
    <row r="9" spans="1:30" ht="22.5" customHeight="1">
      <c r="A9" s="74">
        <f t="shared" si="4"/>
        <v>5</v>
      </c>
      <c r="B9" s="150" t="str">
        <f t="shared" ca="1" si="6"/>
        <v/>
      </c>
      <c r="C9" s="149" t="str">
        <f t="shared" ca="1" si="0"/>
        <v/>
      </c>
      <c r="D9" s="149" t="str">
        <f t="shared" ca="1" si="1"/>
        <v/>
      </c>
      <c r="E9" s="149" t="str">
        <f t="shared" ca="1" si="2"/>
        <v/>
      </c>
      <c r="F9" s="149" t="str">
        <f t="shared" ca="1" si="3"/>
        <v/>
      </c>
      <c r="G9" s="164"/>
      <c r="H9" s="155">
        <f t="shared" ca="1" si="5"/>
        <v>0</v>
      </c>
    </row>
    <row r="10" spans="1:30" ht="22.5" customHeight="1">
      <c r="A10" s="74">
        <f t="shared" si="4"/>
        <v>6</v>
      </c>
      <c r="B10" s="150" t="str">
        <f t="shared" ca="1" si="6"/>
        <v/>
      </c>
      <c r="C10" s="149" t="str">
        <f t="shared" ca="1" si="0"/>
        <v/>
      </c>
      <c r="D10" s="149" t="str">
        <f t="shared" ca="1" si="1"/>
        <v/>
      </c>
      <c r="E10" s="149" t="str">
        <f t="shared" ca="1" si="2"/>
        <v/>
      </c>
      <c r="F10" s="149" t="str">
        <f t="shared" ca="1" si="3"/>
        <v/>
      </c>
      <c r="G10" s="164"/>
      <c r="H10" s="155">
        <f t="shared" ca="1" si="5"/>
        <v>0</v>
      </c>
    </row>
    <row r="11" spans="1:30" ht="22.5" customHeight="1">
      <c r="A11" s="74">
        <f t="shared" si="4"/>
        <v>7</v>
      </c>
      <c r="B11" s="150" t="str">
        <f t="shared" ca="1" si="6"/>
        <v/>
      </c>
      <c r="C11" s="149" t="str">
        <f t="shared" ca="1" si="0"/>
        <v/>
      </c>
      <c r="D11" s="149" t="str">
        <f t="shared" ca="1" si="1"/>
        <v/>
      </c>
      <c r="E11" s="149" t="str">
        <f t="shared" ca="1" si="2"/>
        <v/>
      </c>
      <c r="F11" s="149" t="str">
        <f t="shared" ca="1" si="3"/>
        <v/>
      </c>
      <c r="G11" s="164"/>
      <c r="H11" s="155">
        <f t="shared" ca="1" si="5"/>
        <v>0</v>
      </c>
    </row>
    <row r="12" spans="1:30" ht="22.5" customHeight="1">
      <c r="A12" s="74">
        <f t="shared" si="4"/>
        <v>8</v>
      </c>
      <c r="B12" s="150" t="str">
        <f t="shared" ca="1" si="6"/>
        <v/>
      </c>
      <c r="C12" s="149" t="str">
        <f t="shared" ca="1" si="0"/>
        <v/>
      </c>
      <c r="D12" s="149" t="str">
        <f t="shared" ca="1" si="1"/>
        <v/>
      </c>
      <c r="E12" s="149" t="str">
        <f t="shared" ca="1" si="2"/>
        <v/>
      </c>
      <c r="F12" s="149" t="str">
        <f t="shared" ca="1" si="3"/>
        <v/>
      </c>
      <c r="G12" s="164"/>
      <c r="H12" s="155">
        <f t="shared" ca="1" si="5"/>
        <v>0</v>
      </c>
    </row>
    <row r="13" spans="1:30" ht="22.5" customHeight="1">
      <c r="A13" s="74">
        <f t="shared" si="4"/>
        <v>9</v>
      </c>
      <c r="B13" s="150" t="str">
        <f t="shared" ca="1" si="6"/>
        <v/>
      </c>
      <c r="C13" s="149" t="str">
        <f t="shared" ca="1" si="0"/>
        <v/>
      </c>
      <c r="D13" s="149" t="str">
        <f t="shared" ca="1" si="1"/>
        <v/>
      </c>
      <c r="E13" s="149" t="str">
        <f t="shared" ca="1" si="2"/>
        <v/>
      </c>
      <c r="F13" s="149" t="str">
        <f t="shared" ca="1" si="3"/>
        <v/>
      </c>
      <c r="G13" s="164"/>
      <c r="H13" s="155">
        <f t="shared" ca="1" si="5"/>
        <v>0</v>
      </c>
    </row>
    <row r="14" spans="1:30" ht="22.5" customHeight="1">
      <c r="A14" s="74">
        <f t="shared" si="4"/>
        <v>10</v>
      </c>
      <c r="B14" s="150" t="str">
        <f t="shared" ca="1" si="6"/>
        <v/>
      </c>
      <c r="C14" s="149" t="str">
        <f t="shared" ca="1" si="0"/>
        <v/>
      </c>
      <c r="D14" s="149" t="str">
        <f t="shared" ca="1" si="1"/>
        <v/>
      </c>
      <c r="E14" s="149" t="str">
        <f t="shared" ca="1" si="2"/>
        <v/>
      </c>
      <c r="F14" s="149" t="str">
        <f t="shared" ca="1" si="3"/>
        <v/>
      </c>
      <c r="G14" s="164"/>
      <c r="H14" s="155">
        <f t="shared" ca="1" si="5"/>
        <v>0</v>
      </c>
    </row>
    <row r="15" spans="1:30" ht="22.5" customHeight="1">
      <c r="A15" s="74">
        <f t="shared" si="4"/>
        <v>11</v>
      </c>
      <c r="B15" s="150" t="str">
        <f t="shared" ca="1" si="6"/>
        <v/>
      </c>
      <c r="C15" s="149" t="str">
        <f t="shared" ca="1" si="0"/>
        <v/>
      </c>
      <c r="D15" s="149" t="str">
        <f t="shared" ca="1" si="1"/>
        <v/>
      </c>
      <c r="E15" s="149" t="str">
        <f t="shared" ca="1" si="2"/>
        <v/>
      </c>
      <c r="F15" s="149" t="str">
        <f t="shared" ca="1" si="3"/>
        <v/>
      </c>
      <c r="G15" s="164"/>
      <c r="H15" s="155">
        <f t="shared" ca="1" si="5"/>
        <v>0</v>
      </c>
    </row>
    <row r="16" spans="1:30" ht="22.5" customHeight="1">
      <c r="A16" s="74">
        <f t="shared" si="4"/>
        <v>12</v>
      </c>
      <c r="B16" s="150" t="str">
        <f t="shared" ca="1" si="6"/>
        <v/>
      </c>
      <c r="C16" s="149" t="str">
        <f t="shared" ca="1" si="0"/>
        <v/>
      </c>
      <c r="D16" s="149" t="str">
        <f t="shared" ca="1" si="1"/>
        <v/>
      </c>
      <c r="E16" s="149" t="str">
        <f t="shared" ca="1" si="2"/>
        <v/>
      </c>
      <c r="F16" s="149" t="str">
        <f t="shared" ca="1" si="3"/>
        <v/>
      </c>
      <c r="G16" s="164"/>
      <c r="H16" s="155">
        <f t="shared" ca="1" si="5"/>
        <v>0</v>
      </c>
    </row>
    <row r="17" spans="1:8" ht="22.5" customHeight="1">
      <c r="A17" s="74">
        <f t="shared" si="4"/>
        <v>13</v>
      </c>
      <c r="B17" s="150" t="str">
        <f t="shared" ca="1" si="6"/>
        <v/>
      </c>
      <c r="C17" s="149" t="str">
        <f t="shared" ca="1" si="0"/>
        <v/>
      </c>
      <c r="D17" s="149" t="str">
        <f t="shared" ca="1" si="1"/>
        <v/>
      </c>
      <c r="E17" s="149" t="str">
        <f t="shared" ca="1" si="2"/>
        <v/>
      </c>
      <c r="F17" s="149" t="str">
        <f t="shared" ca="1" si="3"/>
        <v/>
      </c>
      <c r="G17" s="164"/>
      <c r="H17" s="155">
        <f t="shared" ca="1" si="5"/>
        <v>0</v>
      </c>
    </row>
    <row r="18" spans="1:8" ht="22.5" customHeight="1">
      <c r="A18" s="74">
        <f t="shared" si="4"/>
        <v>14</v>
      </c>
      <c r="B18" s="150" t="str">
        <f t="shared" ca="1" si="6"/>
        <v/>
      </c>
      <c r="C18" s="149" t="str">
        <f t="shared" ca="1" si="0"/>
        <v/>
      </c>
      <c r="D18" s="149" t="str">
        <f t="shared" ca="1" si="1"/>
        <v/>
      </c>
      <c r="E18" s="149" t="str">
        <f t="shared" ca="1" si="2"/>
        <v/>
      </c>
      <c r="F18" s="149" t="str">
        <f t="shared" ca="1" si="3"/>
        <v/>
      </c>
      <c r="G18" s="164"/>
      <c r="H18" s="155">
        <f t="shared" ca="1" si="5"/>
        <v>0</v>
      </c>
    </row>
    <row r="19" spans="1:8" ht="22.5" customHeight="1">
      <c r="A19" s="74">
        <f t="shared" si="4"/>
        <v>15</v>
      </c>
      <c r="B19" s="150" t="str">
        <f t="shared" ca="1" si="6"/>
        <v/>
      </c>
      <c r="C19" s="149" t="str">
        <f t="shared" ca="1" si="0"/>
        <v/>
      </c>
      <c r="D19" s="149" t="str">
        <f t="shared" ca="1" si="1"/>
        <v/>
      </c>
      <c r="E19" s="149" t="str">
        <f t="shared" ca="1" si="2"/>
        <v/>
      </c>
      <c r="F19" s="149" t="str">
        <f t="shared" ca="1" si="3"/>
        <v/>
      </c>
      <c r="G19" s="164"/>
      <c r="H19" s="155">
        <f t="shared" ca="1" si="5"/>
        <v>0</v>
      </c>
    </row>
    <row r="20" spans="1:8" ht="11.25" customHeight="1"/>
    <row r="21" spans="1:8" customFormat="1" ht="17.25" customHeight="1">
      <c r="A21" s="3" t="s">
        <v>280</v>
      </c>
      <c r="B21" s="2"/>
      <c r="C21" s="2"/>
    </row>
    <row r="22" spans="1:8" customFormat="1" ht="17.25" customHeight="1">
      <c r="A22" s="3"/>
      <c r="B22" s="2"/>
      <c r="C22" s="2"/>
    </row>
    <row r="23" spans="1:8" customFormat="1" ht="16.5" customHeight="1">
      <c r="A23" s="75"/>
      <c r="B23" s="3"/>
      <c r="C23" s="2"/>
    </row>
    <row r="24" spans="1:8" customFormat="1" ht="16.5" customHeight="1">
      <c r="A24" s="5"/>
      <c r="B24" s="76"/>
      <c r="C24" s="2"/>
    </row>
    <row r="25" spans="1:8" customFormat="1" ht="16.5" customHeight="1">
      <c r="A25" s="5"/>
      <c r="B25" s="76"/>
      <c r="C25" s="2"/>
    </row>
    <row r="26" spans="1:8" customFormat="1" ht="22.5" customHeight="1"/>
    <row r="27" spans="1:8" customFormat="1" ht="22.5" customHeight="1"/>
    <row r="28" spans="1:8" customFormat="1" ht="22.5" customHeight="1"/>
    <row r="29" spans="1:8" customFormat="1" ht="22.5" customHeight="1"/>
    <row r="30" spans="1:8" customFormat="1" ht="22.5" customHeight="1"/>
    <row r="31" spans="1:8" customFormat="1" ht="22.5" customHeight="1"/>
    <row r="32" spans="1:8" customFormat="1" ht="22.5" customHeight="1"/>
    <row r="33" customFormat="1" ht="22.5" customHeight="1"/>
    <row r="34" customFormat="1" ht="22.5" customHeight="1"/>
    <row r="35" customFormat="1" ht="22.5" customHeight="1"/>
    <row r="36" customFormat="1" ht="22.5" customHeight="1"/>
  </sheetData>
  <mergeCells count="7">
    <mergeCell ref="G3:G4"/>
    <mergeCell ref="F3:F4"/>
    <mergeCell ref="E3:E4"/>
    <mergeCell ref="A3:A4"/>
    <mergeCell ref="C3:C4"/>
    <mergeCell ref="B3:B4"/>
    <mergeCell ref="D3:D4"/>
  </mergeCells>
  <phoneticPr fontId="4"/>
  <dataValidations count="1">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cellComments="asDisplayed"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4"/>
  <cols>
    <col min="1" max="2" width="3.88671875" style="8" customWidth="1"/>
    <col min="3" max="3" width="13.88671875" style="8" customWidth="1"/>
    <col min="4" max="4" width="3.88671875" style="8" customWidth="1"/>
    <col min="5" max="5" width="35.6640625" style="8" customWidth="1"/>
    <col min="6" max="6" width="26.109375" style="8" customWidth="1"/>
    <col min="7" max="7" width="63.6640625" style="8" customWidth="1"/>
    <col min="8" max="8" width="26.33203125" style="8" customWidth="1"/>
    <col min="9" max="9" width="63.6640625" style="8" customWidth="1"/>
    <col min="10" max="10" width="26.33203125" style="8" customWidth="1"/>
    <col min="11" max="16384" width="9" style="8"/>
  </cols>
  <sheetData>
    <row r="1" spans="1:15" ht="26.25" customHeight="1">
      <c r="A1" s="6" t="s">
        <v>36</v>
      </c>
      <c r="B1" s="7"/>
      <c r="C1" s="6" t="s">
        <v>37</v>
      </c>
      <c r="I1" s="6"/>
      <c r="J1" s="6"/>
    </row>
    <row r="2" spans="1:15" ht="27" customHeight="1">
      <c r="A2" s="9" t="s">
        <v>38</v>
      </c>
      <c r="B2" s="10"/>
      <c r="C2" s="11"/>
      <c r="D2" s="11"/>
      <c r="E2" s="11"/>
      <c r="F2" s="11"/>
      <c r="G2" s="11"/>
      <c r="H2" s="12"/>
      <c r="I2" s="237" t="s">
        <v>39</v>
      </c>
      <c r="J2" s="238"/>
    </row>
    <row r="3" spans="1:15" ht="30" customHeight="1">
      <c r="A3" s="13"/>
      <c r="B3" s="14"/>
      <c r="C3" s="15"/>
      <c r="D3" s="15"/>
      <c r="E3" s="15"/>
      <c r="F3" s="15"/>
      <c r="G3" s="16" t="s">
        <v>40</v>
      </c>
      <c r="H3" s="17"/>
    </row>
    <row r="4" spans="1:15" ht="71.25" customHeight="1">
      <c r="A4" s="18"/>
      <c r="B4" s="19"/>
      <c r="C4" s="220" t="s">
        <v>41</v>
      </c>
      <c r="D4" s="221"/>
      <c r="E4" s="221"/>
      <c r="F4" s="222"/>
      <c r="G4" s="239" t="s">
        <v>42</v>
      </c>
      <c r="H4" s="240"/>
    </row>
    <row r="5" spans="1:15" ht="18.899999999999999" customHeight="1">
      <c r="A5" s="20"/>
      <c r="B5" s="21"/>
      <c r="C5" s="215" t="s">
        <v>43</v>
      </c>
      <c r="D5" s="22">
        <v>1</v>
      </c>
      <c r="E5" s="210" t="s">
        <v>44</v>
      </c>
      <c r="F5" s="22" t="s">
        <v>45</v>
      </c>
      <c r="G5" s="23">
        <v>653</v>
      </c>
      <c r="H5" s="24" t="s">
        <v>46</v>
      </c>
      <c r="K5" s="25"/>
      <c r="L5" s="26"/>
      <c r="M5" s="25"/>
      <c r="N5" s="26"/>
      <c r="O5" s="27"/>
    </row>
    <row r="6" spans="1:15" ht="18.899999999999999" customHeight="1">
      <c r="A6" s="20"/>
      <c r="B6" s="21"/>
      <c r="C6" s="215"/>
      <c r="D6" s="22">
        <v>2</v>
      </c>
      <c r="E6" s="210"/>
      <c r="F6" s="22" t="s">
        <v>47</v>
      </c>
      <c r="G6" s="23">
        <v>831</v>
      </c>
      <c r="H6" s="24" t="s">
        <v>46</v>
      </c>
      <c r="K6" s="25"/>
      <c r="L6" s="26"/>
      <c r="M6" s="25"/>
      <c r="N6" s="26"/>
      <c r="O6" s="27"/>
    </row>
    <row r="7" spans="1:15" ht="18.899999999999999" customHeight="1">
      <c r="A7" s="20"/>
      <c r="B7" s="21"/>
      <c r="C7" s="215"/>
      <c r="D7" s="22">
        <v>3</v>
      </c>
      <c r="E7" s="210"/>
      <c r="F7" s="22" t="s">
        <v>48</v>
      </c>
      <c r="G7" s="23">
        <v>1075</v>
      </c>
      <c r="H7" s="24" t="s">
        <v>46</v>
      </c>
      <c r="K7" s="25"/>
      <c r="L7" s="26"/>
      <c r="M7" s="25"/>
      <c r="N7" s="26"/>
      <c r="O7" s="27"/>
    </row>
    <row r="8" spans="1:15" ht="18.899999999999999" customHeight="1">
      <c r="A8" s="20"/>
      <c r="B8" s="21"/>
      <c r="C8" s="215"/>
      <c r="D8" s="22">
        <v>4</v>
      </c>
      <c r="E8" s="211" t="s">
        <v>49</v>
      </c>
      <c r="F8" s="211"/>
      <c r="G8" s="23">
        <v>305</v>
      </c>
      <c r="H8" s="24" t="s">
        <v>46</v>
      </c>
      <c r="K8" s="25"/>
      <c r="L8" s="26"/>
      <c r="M8" s="25"/>
      <c r="N8" s="26"/>
      <c r="O8" s="27"/>
    </row>
    <row r="9" spans="1:15" ht="18.899999999999999" customHeight="1">
      <c r="A9" s="20"/>
      <c r="B9" s="21"/>
      <c r="C9" s="215"/>
      <c r="D9" s="22">
        <v>5</v>
      </c>
      <c r="E9" s="210" t="s">
        <v>50</v>
      </c>
      <c r="F9" s="210"/>
      <c r="G9" s="23">
        <v>340</v>
      </c>
      <c r="H9" s="24" t="s">
        <v>46</v>
      </c>
      <c r="K9" s="25"/>
      <c r="L9" s="26"/>
      <c r="M9" s="25"/>
      <c r="N9" s="26"/>
      <c r="O9" s="27"/>
    </row>
    <row r="10" spans="1:15" ht="18.899999999999999" customHeight="1">
      <c r="A10" s="20"/>
      <c r="B10" s="21"/>
      <c r="C10" s="215"/>
      <c r="D10" s="22">
        <v>6</v>
      </c>
      <c r="E10" s="210" t="s">
        <v>51</v>
      </c>
      <c r="F10" s="22" t="s">
        <v>45</v>
      </c>
      <c r="G10" s="23">
        <v>642</v>
      </c>
      <c r="H10" s="24" t="s">
        <v>46</v>
      </c>
      <c r="K10" s="25"/>
      <c r="L10" s="26"/>
      <c r="M10" s="25"/>
      <c r="N10" s="26"/>
      <c r="O10" s="27"/>
    </row>
    <row r="11" spans="1:15" ht="18.899999999999999" customHeight="1">
      <c r="A11" s="20"/>
      <c r="B11" s="21"/>
      <c r="C11" s="215"/>
      <c r="D11" s="22">
        <v>7</v>
      </c>
      <c r="E11" s="210"/>
      <c r="F11" s="22" t="s">
        <v>47</v>
      </c>
      <c r="G11" s="23">
        <v>776</v>
      </c>
      <c r="H11" s="24" t="s">
        <v>46</v>
      </c>
      <c r="K11" s="25"/>
      <c r="L11" s="26"/>
      <c r="M11" s="25"/>
      <c r="N11" s="26"/>
      <c r="O11" s="27"/>
    </row>
    <row r="12" spans="1:15" ht="18.899999999999999" customHeight="1">
      <c r="A12" s="20"/>
      <c r="B12" s="21"/>
      <c r="C12" s="215"/>
      <c r="D12" s="22">
        <v>8</v>
      </c>
      <c r="E12" s="210"/>
      <c r="F12" s="22" t="s">
        <v>48</v>
      </c>
      <c r="G12" s="23">
        <v>1272</v>
      </c>
      <c r="H12" s="24" t="s">
        <v>46</v>
      </c>
      <c r="K12" s="25"/>
      <c r="L12" s="26"/>
      <c r="M12" s="25"/>
      <c r="N12" s="26"/>
      <c r="O12" s="27"/>
    </row>
    <row r="13" spans="1:15" ht="18.899999999999999" customHeight="1">
      <c r="A13" s="20"/>
      <c r="B13" s="21"/>
      <c r="C13" s="28" t="s">
        <v>52</v>
      </c>
      <c r="D13" s="22">
        <v>9</v>
      </c>
      <c r="E13" s="210" t="s">
        <v>53</v>
      </c>
      <c r="F13" s="210"/>
      <c r="G13" s="23">
        <v>44</v>
      </c>
      <c r="H13" s="24" t="s">
        <v>54</v>
      </c>
      <c r="K13" s="25"/>
      <c r="L13" s="27"/>
      <c r="M13" s="27"/>
      <c r="N13" s="26"/>
      <c r="O13" s="25"/>
    </row>
    <row r="14" spans="1:15" ht="18.899999999999999" customHeight="1">
      <c r="A14" s="20"/>
      <c r="B14" s="21"/>
      <c r="C14" s="215" t="s">
        <v>55</v>
      </c>
      <c r="D14" s="22">
        <v>10</v>
      </c>
      <c r="E14" s="210" t="s">
        <v>56</v>
      </c>
      <c r="F14" s="210"/>
      <c r="G14" s="23">
        <v>500</v>
      </c>
      <c r="H14" s="24" t="s">
        <v>46</v>
      </c>
      <c r="K14" s="25"/>
      <c r="L14" s="26"/>
      <c r="M14" s="25"/>
      <c r="N14" s="26"/>
      <c r="O14" s="27"/>
    </row>
    <row r="15" spans="1:15" ht="18.899999999999999" customHeight="1">
      <c r="A15" s="20"/>
      <c r="B15" s="21"/>
      <c r="C15" s="215"/>
      <c r="D15" s="22">
        <v>11</v>
      </c>
      <c r="E15" s="210" t="s">
        <v>57</v>
      </c>
      <c r="F15" s="210"/>
      <c r="G15" s="23">
        <v>431</v>
      </c>
      <c r="H15" s="24" t="s">
        <v>46</v>
      </c>
      <c r="K15" s="25"/>
      <c r="L15" s="26"/>
      <c r="M15" s="25"/>
      <c r="N15" s="26"/>
      <c r="O15" s="27"/>
    </row>
    <row r="16" spans="1:15" ht="18.899999999999999" customHeight="1">
      <c r="A16" s="20"/>
      <c r="B16" s="21"/>
      <c r="C16" s="215"/>
      <c r="D16" s="22">
        <v>12</v>
      </c>
      <c r="E16" s="210" t="s">
        <v>58</v>
      </c>
      <c r="F16" s="210"/>
      <c r="G16" s="23">
        <v>464</v>
      </c>
      <c r="H16" s="24" t="s">
        <v>46</v>
      </c>
      <c r="K16" s="25"/>
      <c r="L16" s="26"/>
      <c r="M16" s="25"/>
      <c r="N16" s="26"/>
      <c r="O16" s="27"/>
    </row>
    <row r="17" spans="1:28" ht="18.899999999999999" customHeight="1">
      <c r="A17" s="20"/>
      <c r="B17" s="21"/>
      <c r="C17" s="215"/>
      <c r="D17" s="22">
        <v>13</v>
      </c>
      <c r="E17" s="210" t="s">
        <v>59</v>
      </c>
      <c r="F17" s="210"/>
      <c r="G17" s="23">
        <v>153</v>
      </c>
      <c r="H17" s="24" t="s">
        <v>46</v>
      </c>
      <c r="K17" s="25"/>
      <c r="L17" s="26"/>
      <c r="M17" s="25"/>
      <c r="N17" s="26"/>
      <c r="O17" s="27"/>
    </row>
    <row r="18" spans="1:28" ht="18.899999999999999" customHeight="1">
      <c r="A18" s="20"/>
      <c r="B18" s="21"/>
      <c r="C18" s="215"/>
      <c r="D18" s="22">
        <v>14</v>
      </c>
      <c r="E18" s="210" t="s">
        <v>60</v>
      </c>
      <c r="F18" s="210"/>
      <c r="G18" s="23">
        <v>1002</v>
      </c>
      <c r="H18" s="24" t="s">
        <v>46</v>
      </c>
      <c r="K18" s="25"/>
      <c r="L18" s="26"/>
      <c r="M18" s="25"/>
      <c r="N18" s="26"/>
      <c r="O18" s="27"/>
    </row>
    <row r="19" spans="1:28" ht="18.899999999999999" customHeight="1">
      <c r="A19" s="20"/>
      <c r="B19" s="21"/>
      <c r="C19" s="215"/>
      <c r="D19" s="22">
        <v>15</v>
      </c>
      <c r="E19" s="210" t="s">
        <v>61</v>
      </c>
      <c r="F19" s="210"/>
      <c r="G19" s="23">
        <v>573</v>
      </c>
      <c r="H19" s="24" t="s">
        <v>46</v>
      </c>
      <c r="K19" s="25"/>
      <c r="L19" s="26"/>
      <c r="M19" s="25"/>
      <c r="N19" s="26"/>
      <c r="O19" s="27"/>
    </row>
    <row r="20" spans="1:28" ht="18.899999999999999" customHeight="1">
      <c r="A20" s="20"/>
      <c r="B20" s="21"/>
      <c r="C20" s="215"/>
      <c r="D20" s="22">
        <v>16</v>
      </c>
      <c r="E20" s="210" t="s">
        <v>62</v>
      </c>
      <c r="F20" s="210"/>
      <c r="G20" s="23">
        <v>227</v>
      </c>
      <c r="H20" s="24" t="s">
        <v>46</v>
      </c>
      <c r="K20" s="25"/>
      <c r="L20" s="26"/>
      <c r="M20" s="25"/>
      <c r="N20" s="26"/>
      <c r="O20" s="27"/>
    </row>
    <row r="21" spans="1:28" s="29" customFormat="1" ht="18.899999999999999" customHeight="1">
      <c r="A21" s="20"/>
      <c r="B21" s="21"/>
      <c r="C21" s="215"/>
      <c r="D21" s="22">
        <v>17</v>
      </c>
      <c r="E21" s="210" t="s">
        <v>63</v>
      </c>
      <c r="F21" s="210"/>
      <c r="G21" s="23">
        <v>252</v>
      </c>
      <c r="H21" s="24" t="s">
        <v>46</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215"/>
      <c r="D22" s="22">
        <v>18</v>
      </c>
      <c r="E22" s="214" t="s">
        <v>64</v>
      </c>
      <c r="F22" s="214"/>
      <c r="G22" s="23">
        <v>82</v>
      </c>
      <c r="H22" s="24" t="s">
        <v>46</v>
      </c>
      <c r="K22" s="25"/>
      <c r="L22" s="26"/>
      <c r="M22" s="25"/>
      <c r="N22" s="26"/>
      <c r="O22" s="27"/>
    </row>
    <row r="23" spans="1:28" ht="18.899999999999999" customHeight="1">
      <c r="A23" s="20"/>
      <c r="B23" s="21"/>
      <c r="C23" s="209" t="s">
        <v>65</v>
      </c>
      <c r="D23" s="22">
        <v>19</v>
      </c>
      <c r="E23" s="210" t="s">
        <v>66</v>
      </c>
      <c r="F23" s="210"/>
      <c r="G23" s="23">
        <v>637</v>
      </c>
      <c r="H23" s="24" t="s">
        <v>46</v>
      </c>
      <c r="K23" s="25"/>
      <c r="L23" s="26"/>
      <c r="M23" s="25"/>
      <c r="N23" s="26"/>
      <c r="O23" s="27"/>
    </row>
    <row r="24" spans="1:28" ht="18.899999999999999" customHeight="1">
      <c r="A24" s="20"/>
      <c r="B24" s="21"/>
      <c r="C24" s="209"/>
      <c r="D24" s="22">
        <v>20</v>
      </c>
      <c r="E24" s="210" t="s">
        <v>67</v>
      </c>
      <c r="F24" s="210"/>
      <c r="G24" s="23">
        <v>873</v>
      </c>
      <c r="H24" s="24" t="s">
        <v>46</v>
      </c>
      <c r="K24" s="25"/>
      <c r="L24" s="26"/>
      <c r="M24" s="25"/>
      <c r="N24" s="26"/>
      <c r="O24" s="27"/>
    </row>
    <row r="25" spans="1:28" ht="18.899999999999999" customHeight="1">
      <c r="A25" s="20"/>
      <c r="B25" s="21"/>
      <c r="C25" s="209" t="s">
        <v>68</v>
      </c>
      <c r="D25" s="22">
        <v>21</v>
      </c>
      <c r="E25" s="210" t="s">
        <v>69</v>
      </c>
      <c r="F25" s="210"/>
      <c r="G25" s="23">
        <v>40</v>
      </c>
      <c r="H25" s="24" t="s">
        <v>54</v>
      </c>
      <c r="K25" s="25"/>
      <c r="L25" s="27"/>
      <c r="M25" s="27"/>
      <c r="N25" s="26"/>
      <c r="O25" s="25"/>
    </row>
    <row r="26" spans="1:28" ht="18.899999999999999" customHeight="1">
      <c r="A26" s="20"/>
      <c r="B26" s="21"/>
      <c r="C26" s="209"/>
      <c r="D26" s="22">
        <v>22</v>
      </c>
      <c r="E26" s="210" t="s">
        <v>70</v>
      </c>
      <c r="F26" s="210"/>
      <c r="G26" s="23">
        <v>48</v>
      </c>
      <c r="H26" s="24" t="s">
        <v>54</v>
      </c>
      <c r="K26" s="25"/>
      <c r="L26" s="27"/>
      <c r="M26" s="27"/>
      <c r="N26" s="26"/>
      <c r="O26" s="25"/>
    </row>
    <row r="27" spans="1:28" ht="18.899999999999999" customHeight="1">
      <c r="A27" s="20"/>
      <c r="B27" s="21"/>
      <c r="C27" s="209"/>
      <c r="D27" s="22">
        <v>23</v>
      </c>
      <c r="E27" s="210" t="s">
        <v>71</v>
      </c>
      <c r="F27" s="210"/>
      <c r="G27" s="23">
        <v>39</v>
      </c>
      <c r="H27" s="24" t="s">
        <v>54</v>
      </c>
      <c r="K27" s="25"/>
      <c r="L27" s="27"/>
      <c r="M27" s="27"/>
      <c r="N27" s="26"/>
      <c r="O27" s="25"/>
    </row>
    <row r="28" spans="1:28" ht="18.899999999999999" customHeight="1">
      <c r="A28" s="20"/>
      <c r="B28" s="21"/>
      <c r="C28" s="209"/>
      <c r="D28" s="22">
        <v>24</v>
      </c>
      <c r="E28" s="210" t="s">
        <v>72</v>
      </c>
      <c r="F28" s="210"/>
      <c r="G28" s="23">
        <v>48</v>
      </c>
      <c r="H28" s="24" t="s">
        <v>54</v>
      </c>
      <c r="K28" s="25"/>
      <c r="L28" s="27"/>
      <c r="M28" s="27"/>
      <c r="N28" s="26"/>
      <c r="O28" s="25"/>
    </row>
    <row r="29" spans="1:28" ht="18.899999999999999" customHeight="1">
      <c r="A29" s="20"/>
      <c r="B29" s="21"/>
      <c r="C29" s="209"/>
      <c r="D29" s="22">
        <v>25</v>
      </c>
      <c r="E29" s="210" t="s">
        <v>73</v>
      </c>
      <c r="F29" s="210"/>
      <c r="G29" s="23">
        <v>43</v>
      </c>
      <c r="H29" s="24" t="s">
        <v>54</v>
      </c>
      <c r="K29" s="25"/>
      <c r="L29" s="27"/>
      <c r="M29" s="27"/>
      <c r="N29" s="26"/>
      <c r="O29" s="25"/>
    </row>
    <row r="30" spans="1:28" ht="18.899999999999999" customHeight="1">
      <c r="A30" s="20"/>
      <c r="B30" s="21"/>
      <c r="C30" s="209"/>
      <c r="D30" s="22">
        <v>26</v>
      </c>
      <c r="E30" s="210" t="s">
        <v>74</v>
      </c>
      <c r="F30" s="210"/>
      <c r="G30" s="23">
        <v>48</v>
      </c>
      <c r="H30" s="24" t="s">
        <v>54</v>
      </c>
      <c r="K30" s="25"/>
      <c r="L30" s="27"/>
      <c r="M30" s="27"/>
      <c r="N30" s="26"/>
      <c r="O30" s="25"/>
    </row>
    <row r="31" spans="1:28" ht="18.899999999999999" customHeight="1">
      <c r="A31" s="20"/>
      <c r="B31" s="21"/>
      <c r="C31" s="209"/>
      <c r="D31" s="22">
        <v>27</v>
      </c>
      <c r="E31" s="211" t="s">
        <v>75</v>
      </c>
      <c r="F31" s="211"/>
      <c r="G31" s="23">
        <v>37</v>
      </c>
      <c r="H31" s="24" t="s">
        <v>54</v>
      </c>
      <c r="K31" s="25"/>
      <c r="L31" s="27"/>
      <c r="M31" s="27"/>
      <c r="N31" s="26"/>
      <c r="O31" s="25"/>
    </row>
    <row r="32" spans="1:28" ht="18.899999999999999" customHeight="1">
      <c r="A32" s="30"/>
      <c r="B32" s="31"/>
      <c r="C32" s="209"/>
      <c r="D32" s="22">
        <v>28</v>
      </c>
      <c r="E32" s="211" t="s">
        <v>76</v>
      </c>
      <c r="F32" s="211"/>
      <c r="G32" s="23">
        <v>37</v>
      </c>
      <c r="H32" s="24" t="s">
        <v>54</v>
      </c>
      <c r="K32" s="25"/>
      <c r="L32" s="27"/>
      <c r="M32" s="27"/>
      <c r="N32" s="26"/>
      <c r="O32" s="25"/>
    </row>
    <row r="33" spans="1:10" ht="246.75" customHeight="1">
      <c r="A33" s="32" t="s">
        <v>77</v>
      </c>
      <c r="B33" s="33"/>
      <c r="C33" s="34"/>
      <c r="D33" s="35"/>
      <c r="E33" s="36"/>
      <c r="F33" s="37"/>
      <c r="G33" s="235" t="s">
        <v>78</v>
      </c>
      <c r="H33" s="236"/>
    </row>
    <row r="34" spans="1:10" ht="70.5" customHeight="1">
      <c r="A34" s="38" t="s">
        <v>79</v>
      </c>
      <c r="B34" s="39"/>
      <c r="C34" s="40"/>
      <c r="D34" s="41"/>
      <c r="E34" s="42"/>
      <c r="F34" s="43"/>
      <c r="G34" s="200" t="s">
        <v>80</v>
      </c>
      <c r="H34" s="201"/>
    </row>
    <row r="35" spans="1:10" ht="21" customHeight="1">
      <c r="A35" s="44" t="s">
        <v>81</v>
      </c>
      <c r="B35" s="44"/>
      <c r="C35" s="27"/>
      <c r="D35" s="27"/>
      <c r="E35" s="44"/>
      <c r="F35" s="27"/>
      <c r="G35" s="45"/>
      <c r="H35" s="45"/>
    </row>
    <row r="36" spans="1:10" ht="21" customHeight="1">
      <c r="A36" s="8" t="s">
        <v>82</v>
      </c>
    </row>
    <row r="37" spans="1:10" ht="21" customHeight="1">
      <c r="A37" s="8" t="s">
        <v>83</v>
      </c>
    </row>
    <row r="38" spans="1:10" ht="21" customHeight="1">
      <c r="B38" s="8" t="s">
        <v>84</v>
      </c>
    </row>
    <row r="39" spans="1:10" ht="21" customHeight="1">
      <c r="A39" s="8" t="s">
        <v>85</v>
      </c>
    </row>
    <row r="40" spans="1:10">
      <c r="A40" s="8" t="s">
        <v>86</v>
      </c>
    </row>
    <row r="41" spans="1:10">
      <c r="A41" s="8" t="s">
        <v>87</v>
      </c>
    </row>
    <row r="42" spans="1:10">
      <c r="A42" s="8" t="s">
        <v>88</v>
      </c>
    </row>
    <row r="44" spans="1:10" ht="19.2">
      <c r="I44" s="234" t="s">
        <v>89</v>
      </c>
      <c r="J44" s="234"/>
    </row>
    <row r="45" spans="1:10" ht="21">
      <c r="I45" s="46"/>
      <c r="J45" s="46"/>
    </row>
    <row r="48" spans="1:10" ht="19.2">
      <c r="A48" s="9" t="s">
        <v>90</v>
      </c>
      <c r="B48" s="10"/>
      <c r="C48" s="11"/>
      <c r="D48" s="11"/>
      <c r="E48" s="11"/>
      <c r="F48" s="11"/>
      <c r="G48" s="11"/>
      <c r="H48" s="47"/>
      <c r="I48" s="47"/>
      <c r="J48" s="12"/>
    </row>
    <row r="49" spans="1:10" ht="16.2">
      <c r="A49" s="13"/>
      <c r="B49" s="14"/>
      <c r="C49" s="15"/>
      <c r="D49" s="15"/>
      <c r="E49" s="15"/>
      <c r="F49" s="15"/>
      <c r="G49" s="218" t="s">
        <v>91</v>
      </c>
      <c r="H49" s="219"/>
      <c r="I49" s="218" t="s">
        <v>92</v>
      </c>
      <c r="J49" s="219"/>
    </row>
    <row r="50" spans="1:10" ht="14.25" customHeight="1">
      <c r="A50" s="18"/>
      <c r="B50" s="19"/>
      <c r="C50" s="220" t="s">
        <v>93</v>
      </c>
      <c r="D50" s="221"/>
      <c r="E50" s="221"/>
      <c r="F50" s="222"/>
      <c r="G50" s="226" t="s">
        <v>94</v>
      </c>
      <c r="H50" s="227"/>
      <c r="I50" s="230" t="s">
        <v>95</v>
      </c>
      <c r="J50" s="231"/>
    </row>
    <row r="51" spans="1:10" ht="29.25" customHeight="1">
      <c r="A51" s="48"/>
      <c r="B51" s="49"/>
      <c r="C51" s="223"/>
      <c r="D51" s="224"/>
      <c r="E51" s="224"/>
      <c r="F51" s="225"/>
      <c r="G51" s="228"/>
      <c r="H51" s="229"/>
      <c r="I51" s="232"/>
      <c r="J51" s="233"/>
    </row>
    <row r="52" spans="1:10" ht="21">
      <c r="A52" s="20"/>
      <c r="B52" s="21"/>
      <c r="C52" s="215" t="s">
        <v>43</v>
      </c>
      <c r="D52" s="22">
        <v>1</v>
      </c>
      <c r="E52" s="210" t="s">
        <v>44</v>
      </c>
      <c r="F52" s="22" t="s">
        <v>45</v>
      </c>
      <c r="G52" s="50">
        <v>20</v>
      </c>
      <c r="H52" s="51" t="s">
        <v>96</v>
      </c>
      <c r="I52" s="23">
        <v>200</v>
      </c>
      <c r="J52" s="51" t="s">
        <v>46</v>
      </c>
    </row>
    <row r="53" spans="1:10" ht="21">
      <c r="A53" s="20"/>
      <c r="B53" s="21"/>
      <c r="C53" s="215"/>
      <c r="D53" s="22">
        <v>2</v>
      </c>
      <c r="E53" s="210"/>
      <c r="F53" s="22" t="s">
        <v>47</v>
      </c>
      <c r="G53" s="50">
        <v>20</v>
      </c>
      <c r="H53" s="51" t="s">
        <v>96</v>
      </c>
      <c r="I53" s="23">
        <v>200</v>
      </c>
      <c r="J53" s="51" t="s">
        <v>46</v>
      </c>
    </row>
    <row r="54" spans="1:10" ht="21">
      <c r="A54" s="20"/>
      <c r="B54" s="21"/>
      <c r="C54" s="215"/>
      <c r="D54" s="22">
        <v>3</v>
      </c>
      <c r="E54" s="210"/>
      <c r="F54" s="22" t="s">
        <v>48</v>
      </c>
      <c r="G54" s="50">
        <v>20</v>
      </c>
      <c r="H54" s="51" t="s">
        <v>96</v>
      </c>
      <c r="I54" s="23">
        <v>200</v>
      </c>
      <c r="J54" s="51" t="s">
        <v>46</v>
      </c>
    </row>
    <row r="55" spans="1:10" ht="21">
      <c r="A55" s="20"/>
      <c r="B55" s="21"/>
      <c r="C55" s="215"/>
      <c r="D55" s="22">
        <v>4</v>
      </c>
      <c r="E55" s="211" t="s">
        <v>49</v>
      </c>
      <c r="F55" s="211"/>
      <c r="G55" s="50">
        <v>20</v>
      </c>
      <c r="H55" s="51" t="s">
        <v>96</v>
      </c>
      <c r="I55" s="23">
        <v>200</v>
      </c>
      <c r="J55" s="51" t="s">
        <v>46</v>
      </c>
    </row>
    <row r="56" spans="1:10" ht="21">
      <c r="A56" s="20"/>
      <c r="B56" s="21"/>
      <c r="C56" s="215"/>
      <c r="D56" s="22">
        <v>5</v>
      </c>
      <c r="E56" s="210" t="s">
        <v>50</v>
      </c>
      <c r="F56" s="210"/>
      <c r="G56" s="50">
        <v>20</v>
      </c>
      <c r="H56" s="51" t="s">
        <v>96</v>
      </c>
      <c r="I56" s="23">
        <v>200</v>
      </c>
      <c r="J56" s="51" t="s">
        <v>46</v>
      </c>
    </row>
    <row r="57" spans="1:10" ht="21">
      <c r="A57" s="20"/>
      <c r="B57" s="21"/>
      <c r="C57" s="215"/>
      <c r="D57" s="22">
        <v>6</v>
      </c>
      <c r="E57" s="210" t="s">
        <v>51</v>
      </c>
      <c r="F57" s="22" t="s">
        <v>45</v>
      </c>
      <c r="G57" s="50">
        <v>20</v>
      </c>
      <c r="H57" s="51" t="s">
        <v>96</v>
      </c>
      <c r="I57" s="23">
        <v>200</v>
      </c>
      <c r="J57" s="51" t="s">
        <v>46</v>
      </c>
    </row>
    <row r="58" spans="1:10" ht="21">
      <c r="A58" s="20"/>
      <c r="B58" s="21"/>
      <c r="C58" s="215"/>
      <c r="D58" s="22">
        <v>7</v>
      </c>
      <c r="E58" s="210"/>
      <c r="F58" s="22" t="s">
        <v>47</v>
      </c>
      <c r="G58" s="50">
        <v>20</v>
      </c>
      <c r="H58" s="51" t="s">
        <v>96</v>
      </c>
      <c r="I58" s="23">
        <v>200</v>
      </c>
      <c r="J58" s="51" t="s">
        <v>46</v>
      </c>
    </row>
    <row r="59" spans="1:10" ht="21">
      <c r="A59" s="20"/>
      <c r="B59" s="21"/>
      <c r="C59" s="215"/>
      <c r="D59" s="22">
        <v>8</v>
      </c>
      <c r="E59" s="210"/>
      <c r="F59" s="22" t="s">
        <v>48</v>
      </c>
      <c r="G59" s="50">
        <v>20</v>
      </c>
      <c r="H59" s="51" t="s">
        <v>96</v>
      </c>
      <c r="I59" s="23">
        <v>200</v>
      </c>
      <c r="J59" s="51" t="s">
        <v>46</v>
      </c>
    </row>
    <row r="60" spans="1:10" ht="21">
      <c r="A60" s="20"/>
      <c r="B60" s="21"/>
      <c r="C60" s="28" t="s">
        <v>52</v>
      </c>
      <c r="D60" s="22">
        <v>9</v>
      </c>
      <c r="E60" s="210" t="s">
        <v>53</v>
      </c>
      <c r="F60" s="210"/>
      <c r="G60" s="50">
        <v>20</v>
      </c>
      <c r="H60" s="51" t="s">
        <v>96</v>
      </c>
      <c r="I60" s="23">
        <v>200</v>
      </c>
      <c r="J60" s="51" t="s">
        <v>46</v>
      </c>
    </row>
    <row r="61" spans="1:10" ht="21">
      <c r="A61" s="20"/>
      <c r="B61" s="21"/>
      <c r="C61" s="215" t="s">
        <v>55</v>
      </c>
      <c r="D61" s="22">
        <v>10</v>
      </c>
      <c r="E61" s="210" t="s">
        <v>56</v>
      </c>
      <c r="F61" s="210"/>
      <c r="G61" s="50">
        <v>20</v>
      </c>
      <c r="H61" s="51" t="s">
        <v>96</v>
      </c>
      <c r="I61" s="23">
        <v>200</v>
      </c>
      <c r="J61" s="51" t="s">
        <v>46</v>
      </c>
    </row>
    <row r="62" spans="1:10" ht="21">
      <c r="A62" s="20"/>
      <c r="B62" s="21"/>
      <c r="C62" s="215"/>
      <c r="D62" s="22">
        <v>11</v>
      </c>
      <c r="E62" s="210" t="s">
        <v>57</v>
      </c>
      <c r="F62" s="210"/>
      <c r="G62" s="50">
        <v>20</v>
      </c>
      <c r="H62" s="51" t="s">
        <v>96</v>
      </c>
      <c r="I62" s="23">
        <v>200</v>
      </c>
      <c r="J62" s="51" t="s">
        <v>46</v>
      </c>
    </row>
    <row r="63" spans="1:10" ht="21">
      <c r="A63" s="20"/>
      <c r="B63" s="21"/>
      <c r="C63" s="215"/>
      <c r="D63" s="22">
        <v>12</v>
      </c>
      <c r="E63" s="210" t="s">
        <v>58</v>
      </c>
      <c r="F63" s="210"/>
      <c r="G63" s="50">
        <v>20</v>
      </c>
      <c r="H63" s="51" t="s">
        <v>96</v>
      </c>
      <c r="I63" s="23">
        <v>200</v>
      </c>
      <c r="J63" s="51" t="s">
        <v>46</v>
      </c>
    </row>
    <row r="64" spans="1:10" ht="21">
      <c r="A64" s="20"/>
      <c r="B64" s="21"/>
      <c r="C64" s="215"/>
      <c r="D64" s="22">
        <v>13</v>
      </c>
      <c r="E64" s="210" t="s">
        <v>59</v>
      </c>
      <c r="F64" s="210"/>
      <c r="G64" s="50">
        <v>20</v>
      </c>
      <c r="H64" s="51" t="s">
        <v>96</v>
      </c>
      <c r="I64" s="23">
        <v>200</v>
      </c>
      <c r="J64" s="51" t="s">
        <v>46</v>
      </c>
    </row>
    <row r="65" spans="1:10" ht="21">
      <c r="A65" s="20"/>
      <c r="B65" s="21"/>
      <c r="C65" s="215"/>
      <c r="D65" s="22">
        <v>14</v>
      </c>
      <c r="E65" s="210" t="s">
        <v>60</v>
      </c>
      <c r="F65" s="210"/>
      <c r="G65" s="50">
        <v>20</v>
      </c>
      <c r="H65" s="51" t="s">
        <v>96</v>
      </c>
      <c r="I65" s="23">
        <v>200</v>
      </c>
      <c r="J65" s="51" t="s">
        <v>46</v>
      </c>
    </row>
    <row r="66" spans="1:10" ht="21">
      <c r="A66" s="20"/>
      <c r="B66" s="21"/>
      <c r="C66" s="215"/>
      <c r="D66" s="22">
        <v>15</v>
      </c>
      <c r="E66" s="210" t="s">
        <v>61</v>
      </c>
      <c r="F66" s="210"/>
      <c r="G66" s="50">
        <v>20</v>
      </c>
      <c r="H66" s="51" t="s">
        <v>96</v>
      </c>
      <c r="I66" s="23">
        <v>200</v>
      </c>
      <c r="J66" s="51" t="s">
        <v>46</v>
      </c>
    </row>
    <row r="67" spans="1:10" ht="21">
      <c r="A67" s="20"/>
      <c r="B67" s="21"/>
      <c r="C67" s="215"/>
      <c r="D67" s="52">
        <v>16</v>
      </c>
      <c r="E67" s="216" t="s">
        <v>62</v>
      </c>
      <c r="F67" s="53" t="s">
        <v>97</v>
      </c>
      <c r="G67" s="54" t="s">
        <v>98</v>
      </c>
      <c r="H67" s="51" t="s">
        <v>96</v>
      </c>
      <c r="I67" s="212">
        <v>200</v>
      </c>
      <c r="J67" s="212" t="s">
        <v>46</v>
      </c>
    </row>
    <row r="68" spans="1:10" ht="21">
      <c r="A68" s="20"/>
      <c r="B68" s="21"/>
      <c r="C68" s="215"/>
      <c r="D68" s="52">
        <v>17</v>
      </c>
      <c r="E68" s="217"/>
      <c r="F68" s="53" t="s">
        <v>99</v>
      </c>
      <c r="G68" s="54" t="s">
        <v>100</v>
      </c>
      <c r="H68" s="51" t="s">
        <v>96</v>
      </c>
      <c r="I68" s="213"/>
      <c r="J68" s="213"/>
    </row>
    <row r="69" spans="1:10" ht="21">
      <c r="A69" s="20"/>
      <c r="B69" s="21"/>
      <c r="C69" s="215"/>
      <c r="D69" s="52">
        <v>18</v>
      </c>
      <c r="E69" s="210" t="s">
        <v>63</v>
      </c>
      <c r="F69" s="210"/>
      <c r="G69" s="50">
        <v>20</v>
      </c>
      <c r="H69" s="51" t="s">
        <v>96</v>
      </c>
      <c r="I69" s="23">
        <v>200</v>
      </c>
      <c r="J69" s="51" t="s">
        <v>46</v>
      </c>
    </row>
    <row r="70" spans="1:10" ht="21">
      <c r="A70" s="20"/>
      <c r="B70" s="21"/>
      <c r="C70" s="215"/>
      <c r="D70" s="52">
        <v>19</v>
      </c>
      <c r="E70" s="214" t="s">
        <v>64</v>
      </c>
      <c r="F70" s="214"/>
      <c r="G70" s="50">
        <v>20</v>
      </c>
      <c r="H70" s="51" t="s">
        <v>96</v>
      </c>
      <c r="I70" s="23">
        <v>200</v>
      </c>
      <c r="J70" s="51" t="s">
        <v>46</v>
      </c>
    </row>
    <row r="71" spans="1:10" ht="21">
      <c r="A71" s="20"/>
      <c r="B71" s="21"/>
      <c r="C71" s="209" t="s">
        <v>65</v>
      </c>
      <c r="D71" s="52">
        <v>20</v>
      </c>
      <c r="E71" s="210" t="s">
        <v>66</v>
      </c>
      <c r="F71" s="210"/>
      <c r="G71" s="50">
        <v>20</v>
      </c>
      <c r="H71" s="51" t="s">
        <v>96</v>
      </c>
      <c r="I71" s="23">
        <v>200</v>
      </c>
      <c r="J71" s="51" t="s">
        <v>46</v>
      </c>
    </row>
    <row r="72" spans="1:10" ht="21">
      <c r="A72" s="20"/>
      <c r="B72" s="21"/>
      <c r="C72" s="209"/>
      <c r="D72" s="52">
        <v>21</v>
      </c>
      <c r="E72" s="210" t="s">
        <v>67</v>
      </c>
      <c r="F72" s="210"/>
      <c r="G72" s="50">
        <v>20</v>
      </c>
      <c r="H72" s="51" t="s">
        <v>96</v>
      </c>
      <c r="I72" s="23">
        <v>200</v>
      </c>
      <c r="J72" s="51" t="s">
        <v>46</v>
      </c>
    </row>
    <row r="73" spans="1:10" ht="21">
      <c r="A73" s="20"/>
      <c r="B73" s="21"/>
      <c r="C73" s="209" t="s">
        <v>68</v>
      </c>
      <c r="D73" s="52">
        <v>22</v>
      </c>
      <c r="E73" s="210" t="s">
        <v>69</v>
      </c>
      <c r="F73" s="210"/>
      <c r="G73" s="50" t="s">
        <v>101</v>
      </c>
      <c r="H73" s="51" t="s">
        <v>101</v>
      </c>
      <c r="I73" s="51" t="s">
        <v>101</v>
      </c>
      <c r="J73" s="51" t="s">
        <v>101</v>
      </c>
    </row>
    <row r="74" spans="1:10" ht="21">
      <c r="A74" s="20"/>
      <c r="B74" s="21"/>
      <c r="C74" s="209"/>
      <c r="D74" s="52">
        <v>23</v>
      </c>
      <c r="E74" s="210" t="s">
        <v>70</v>
      </c>
      <c r="F74" s="210"/>
      <c r="G74" s="50" t="s">
        <v>101</v>
      </c>
      <c r="H74" s="51" t="s">
        <v>101</v>
      </c>
      <c r="I74" s="51" t="s">
        <v>101</v>
      </c>
      <c r="J74" s="51" t="s">
        <v>101</v>
      </c>
    </row>
    <row r="75" spans="1:10" ht="21">
      <c r="A75" s="20"/>
      <c r="B75" s="21"/>
      <c r="C75" s="209"/>
      <c r="D75" s="52">
        <v>24</v>
      </c>
      <c r="E75" s="210" t="s">
        <v>71</v>
      </c>
      <c r="F75" s="210"/>
      <c r="G75" s="50" t="s">
        <v>101</v>
      </c>
      <c r="H75" s="51" t="s">
        <v>101</v>
      </c>
      <c r="I75" s="51" t="s">
        <v>101</v>
      </c>
      <c r="J75" s="51" t="s">
        <v>101</v>
      </c>
    </row>
    <row r="76" spans="1:10" ht="21">
      <c r="A76" s="20"/>
      <c r="B76" s="21"/>
      <c r="C76" s="209"/>
      <c r="D76" s="52">
        <v>25</v>
      </c>
      <c r="E76" s="210" t="s">
        <v>72</v>
      </c>
      <c r="F76" s="210"/>
      <c r="G76" s="50" t="s">
        <v>101</v>
      </c>
      <c r="H76" s="51" t="s">
        <v>101</v>
      </c>
      <c r="I76" s="51" t="s">
        <v>101</v>
      </c>
      <c r="J76" s="51" t="s">
        <v>101</v>
      </c>
    </row>
    <row r="77" spans="1:10" ht="21">
      <c r="A77" s="20"/>
      <c r="B77" s="21"/>
      <c r="C77" s="209"/>
      <c r="D77" s="52">
        <v>26</v>
      </c>
      <c r="E77" s="210" t="s">
        <v>73</v>
      </c>
      <c r="F77" s="210"/>
      <c r="G77" s="50" t="s">
        <v>101</v>
      </c>
      <c r="H77" s="51" t="s">
        <v>101</v>
      </c>
      <c r="I77" s="51" t="s">
        <v>101</v>
      </c>
      <c r="J77" s="51" t="s">
        <v>101</v>
      </c>
    </row>
    <row r="78" spans="1:10" ht="21">
      <c r="A78" s="20"/>
      <c r="B78" s="21"/>
      <c r="C78" s="209"/>
      <c r="D78" s="52">
        <v>27</v>
      </c>
      <c r="E78" s="210" t="s">
        <v>74</v>
      </c>
      <c r="F78" s="210"/>
      <c r="G78" s="50" t="s">
        <v>101</v>
      </c>
      <c r="H78" s="51" t="s">
        <v>101</v>
      </c>
      <c r="I78" s="51" t="s">
        <v>101</v>
      </c>
      <c r="J78" s="51" t="s">
        <v>101</v>
      </c>
    </row>
    <row r="79" spans="1:10" ht="21">
      <c r="A79" s="20"/>
      <c r="B79" s="21"/>
      <c r="C79" s="209"/>
      <c r="D79" s="52">
        <v>28</v>
      </c>
      <c r="E79" s="211" t="s">
        <v>75</v>
      </c>
      <c r="F79" s="211"/>
      <c r="G79" s="50" t="s">
        <v>101</v>
      </c>
      <c r="H79" s="51" t="s">
        <v>101</v>
      </c>
      <c r="I79" s="51" t="s">
        <v>101</v>
      </c>
      <c r="J79" s="51" t="s">
        <v>101</v>
      </c>
    </row>
    <row r="80" spans="1:10" ht="21">
      <c r="A80" s="30"/>
      <c r="B80" s="31"/>
      <c r="C80" s="209"/>
      <c r="D80" s="52">
        <v>29</v>
      </c>
      <c r="E80" s="211" t="s">
        <v>76</v>
      </c>
      <c r="F80" s="211"/>
      <c r="G80" s="50" t="s">
        <v>101</v>
      </c>
      <c r="H80" s="51" t="s">
        <v>101</v>
      </c>
      <c r="I80" s="51" t="s">
        <v>101</v>
      </c>
      <c r="J80" s="51" t="s">
        <v>101</v>
      </c>
    </row>
    <row r="81" spans="1:10" ht="123" customHeight="1">
      <c r="A81" s="32" t="s">
        <v>102</v>
      </c>
      <c r="B81" s="33"/>
      <c r="C81" s="34"/>
      <c r="D81" s="35"/>
      <c r="E81" s="36"/>
      <c r="F81" s="37"/>
      <c r="G81" s="198"/>
      <c r="H81" s="199"/>
      <c r="I81" s="55" t="s">
        <v>103</v>
      </c>
      <c r="J81" s="56"/>
    </row>
    <row r="82" spans="1:10" ht="81" customHeight="1">
      <c r="A82" s="38" t="s">
        <v>79</v>
      </c>
      <c r="B82" s="39"/>
      <c r="C82" s="40"/>
      <c r="D82" s="41"/>
      <c r="E82" s="42"/>
      <c r="F82" s="43"/>
      <c r="G82" s="200" t="s">
        <v>104</v>
      </c>
      <c r="H82" s="201"/>
      <c r="I82" s="200" t="s">
        <v>105</v>
      </c>
      <c r="J82" s="201"/>
    </row>
    <row r="83" spans="1:10">
      <c r="A83" s="44" t="s">
        <v>81</v>
      </c>
      <c r="B83" s="44"/>
    </row>
    <row r="84" spans="1:10">
      <c r="A84" s="8" t="s">
        <v>82</v>
      </c>
    </row>
    <row r="85" spans="1:10">
      <c r="A85" s="8" t="s">
        <v>106</v>
      </c>
    </row>
    <row r="86" spans="1:10">
      <c r="B86" s="8" t="s">
        <v>107</v>
      </c>
    </row>
    <row r="87" spans="1:10">
      <c r="A87" s="8" t="s">
        <v>85</v>
      </c>
      <c r="C87" s="57"/>
      <c r="D87" s="57"/>
      <c r="E87" s="57"/>
      <c r="F87" s="57"/>
      <c r="G87" s="57"/>
      <c r="H87" s="57"/>
    </row>
    <row r="88" spans="1:10">
      <c r="A88" s="8" t="s">
        <v>108</v>
      </c>
      <c r="B88" s="44"/>
      <c r="C88" s="57"/>
      <c r="D88" s="57"/>
      <c r="E88" s="57"/>
      <c r="F88" s="57"/>
      <c r="G88" s="57"/>
      <c r="H88" s="57"/>
    </row>
    <row r="89" spans="1:10">
      <c r="A89" s="8" t="s">
        <v>109</v>
      </c>
      <c r="C89" s="57"/>
      <c r="D89" s="57"/>
      <c r="E89" s="57"/>
      <c r="F89" s="57"/>
      <c r="G89" s="57"/>
      <c r="H89" s="57"/>
    </row>
    <row r="90" spans="1:10">
      <c r="A90" s="8" t="s">
        <v>110</v>
      </c>
      <c r="C90" s="57"/>
      <c r="D90" s="57"/>
      <c r="E90" s="57"/>
      <c r="F90" s="57"/>
      <c r="G90" s="57"/>
      <c r="H90" s="57"/>
    </row>
    <row r="91" spans="1:10">
      <c r="A91" s="8" t="s">
        <v>111</v>
      </c>
      <c r="C91" s="57"/>
      <c r="D91" s="57"/>
      <c r="E91" s="57"/>
      <c r="F91" s="57"/>
      <c r="G91" s="57"/>
      <c r="H91" s="57"/>
    </row>
    <row r="92" spans="1:10">
      <c r="A92" s="44" t="s">
        <v>112</v>
      </c>
      <c r="C92" s="57"/>
      <c r="D92" s="57"/>
      <c r="E92" s="57"/>
      <c r="F92" s="57"/>
      <c r="H92" s="57"/>
    </row>
    <row r="93" spans="1:10">
      <c r="A93" s="8" t="s">
        <v>113</v>
      </c>
    </row>
    <row r="94" spans="1:10">
      <c r="A94" s="8" t="s">
        <v>114</v>
      </c>
      <c r="B94" s="44"/>
      <c r="E94" s="58"/>
      <c r="F94" s="58"/>
      <c r="G94" s="58"/>
      <c r="H94" s="58"/>
    </row>
    <row r="95" spans="1:10">
      <c r="A95" s="8" t="s">
        <v>115</v>
      </c>
      <c r="B95" s="44"/>
      <c r="E95" s="58"/>
      <c r="F95" s="58"/>
      <c r="G95" s="58"/>
      <c r="H95" s="58"/>
    </row>
    <row r="96" spans="1:10">
      <c r="A96" s="8" t="s">
        <v>116</v>
      </c>
      <c r="E96" s="58"/>
      <c r="F96" s="58"/>
      <c r="G96" s="58"/>
      <c r="H96" s="58"/>
    </row>
    <row r="97" spans="1:10">
      <c r="A97" s="8" t="s">
        <v>117</v>
      </c>
      <c r="E97" s="58"/>
      <c r="F97" s="58"/>
      <c r="G97" s="58"/>
      <c r="H97" s="58"/>
    </row>
    <row r="99" spans="1:10" ht="19.2">
      <c r="A99" s="9" t="s">
        <v>118</v>
      </c>
      <c r="B99" s="10"/>
      <c r="C99" s="11"/>
      <c r="D99" s="11"/>
      <c r="E99" s="11"/>
      <c r="F99" s="11"/>
      <c r="G99" s="59"/>
      <c r="H99" s="59"/>
      <c r="I99" s="59"/>
      <c r="J99" s="60"/>
    </row>
    <row r="100" spans="1:10" ht="19.2">
      <c r="A100" s="13"/>
      <c r="B100" s="61"/>
      <c r="C100" s="61"/>
      <c r="D100" s="61"/>
      <c r="E100" s="61"/>
      <c r="F100" s="61"/>
      <c r="G100" s="202" t="s">
        <v>119</v>
      </c>
      <c r="H100" s="203"/>
      <c r="I100" s="203"/>
      <c r="J100" s="204"/>
    </row>
    <row r="101" spans="1:10" ht="16.2">
      <c r="A101" s="13"/>
      <c r="B101" s="61"/>
      <c r="C101" s="61"/>
      <c r="D101" s="61"/>
      <c r="E101" s="61"/>
      <c r="F101" s="61"/>
      <c r="G101" s="205" t="s">
        <v>120</v>
      </c>
      <c r="H101" s="206"/>
      <c r="I101" s="206"/>
      <c r="J101" s="207"/>
    </row>
    <row r="102" spans="1:10" ht="44.25" customHeight="1">
      <c r="A102" s="32" t="s">
        <v>121</v>
      </c>
      <c r="B102" s="33"/>
      <c r="C102" s="35"/>
      <c r="D102" s="35"/>
      <c r="E102" s="36"/>
      <c r="F102" s="37"/>
      <c r="G102" s="200" t="s">
        <v>122</v>
      </c>
      <c r="H102" s="208"/>
      <c r="I102" s="208"/>
      <c r="J102" s="201"/>
    </row>
    <row r="103" spans="1:10" ht="52.5" customHeight="1">
      <c r="A103" s="38" t="s">
        <v>79</v>
      </c>
      <c r="B103" s="39"/>
      <c r="C103" s="41"/>
      <c r="D103" s="41"/>
      <c r="E103" s="42"/>
      <c r="F103" s="43"/>
      <c r="G103" s="195" t="s">
        <v>123</v>
      </c>
      <c r="H103" s="196"/>
      <c r="I103" s="196"/>
      <c r="J103" s="197"/>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40"/>
  <sheetViews>
    <sheetView showGridLines="0" showZeros="0" view="pageBreakPreview" zoomScale="115" zoomScaleNormal="100" zoomScaleSheetLayoutView="115" workbookViewId="0"/>
  </sheetViews>
  <sheetFormatPr defaultColWidth="2.21875" defaultRowHeight="13.2"/>
  <cols>
    <col min="1" max="1" width="2.21875" style="2" customWidth="1"/>
    <col min="2" max="7" width="2.21875" style="2"/>
    <col min="8" max="14" width="2.33203125" style="2" bestFit="1" customWidth="1"/>
    <col min="15" max="17" width="2.44140625" style="2" customWidth="1"/>
    <col min="18" max="19" width="2.21875" style="2" customWidth="1"/>
    <col min="20" max="22" width="2.44140625" style="2" customWidth="1"/>
    <col min="23" max="24" width="2.21875" style="2" customWidth="1"/>
    <col min="25" max="27" width="2.44140625" style="2" customWidth="1"/>
    <col min="28" max="29" width="2.21875" style="2" customWidth="1"/>
    <col min="30" max="32" width="2.44140625" style="2" customWidth="1"/>
    <col min="33" max="39" width="2.21875" style="2" customWidth="1"/>
    <col min="40" max="40" width="2.21875" style="2"/>
    <col min="41" max="47" width="2.21875" style="2" hidden="1" customWidth="1"/>
    <col min="48" max="16384" width="2.21875" style="2"/>
  </cols>
  <sheetData>
    <row r="1" spans="1:49">
      <c r="A1" s="2" t="s">
        <v>242</v>
      </c>
    </row>
    <row r="2" spans="1:49" ht="7.5" customHeight="1"/>
    <row r="3" spans="1:49">
      <c r="A3" s="287" t="s">
        <v>263</v>
      </c>
      <c r="B3" s="288"/>
      <c r="C3" s="288"/>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289"/>
    </row>
    <row r="4" spans="1:49" ht="15" customHeight="1">
      <c r="A4" s="129"/>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row>
    <row r="5" spans="1:49">
      <c r="A5" s="280" t="s">
        <v>21</v>
      </c>
      <c r="B5" s="281"/>
      <c r="C5" s="281"/>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2"/>
    </row>
    <row r="6" spans="1:49" ht="4.5" customHeight="1">
      <c r="A6" s="130"/>
      <c r="B6" s="130"/>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row>
    <row r="7" spans="1:49" ht="17.25" customHeight="1">
      <c r="A7" s="241" t="s">
        <v>22</v>
      </c>
      <c r="B7" s="242"/>
      <c r="C7" s="242"/>
      <c r="D7" s="242"/>
      <c r="E7" s="242"/>
      <c r="F7" s="242"/>
      <c r="G7" s="243"/>
      <c r="H7" s="304"/>
      <c r="I7" s="305"/>
      <c r="J7" s="305"/>
      <c r="K7" s="305"/>
      <c r="L7" s="305"/>
      <c r="M7" s="305"/>
      <c r="N7" s="306"/>
      <c r="O7" s="241" t="s">
        <v>260</v>
      </c>
      <c r="P7" s="242"/>
      <c r="Q7" s="242"/>
      <c r="R7" s="242"/>
      <c r="S7" s="243"/>
      <c r="T7" s="307"/>
      <c r="U7" s="308"/>
      <c r="V7" s="308"/>
      <c r="W7" s="308"/>
      <c r="X7" s="308"/>
      <c r="Y7" s="308"/>
      <c r="Z7" s="308"/>
      <c r="AA7" s="308"/>
      <c r="AB7" s="308"/>
      <c r="AC7" s="308"/>
      <c r="AD7" s="308"/>
      <c r="AE7" s="308"/>
      <c r="AF7" s="308"/>
      <c r="AG7" s="308"/>
      <c r="AH7" s="308"/>
      <c r="AI7" s="308"/>
      <c r="AJ7" s="308"/>
      <c r="AK7" s="308"/>
      <c r="AL7" s="308"/>
      <c r="AM7" s="309"/>
    </row>
    <row r="8" spans="1:49">
      <c r="A8" s="290" t="s">
        <v>23</v>
      </c>
      <c r="B8" s="291"/>
      <c r="C8" s="292"/>
      <c r="D8" s="241" t="s">
        <v>24</v>
      </c>
      <c r="E8" s="242"/>
      <c r="F8" s="242"/>
      <c r="G8" s="243"/>
      <c r="H8" s="241" t="s">
        <v>17</v>
      </c>
      <c r="I8" s="242"/>
      <c r="J8" s="242"/>
      <c r="K8" s="242"/>
      <c r="L8" s="242"/>
      <c r="M8" s="242"/>
      <c r="N8" s="242"/>
      <c r="O8" s="242"/>
      <c r="P8" s="242"/>
      <c r="Q8" s="242"/>
      <c r="R8" s="242"/>
      <c r="S8" s="243"/>
      <c r="T8" s="290" t="s">
        <v>25</v>
      </c>
      <c r="U8" s="291"/>
      <c r="V8" s="292"/>
      <c r="W8" s="241" t="s">
        <v>12</v>
      </c>
      <c r="X8" s="242"/>
      <c r="Y8" s="242"/>
      <c r="Z8" s="242"/>
      <c r="AA8" s="242"/>
      <c r="AB8" s="242"/>
      <c r="AC8" s="242"/>
      <c r="AD8" s="242"/>
      <c r="AE8" s="242"/>
      <c r="AF8" s="243"/>
      <c r="AG8" s="297" t="s">
        <v>26</v>
      </c>
      <c r="AH8" s="275"/>
      <c r="AI8" s="275"/>
      <c r="AJ8" s="275"/>
      <c r="AK8" s="275"/>
      <c r="AL8" s="275"/>
      <c r="AM8" s="276"/>
    </row>
    <row r="9" spans="1:49" ht="17.25" customHeight="1">
      <c r="A9" s="293"/>
      <c r="B9" s="248"/>
      <c r="C9" s="249"/>
      <c r="D9" s="294"/>
      <c r="E9" s="295"/>
      <c r="F9" s="295"/>
      <c r="G9" s="296"/>
      <c r="H9" s="298"/>
      <c r="I9" s="299"/>
      <c r="J9" s="299"/>
      <c r="K9" s="299"/>
      <c r="L9" s="299"/>
      <c r="M9" s="299"/>
      <c r="N9" s="299"/>
      <c r="O9" s="299"/>
      <c r="P9" s="299"/>
      <c r="Q9" s="299"/>
      <c r="R9" s="299"/>
      <c r="S9" s="300"/>
      <c r="T9" s="293"/>
      <c r="U9" s="248"/>
      <c r="V9" s="249"/>
      <c r="W9" s="294"/>
      <c r="X9" s="295"/>
      <c r="Y9" s="295"/>
      <c r="Z9" s="295"/>
      <c r="AA9" s="295"/>
      <c r="AB9" s="295"/>
      <c r="AC9" s="295"/>
      <c r="AD9" s="295"/>
      <c r="AE9" s="295"/>
      <c r="AF9" s="296"/>
      <c r="AG9" s="301"/>
      <c r="AH9" s="302"/>
      <c r="AI9" s="302"/>
      <c r="AJ9" s="302"/>
      <c r="AK9" s="302"/>
      <c r="AL9" s="302"/>
      <c r="AM9" s="303"/>
      <c r="AV9" s="3"/>
    </row>
    <row r="10" spans="1:49" s="3" customFormat="1" ht="20.25" customHeight="1">
      <c r="A10" s="241" t="s">
        <v>28</v>
      </c>
      <c r="B10" s="242"/>
      <c r="C10" s="242"/>
      <c r="D10" s="242"/>
      <c r="E10" s="242"/>
      <c r="F10" s="242"/>
      <c r="G10" s="242"/>
      <c r="H10" s="242"/>
      <c r="I10" s="242"/>
      <c r="J10" s="242"/>
      <c r="K10" s="243"/>
      <c r="L10" s="283"/>
      <c r="M10" s="284"/>
      <c r="N10" s="284"/>
      <c r="O10" s="284"/>
      <c r="P10" s="284"/>
      <c r="Q10" s="284"/>
      <c r="R10" s="284"/>
      <c r="S10" s="284"/>
      <c r="T10" s="284"/>
      <c r="U10" s="284"/>
      <c r="V10" s="284"/>
      <c r="W10" s="284"/>
      <c r="X10" s="284"/>
      <c r="Y10" s="284"/>
      <c r="Z10" s="284"/>
      <c r="AA10" s="284"/>
      <c r="AB10" s="284"/>
      <c r="AC10" s="284"/>
      <c r="AD10" s="284"/>
      <c r="AE10" s="284"/>
      <c r="AF10" s="285"/>
      <c r="AG10" s="274" t="s">
        <v>252</v>
      </c>
      <c r="AH10" s="275"/>
      <c r="AI10" s="276"/>
      <c r="AJ10" s="277"/>
      <c r="AK10" s="277"/>
      <c r="AL10" s="278" t="s">
        <v>29</v>
      </c>
      <c r="AM10" s="279"/>
      <c r="AP10" s="273"/>
      <c r="AQ10" s="273"/>
      <c r="AR10" s="273"/>
      <c r="AS10" s="273"/>
      <c r="AT10" s="273"/>
      <c r="AU10" s="273"/>
    </row>
    <row r="11" spans="1:49" ht="4.5" customHeight="1">
      <c r="A11" s="132"/>
      <c r="B11" s="132"/>
      <c r="C11" s="132"/>
      <c r="D11" s="132"/>
      <c r="E11" s="135"/>
      <c r="F11" s="135"/>
      <c r="G11" s="135"/>
      <c r="H11" s="135"/>
      <c r="I11" s="135"/>
      <c r="J11" s="136"/>
      <c r="K11" s="136"/>
      <c r="L11" s="136"/>
      <c r="M11" s="136"/>
      <c r="N11" s="136"/>
      <c r="O11" s="135"/>
      <c r="P11" s="135"/>
      <c r="Q11" s="135"/>
      <c r="R11" s="135"/>
      <c r="S11" s="135"/>
      <c r="T11" s="135"/>
      <c r="U11" s="135"/>
      <c r="V11" s="135"/>
      <c r="W11" s="135"/>
      <c r="X11" s="135"/>
      <c r="Y11" s="137"/>
      <c r="Z11" s="137"/>
      <c r="AA11" s="137"/>
      <c r="AB11" s="137"/>
      <c r="AC11" s="137"/>
      <c r="AD11" s="137"/>
      <c r="AE11" s="135"/>
      <c r="AF11" s="135"/>
      <c r="AG11" s="135"/>
      <c r="AH11" s="135"/>
      <c r="AI11" s="135"/>
      <c r="AJ11" s="135"/>
      <c r="AK11" s="135"/>
      <c r="AL11" s="135"/>
      <c r="AM11" s="135"/>
    </row>
    <row r="12" spans="1:49" ht="39" customHeight="1">
      <c r="A12" s="286" t="s">
        <v>259</v>
      </c>
      <c r="B12" s="286"/>
      <c r="C12" s="286"/>
      <c r="D12" s="286"/>
      <c r="E12" s="286"/>
      <c r="F12" s="286"/>
      <c r="G12" s="286"/>
      <c r="H12" s="286"/>
      <c r="I12" s="286"/>
      <c r="J12" s="286"/>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86"/>
    </row>
    <row r="13" spans="1:49" s="3" customFormat="1" ht="11.25" customHeight="1">
      <c r="A13" s="159"/>
      <c r="B13" s="159"/>
      <c r="C13" s="159"/>
      <c r="D13" s="159"/>
      <c r="E13" s="159"/>
      <c r="F13" s="159"/>
      <c r="G13" s="159"/>
      <c r="H13" s="159"/>
      <c r="I13" s="160"/>
      <c r="J13" s="161"/>
      <c r="K13" s="160"/>
      <c r="L13" s="162"/>
      <c r="M13" s="162"/>
      <c r="N13" s="162"/>
      <c r="O13" s="162"/>
      <c r="P13" s="162"/>
      <c r="Q13" s="162"/>
      <c r="R13" s="162"/>
      <c r="S13" s="162"/>
      <c r="T13" s="162"/>
      <c r="U13" s="160"/>
      <c r="V13" s="162"/>
      <c r="W13" s="162"/>
      <c r="X13" s="162"/>
      <c r="Y13" s="161"/>
      <c r="Z13" s="163"/>
      <c r="AA13" s="160"/>
      <c r="AB13" s="162"/>
      <c r="AC13" s="162"/>
      <c r="AD13" s="162"/>
      <c r="AE13" s="162"/>
      <c r="AF13" s="162"/>
      <c r="AG13" s="162"/>
      <c r="AH13" s="162"/>
      <c r="AI13" s="162"/>
      <c r="AJ13" s="162"/>
      <c r="AK13" s="162"/>
      <c r="AL13" s="162"/>
      <c r="AM13" s="162"/>
    </row>
    <row r="14" spans="1:49" s="3" customFormat="1" ht="12">
      <c r="A14" s="280" t="s">
        <v>30</v>
      </c>
      <c r="B14" s="281"/>
      <c r="C14" s="281"/>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2"/>
    </row>
    <row r="15" spans="1:49" s="3" customFormat="1" ht="3" customHeight="1">
      <c r="I15" s="76"/>
      <c r="J15" s="131"/>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49" s="3" customFormat="1" ht="18" customHeight="1">
      <c r="A16" s="310" t="s">
        <v>268</v>
      </c>
      <c r="B16" s="311"/>
      <c r="C16" s="311"/>
      <c r="D16" s="311"/>
      <c r="E16" s="311"/>
      <c r="F16" s="311"/>
      <c r="G16" s="311"/>
      <c r="H16" s="311"/>
      <c r="I16" s="311"/>
      <c r="J16" s="311"/>
      <c r="K16" s="311"/>
      <c r="L16" s="311"/>
      <c r="M16" s="311"/>
      <c r="N16" s="311"/>
      <c r="O16" s="311"/>
      <c r="P16" s="311"/>
      <c r="Q16" s="311"/>
      <c r="R16" s="311"/>
      <c r="S16" s="311"/>
      <c r="T16" s="311"/>
      <c r="U16" s="311"/>
      <c r="V16" s="311"/>
      <c r="W16" s="312"/>
      <c r="X16" s="316"/>
      <c r="Y16" s="317"/>
      <c r="Z16" s="318"/>
      <c r="AA16" s="319"/>
      <c r="AB16" s="320"/>
      <c r="AC16" s="320"/>
      <c r="AD16" s="320"/>
      <c r="AE16" s="320"/>
      <c r="AF16" s="320"/>
      <c r="AG16" s="320"/>
      <c r="AH16" s="320"/>
      <c r="AI16" s="320"/>
      <c r="AJ16" s="320"/>
      <c r="AK16" s="320"/>
      <c r="AL16" s="320"/>
      <c r="AM16" s="320"/>
    </row>
    <row r="17" spans="1:48" s="3" customFormat="1" ht="18" customHeight="1">
      <c r="A17" s="313" t="s">
        <v>269</v>
      </c>
      <c r="B17" s="314"/>
      <c r="C17" s="314"/>
      <c r="D17" s="314"/>
      <c r="E17" s="314"/>
      <c r="F17" s="314"/>
      <c r="G17" s="314"/>
      <c r="H17" s="314"/>
      <c r="I17" s="314"/>
      <c r="J17" s="314"/>
      <c r="K17" s="314"/>
      <c r="L17" s="314"/>
      <c r="M17" s="314"/>
      <c r="N17" s="314"/>
      <c r="O17" s="314"/>
      <c r="P17" s="314"/>
      <c r="Q17" s="314"/>
      <c r="R17" s="314"/>
      <c r="S17" s="314"/>
      <c r="T17" s="314"/>
      <c r="U17" s="314"/>
      <c r="V17" s="314"/>
      <c r="W17" s="315"/>
      <c r="X17" s="316"/>
      <c r="Y17" s="317"/>
      <c r="Z17" s="318"/>
      <c r="AA17" s="138"/>
      <c r="AB17" s="138"/>
      <c r="AC17" s="138"/>
      <c r="AD17" s="138"/>
      <c r="AE17" s="138"/>
      <c r="AF17" s="138"/>
      <c r="AG17" s="138"/>
      <c r="AH17" s="138"/>
      <c r="AI17" s="138"/>
      <c r="AJ17" s="138"/>
      <c r="AK17" s="138"/>
      <c r="AL17" s="138"/>
      <c r="AM17" s="138"/>
    </row>
    <row r="18" spans="1:48" s="3" customFormat="1" ht="11.25" customHeight="1">
      <c r="I18" s="76"/>
      <c r="J18" s="131"/>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3" customFormat="1" ht="12">
      <c r="A19" s="280" t="s">
        <v>227</v>
      </c>
      <c r="B19" s="281"/>
      <c r="C19" s="281"/>
      <c r="D19" s="281"/>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2"/>
    </row>
    <row r="20" spans="1:48" s="3" customFormat="1" ht="3" customHeight="1">
      <c r="I20" s="76"/>
      <c r="J20" s="131"/>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3" customFormat="1" ht="18" customHeight="1">
      <c r="A21" s="310" t="s">
        <v>230</v>
      </c>
      <c r="B21" s="311"/>
      <c r="C21" s="311"/>
      <c r="D21" s="311"/>
      <c r="E21" s="311"/>
      <c r="F21" s="311"/>
      <c r="G21" s="311"/>
      <c r="H21" s="311"/>
      <c r="I21" s="311"/>
      <c r="J21" s="311"/>
      <c r="K21" s="311"/>
      <c r="L21" s="311"/>
      <c r="M21" s="311"/>
      <c r="N21" s="311"/>
      <c r="O21" s="311"/>
      <c r="P21" s="311"/>
      <c r="Q21" s="311"/>
      <c r="R21" s="311"/>
      <c r="S21" s="311"/>
      <c r="T21" s="311"/>
      <c r="U21" s="311"/>
      <c r="V21" s="311"/>
      <c r="W21" s="311"/>
      <c r="X21" s="316"/>
      <c r="Y21" s="317"/>
      <c r="Z21" s="318"/>
      <c r="AA21" s="140"/>
      <c r="AB21" s="140"/>
      <c r="AC21" s="140"/>
      <c r="AD21" s="140"/>
      <c r="AE21" s="140"/>
      <c r="AF21" s="140"/>
      <c r="AG21" s="140"/>
    </row>
    <row r="22" spans="1:48" s="3" customFormat="1" ht="18" customHeight="1">
      <c r="A22" s="313" t="s">
        <v>245</v>
      </c>
      <c r="B22" s="314"/>
      <c r="C22" s="314"/>
      <c r="D22" s="314"/>
      <c r="E22" s="314"/>
      <c r="F22" s="314"/>
      <c r="G22" s="314"/>
      <c r="H22" s="314"/>
      <c r="I22" s="314"/>
      <c r="J22" s="314"/>
      <c r="K22" s="314"/>
      <c r="L22" s="314"/>
      <c r="M22" s="314"/>
      <c r="N22" s="314"/>
      <c r="O22" s="314"/>
      <c r="P22" s="314"/>
      <c r="Q22" s="314"/>
      <c r="R22" s="314"/>
      <c r="S22" s="314"/>
      <c r="T22" s="314"/>
      <c r="U22" s="314"/>
      <c r="V22" s="314"/>
      <c r="W22" s="315"/>
      <c r="X22" s="316"/>
      <c r="Y22" s="317"/>
      <c r="Z22" s="318"/>
      <c r="AA22" s="138"/>
      <c r="AB22" s="138"/>
      <c r="AC22" s="138"/>
      <c r="AD22" s="138"/>
      <c r="AE22" s="138"/>
      <c r="AF22" s="138"/>
      <c r="AG22" s="138"/>
      <c r="AH22" s="138"/>
      <c r="AI22" s="138"/>
      <c r="AJ22" s="138"/>
      <c r="AK22" s="138"/>
      <c r="AL22" s="138"/>
      <c r="AM22" s="138"/>
    </row>
    <row r="23" spans="1:48" s="3" customFormat="1" ht="11.25" customHeight="1">
      <c r="I23" s="76"/>
      <c r="J23" s="131"/>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3" customFormat="1" ht="12">
      <c r="A24" s="280" t="s">
        <v>31</v>
      </c>
      <c r="B24" s="281"/>
      <c r="C24" s="281"/>
      <c r="D24" s="281"/>
      <c r="E24" s="281"/>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2"/>
    </row>
    <row r="25" spans="1:48" s="3" customFormat="1" ht="3" customHeight="1">
      <c r="I25" s="76"/>
      <c r="J25" s="131"/>
      <c r="L25" s="5"/>
      <c r="M25" s="5"/>
      <c r="N25" s="5"/>
      <c r="O25" s="5"/>
      <c r="P25" s="5"/>
      <c r="Q25" s="5"/>
      <c r="R25" s="5"/>
      <c r="S25" s="5"/>
      <c r="T25" s="5"/>
      <c r="U25" s="5"/>
      <c r="V25" s="5"/>
      <c r="W25" s="5"/>
      <c r="X25" s="5"/>
      <c r="Y25" s="5"/>
      <c r="Z25" s="5"/>
      <c r="AA25" s="5"/>
      <c r="AB25" s="5"/>
      <c r="AC25" s="5"/>
      <c r="AD25" s="5"/>
      <c r="AE25" s="5"/>
      <c r="AF25" s="5"/>
      <c r="AG25" s="5"/>
      <c r="AH25" s="148"/>
      <c r="AI25" s="5"/>
      <c r="AJ25" s="5"/>
      <c r="AK25" s="5"/>
      <c r="AL25" s="5"/>
      <c r="AM25" s="5"/>
    </row>
    <row r="26" spans="1:48" ht="6" customHeight="1" thickBot="1">
      <c r="A26" s="132"/>
      <c r="B26" s="132"/>
      <c r="C26" s="132"/>
      <c r="D26" s="132"/>
      <c r="E26" s="133"/>
      <c r="F26" s="133"/>
      <c r="G26" s="133"/>
      <c r="H26" s="133"/>
      <c r="I26" s="133"/>
      <c r="J26" s="134"/>
      <c r="K26" s="134"/>
      <c r="L26" s="134"/>
      <c r="M26" s="134"/>
      <c r="N26" s="134"/>
    </row>
    <row r="27" spans="1:48" s="3" customFormat="1" ht="30.75" customHeight="1">
      <c r="A27" s="139"/>
      <c r="B27" s="64"/>
      <c r="C27" s="64"/>
      <c r="D27" s="64"/>
      <c r="E27" s="64"/>
      <c r="F27" s="64"/>
      <c r="G27" s="64"/>
      <c r="H27" s="64"/>
      <c r="I27" s="65"/>
      <c r="J27" s="67"/>
      <c r="K27" s="64"/>
      <c r="L27" s="66"/>
      <c r="M27" s="66"/>
      <c r="N27" s="66"/>
      <c r="O27" s="250" t="s">
        <v>273</v>
      </c>
      <c r="P27" s="244"/>
      <c r="Q27" s="244"/>
      <c r="R27" s="244"/>
      <c r="S27" s="244"/>
      <c r="T27" s="250" t="s">
        <v>274</v>
      </c>
      <c r="U27" s="244"/>
      <c r="V27" s="244"/>
      <c r="W27" s="244"/>
      <c r="X27" s="244"/>
      <c r="Y27" s="250" t="s">
        <v>275</v>
      </c>
      <c r="Z27" s="244"/>
      <c r="AA27" s="244"/>
      <c r="AB27" s="244"/>
      <c r="AC27" s="244"/>
      <c r="AD27" s="268" t="s">
        <v>272</v>
      </c>
      <c r="AE27" s="269"/>
      <c r="AF27" s="269"/>
      <c r="AG27" s="269"/>
      <c r="AH27" s="269"/>
      <c r="AI27" s="245" t="s">
        <v>281</v>
      </c>
      <c r="AJ27" s="246"/>
      <c r="AK27" s="246"/>
      <c r="AL27" s="246"/>
      <c r="AM27" s="247"/>
    </row>
    <row r="28" spans="1:48" s="3" customFormat="1" ht="13.5" customHeight="1">
      <c r="A28" s="64"/>
      <c r="B28" s="64"/>
      <c r="C28" s="64"/>
      <c r="D28" s="64"/>
      <c r="E28" s="64"/>
      <c r="F28" s="64"/>
      <c r="G28" s="64"/>
      <c r="H28" s="64"/>
      <c r="I28" s="64"/>
      <c r="J28" s="64"/>
      <c r="K28" s="64"/>
      <c r="L28" s="64"/>
      <c r="M28" s="64"/>
      <c r="N28" s="64"/>
      <c r="O28" s="264">
        <f>H34</f>
        <v>0</v>
      </c>
      <c r="P28" s="265"/>
      <c r="Q28" s="265"/>
      <c r="R28" s="256" t="s">
        <v>271</v>
      </c>
      <c r="S28" s="256"/>
      <c r="T28" s="251" t="str">
        <f>IFERROR(VLOOKUP(L10,リスト!B24:E30,4,FALSE)*AJ10*1000,"")</f>
        <v/>
      </c>
      <c r="U28" s="252"/>
      <c r="V28" s="252"/>
      <c r="W28" s="255" t="s">
        <v>271</v>
      </c>
      <c r="X28" s="255"/>
      <c r="Y28" s="264">
        <f>O28</f>
        <v>0</v>
      </c>
      <c r="Z28" s="265"/>
      <c r="AA28" s="265"/>
      <c r="AB28" s="256" t="s">
        <v>271</v>
      </c>
      <c r="AC28" s="256"/>
      <c r="AD28" s="270"/>
      <c r="AE28" s="271"/>
      <c r="AF28" s="271"/>
      <c r="AG28" s="272" t="s">
        <v>271</v>
      </c>
      <c r="AH28" s="272"/>
      <c r="AI28" s="260">
        <f>ROUNDDOWN((MIN(T28,O28,Y28-AD28))/1000,0)</f>
        <v>0</v>
      </c>
      <c r="AJ28" s="261"/>
      <c r="AK28" s="261"/>
      <c r="AL28" s="256" t="s">
        <v>7</v>
      </c>
      <c r="AM28" s="257"/>
    </row>
    <row r="29" spans="1:48" s="3" customFormat="1" ht="12.6" thickBot="1">
      <c r="A29" s="63"/>
      <c r="B29" s="64"/>
      <c r="C29" s="64"/>
      <c r="D29" s="64"/>
      <c r="E29" s="64"/>
      <c r="F29" s="64"/>
      <c r="G29" s="64"/>
      <c r="H29" s="64"/>
      <c r="I29" s="64"/>
      <c r="J29" s="64"/>
      <c r="K29" s="64"/>
      <c r="L29" s="64"/>
      <c r="M29" s="64"/>
      <c r="N29" s="64"/>
      <c r="O29" s="266"/>
      <c r="P29" s="267"/>
      <c r="Q29" s="267"/>
      <c r="R29" s="256"/>
      <c r="S29" s="256"/>
      <c r="T29" s="253"/>
      <c r="U29" s="254"/>
      <c r="V29" s="254"/>
      <c r="W29" s="255"/>
      <c r="X29" s="255"/>
      <c r="Y29" s="266"/>
      <c r="Z29" s="267"/>
      <c r="AA29" s="267"/>
      <c r="AB29" s="256"/>
      <c r="AC29" s="256"/>
      <c r="AD29" s="270"/>
      <c r="AE29" s="271"/>
      <c r="AF29" s="271"/>
      <c r="AG29" s="272"/>
      <c r="AH29" s="272"/>
      <c r="AI29" s="262"/>
      <c r="AJ29" s="263"/>
      <c r="AK29" s="263"/>
      <c r="AL29" s="258"/>
      <c r="AM29" s="259"/>
      <c r="AT29" s="4"/>
    </row>
    <row r="30" spans="1:48" ht="29.25" customHeight="1">
      <c r="A30" s="241" t="s">
        <v>32</v>
      </c>
      <c r="B30" s="242"/>
      <c r="C30" s="242"/>
      <c r="D30" s="242"/>
      <c r="E30" s="242"/>
      <c r="F30" s="242"/>
      <c r="G30" s="243"/>
      <c r="H30" s="244" t="s">
        <v>247</v>
      </c>
      <c r="I30" s="242"/>
      <c r="J30" s="242"/>
      <c r="K30" s="242"/>
      <c r="L30" s="242"/>
      <c r="M30" s="241" t="s">
        <v>33</v>
      </c>
      <c r="N30" s="242"/>
      <c r="O30" s="242"/>
      <c r="P30" s="242"/>
      <c r="Q30" s="242"/>
      <c r="R30" s="242"/>
      <c r="S30" s="242"/>
      <c r="T30" s="242"/>
      <c r="U30" s="242"/>
      <c r="V30" s="242"/>
      <c r="W30" s="242"/>
      <c r="X30" s="242"/>
      <c r="Y30" s="242"/>
      <c r="Z30" s="242"/>
      <c r="AA30" s="242"/>
      <c r="AB30" s="242"/>
      <c r="AC30" s="242"/>
      <c r="AD30" s="242"/>
      <c r="AE30" s="242"/>
      <c r="AF30" s="242"/>
      <c r="AG30" s="242"/>
      <c r="AH30" s="242"/>
      <c r="AI30" s="248"/>
      <c r="AJ30" s="248"/>
      <c r="AK30" s="248"/>
      <c r="AL30" s="248"/>
      <c r="AM30" s="249"/>
    </row>
    <row r="31" spans="1:48" ht="15" customHeight="1">
      <c r="A31" s="84" t="s">
        <v>34</v>
      </c>
      <c r="B31" s="85"/>
      <c r="C31" s="85"/>
      <c r="D31" s="85"/>
      <c r="E31" s="86"/>
      <c r="F31" s="86"/>
      <c r="G31" s="87"/>
      <c r="H31" s="322"/>
      <c r="I31" s="322"/>
      <c r="J31" s="322"/>
      <c r="K31" s="322"/>
      <c r="L31" s="322"/>
      <c r="M31" s="329"/>
      <c r="N31" s="330"/>
      <c r="O31" s="330"/>
      <c r="P31" s="330"/>
      <c r="Q31" s="330"/>
      <c r="R31" s="330"/>
      <c r="S31" s="330"/>
      <c r="T31" s="330"/>
      <c r="U31" s="330"/>
      <c r="V31" s="330"/>
      <c r="W31" s="330"/>
      <c r="X31" s="330"/>
      <c r="Y31" s="330"/>
      <c r="Z31" s="330"/>
      <c r="AA31" s="330"/>
      <c r="AB31" s="330"/>
      <c r="AC31" s="330"/>
      <c r="AD31" s="330"/>
      <c r="AE31" s="330"/>
      <c r="AF31" s="330"/>
      <c r="AG31" s="330"/>
      <c r="AH31" s="330"/>
      <c r="AI31" s="330"/>
      <c r="AJ31" s="330"/>
      <c r="AK31" s="330"/>
      <c r="AL31" s="330"/>
      <c r="AM31" s="331"/>
    </row>
    <row r="32" spans="1:48" ht="15" customHeight="1">
      <c r="A32" s="68" t="s">
        <v>35</v>
      </c>
      <c r="B32" s="69"/>
      <c r="C32" s="69"/>
      <c r="D32" s="69"/>
      <c r="E32" s="70"/>
      <c r="F32" s="70"/>
      <c r="G32" s="71"/>
      <c r="H32" s="323"/>
      <c r="I32" s="323"/>
      <c r="J32" s="323"/>
      <c r="K32" s="323"/>
      <c r="L32" s="323"/>
      <c r="M32" s="332"/>
      <c r="N32" s="333"/>
      <c r="O32" s="333"/>
      <c r="P32" s="333"/>
      <c r="Q32" s="333"/>
      <c r="R32" s="333"/>
      <c r="S32" s="333"/>
      <c r="T32" s="333"/>
      <c r="U32" s="333"/>
      <c r="V32" s="333"/>
      <c r="W32" s="333"/>
      <c r="X32" s="333"/>
      <c r="Y32" s="333"/>
      <c r="Z32" s="333"/>
      <c r="AA32" s="333"/>
      <c r="AB32" s="333"/>
      <c r="AC32" s="333"/>
      <c r="AD32" s="333"/>
      <c r="AE32" s="333"/>
      <c r="AF32" s="333"/>
      <c r="AG32" s="333"/>
      <c r="AH32" s="333"/>
      <c r="AI32" s="333"/>
      <c r="AJ32" s="333"/>
      <c r="AK32" s="333"/>
      <c r="AL32" s="333"/>
      <c r="AM32" s="334"/>
    </row>
    <row r="33" spans="1:49" ht="15" customHeight="1">
      <c r="A33" s="154" t="s">
        <v>244</v>
      </c>
      <c r="B33" s="151"/>
      <c r="C33" s="151"/>
      <c r="D33" s="151"/>
      <c r="E33" s="152"/>
      <c r="F33" s="152"/>
      <c r="G33" s="153"/>
      <c r="H33" s="326"/>
      <c r="I33" s="327"/>
      <c r="J33" s="327"/>
      <c r="K33" s="327"/>
      <c r="L33" s="328"/>
      <c r="M33" s="341"/>
      <c r="N33" s="342"/>
      <c r="O33" s="342"/>
      <c r="P33" s="342"/>
      <c r="Q33" s="342"/>
      <c r="R33" s="342"/>
      <c r="S33" s="342"/>
      <c r="T33" s="342"/>
      <c r="U33" s="342"/>
      <c r="V33" s="342"/>
      <c r="W33" s="342"/>
      <c r="X33" s="342"/>
      <c r="Y33" s="342"/>
      <c r="Z33" s="342"/>
      <c r="AA33" s="342"/>
      <c r="AB33" s="342"/>
      <c r="AC33" s="342"/>
      <c r="AD33" s="342"/>
      <c r="AE33" s="342"/>
      <c r="AF33" s="342"/>
      <c r="AG33" s="342"/>
      <c r="AH33" s="342"/>
      <c r="AI33" s="342"/>
      <c r="AJ33" s="342"/>
      <c r="AK33" s="342"/>
      <c r="AL33" s="342"/>
      <c r="AM33" s="343"/>
    </row>
    <row r="34" spans="1:49" ht="15" customHeight="1">
      <c r="A34" s="335" t="s">
        <v>18</v>
      </c>
      <c r="B34" s="336"/>
      <c r="C34" s="336"/>
      <c r="D34" s="336"/>
      <c r="E34" s="336"/>
      <c r="F34" s="336"/>
      <c r="G34" s="337"/>
      <c r="H34" s="324">
        <f>SUM(H31:L33)</f>
        <v>0</v>
      </c>
      <c r="I34" s="324"/>
      <c r="J34" s="324"/>
      <c r="K34" s="324"/>
      <c r="L34" s="325"/>
      <c r="M34" s="338"/>
      <c r="N34" s="339"/>
      <c r="O34" s="339"/>
      <c r="P34" s="339"/>
      <c r="Q34" s="339"/>
      <c r="R34" s="339"/>
      <c r="S34" s="339"/>
      <c r="T34" s="339"/>
      <c r="U34" s="339"/>
      <c r="V34" s="339"/>
      <c r="W34" s="339"/>
      <c r="X34" s="339"/>
      <c r="Y34" s="339"/>
      <c r="Z34" s="339"/>
      <c r="AA34" s="339"/>
      <c r="AB34" s="339"/>
      <c r="AC34" s="339"/>
      <c r="AD34" s="339"/>
      <c r="AE34" s="339"/>
      <c r="AF34" s="339"/>
      <c r="AG34" s="339"/>
      <c r="AH34" s="339"/>
      <c r="AI34" s="339"/>
      <c r="AJ34" s="339"/>
      <c r="AK34" s="339"/>
      <c r="AL34" s="339"/>
      <c r="AM34" s="340"/>
    </row>
    <row r="35" spans="1:49" ht="4.5" customHeight="1">
      <c r="A35" s="132"/>
      <c r="B35" s="132"/>
      <c r="C35" s="132"/>
      <c r="D35" s="132"/>
      <c r="E35" s="135"/>
      <c r="F35" s="135"/>
      <c r="G35" s="135"/>
      <c r="H35" s="135"/>
      <c r="I35" s="135"/>
      <c r="J35" s="136"/>
      <c r="K35" s="136"/>
      <c r="L35" s="136"/>
      <c r="M35" s="136"/>
      <c r="N35" s="136"/>
      <c r="O35" s="135"/>
      <c r="P35" s="135"/>
      <c r="Q35" s="135"/>
      <c r="R35" s="135"/>
      <c r="S35" s="135"/>
      <c r="T35" s="135"/>
      <c r="U35" s="135"/>
      <c r="V35" s="135"/>
      <c r="W35" s="135"/>
      <c r="X35" s="135"/>
      <c r="Y35" s="137"/>
      <c r="Z35" s="137"/>
      <c r="AA35" s="137"/>
      <c r="AB35" s="137"/>
      <c r="AC35" s="137"/>
      <c r="AD35" s="137"/>
      <c r="AE35" s="135"/>
      <c r="AF35" s="135"/>
      <c r="AG35" s="135"/>
      <c r="AH35" s="135"/>
      <c r="AI35" s="135"/>
      <c r="AJ35" s="135"/>
      <c r="AK35" s="135"/>
      <c r="AL35" s="135"/>
      <c r="AM35" s="135"/>
    </row>
    <row r="36" spans="1:49" s="167" customFormat="1" ht="31.5" customHeight="1">
      <c r="A36" s="321" t="s">
        <v>276</v>
      </c>
      <c r="B36" s="321"/>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c r="AM36" s="321"/>
      <c r="AN36" s="321"/>
      <c r="AO36" s="321"/>
      <c r="AP36" s="321"/>
      <c r="AQ36" s="321"/>
      <c r="AR36" s="321"/>
      <c r="AS36" s="321"/>
      <c r="AT36" s="321"/>
      <c r="AU36" s="321"/>
      <c r="AV36" s="321"/>
      <c r="AW36" s="321"/>
    </row>
    <row r="37" spans="1:49" s="167" customFormat="1" ht="31.5" customHeight="1">
      <c r="A37" s="321" t="s">
        <v>277</v>
      </c>
      <c r="B37" s="32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c r="AB37" s="321"/>
      <c r="AC37" s="321"/>
      <c r="AD37" s="321"/>
      <c r="AE37" s="321"/>
      <c r="AF37" s="321"/>
      <c r="AG37" s="321"/>
      <c r="AH37" s="321"/>
      <c r="AI37" s="321"/>
      <c r="AJ37" s="321"/>
      <c r="AK37" s="321"/>
      <c r="AL37" s="321"/>
      <c r="AM37" s="321"/>
    </row>
    <row r="38" spans="1:49" s="167" customFormat="1" ht="45" customHeight="1">
      <c r="A38" s="321" t="s">
        <v>279</v>
      </c>
      <c r="B38" s="321"/>
      <c r="C38" s="321"/>
      <c r="D38" s="321"/>
      <c r="E38" s="321"/>
      <c r="F38" s="321"/>
      <c r="G38" s="321"/>
      <c r="H38" s="321"/>
      <c r="I38" s="321"/>
      <c r="J38" s="321"/>
      <c r="K38" s="321"/>
      <c r="L38" s="321"/>
      <c r="M38" s="321"/>
      <c r="N38" s="321"/>
      <c r="O38" s="321"/>
      <c r="P38" s="321"/>
      <c r="Q38" s="321"/>
      <c r="R38" s="321"/>
      <c r="S38" s="321"/>
      <c r="T38" s="321"/>
      <c r="U38" s="321"/>
      <c r="V38" s="321"/>
      <c r="W38" s="321"/>
      <c r="X38" s="321"/>
      <c r="Y38" s="321"/>
      <c r="Z38" s="321"/>
      <c r="AA38" s="321"/>
      <c r="AB38" s="321"/>
      <c r="AC38" s="321"/>
      <c r="AD38" s="321"/>
      <c r="AE38" s="321"/>
      <c r="AF38" s="321"/>
      <c r="AG38" s="321"/>
      <c r="AH38" s="321"/>
      <c r="AI38" s="321"/>
      <c r="AJ38" s="321"/>
      <c r="AK38" s="321"/>
      <c r="AL38" s="321"/>
      <c r="AM38" s="321"/>
      <c r="AN38" s="321"/>
      <c r="AO38" s="321"/>
      <c r="AP38" s="321"/>
      <c r="AQ38" s="321"/>
      <c r="AR38" s="321"/>
      <c r="AS38" s="321"/>
      <c r="AT38" s="321"/>
      <c r="AU38" s="321"/>
      <c r="AV38" s="321"/>
      <c r="AW38" s="321"/>
    </row>
    <row r="39" spans="1:49" s="167" customFormat="1" ht="31.5" customHeight="1">
      <c r="A39" s="321" t="s">
        <v>278</v>
      </c>
      <c r="B39" s="321"/>
      <c r="C39" s="321"/>
      <c r="D39" s="321"/>
      <c r="E39" s="321"/>
      <c r="F39" s="321"/>
      <c r="G39" s="321"/>
      <c r="H39" s="321"/>
      <c r="I39" s="321"/>
      <c r="J39" s="321"/>
      <c r="K39" s="321"/>
      <c r="L39" s="321"/>
      <c r="M39" s="321"/>
      <c r="N39" s="321"/>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c r="AM39" s="321"/>
      <c r="AN39" s="321"/>
      <c r="AO39" s="166"/>
      <c r="AP39" s="166"/>
      <c r="AQ39" s="166"/>
      <c r="AR39" s="166"/>
      <c r="AS39" s="166"/>
      <c r="AT39" s="166"/>
      <c r="AU39" s="166"/>
      <c r="AV39" s="166"/>
      <c r="AW39" s="166"/>
    </row>
    <row r="40" spans="1:49" ht="19.5" customHeight="1">
      <c r="A40" s="286"/>
      <c r="B40" s="286"/>
      <c r="C40" s="286"/>
      <c r="D40" s="286"/>
      <c r="E40" s="286"/>
      <c r="F40" s="286"/>
      <c r="G40" s="286"/>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6"/>
      <c r="AR40" s="286"/>
      <c r="AS40" s="286"/>
      <c r="AT40" s="286"/>
      <c r="AU40" s="286"/>
      <c r="AV40" s="286"/>
      <c r="AW40" s="286"/>
    </row>
  </sheetData>
  <sheetProtection formatCells="0" formatColumns="0" formatRows="0" insertColumns="0" insertRows="0" autoFilter="0"/>
  <mergeCells count="67">
    <mergeCell ref="A38:AW38"/>
    <mergeCell ref="A40:AW40"/>
    <mergeCell ref="A37:AM37"/>
    <mergeCell ref="A39:AN39"/>
    <mergeCell ref="O28:Q29"/>
    <mergeCell ref="R28:S29"/>
    <mergeCell ref="A36:AW36"/>
    <mergeCell ref="H31:L31"/>
    <mergeCell ref="H32:L32"/>
    <mergeCell ref="H34:L34"/>
    <mergeCell ref="H33:L33"/>
    <mergeCell ref="M31:AM31"/>
    <mergeCell ref="M32:AM32"/>
    <mergeCell ref="A34:G34"/>
    <mergeCell ref="M34:AM34"/>
    <mergeCell ref="M33:AM33"/>
    <mergeCell ref="A16:W16"/>
    <mergeCell ref="A17:W17"/>
    <mergeCell ref="A21:W21"/>
    <mergeCell ref="X16:Z16"/>
    <mergeCell ref="A24:AM24"/>
    <mergeCell ref="A22:W22"/>
    <mergeCell ref="X22:Z22"/>
    <mergeCell ref="A19:AM19"/>
    <mergeCell ref="X21:Z21"/>
    <mergeCell ref="AA16:AM16"/>
    <mergeCell ref="X17:Z17"/>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P10:AU10"/>
    <mergeCell ref="AG10:AI10"/>
    <mergeCell ref="AJ10:AK10"/>
    <mergeCell ref="AL10:AM10"/>
    <mergeCell ref="A14:AM14"/>
    <mergeCell ref="L10:AF10"/>
    <mergeCell ref="A10:K10"/>
    <mergeCell ref="A12:AW12"/>
    <mergeCell ref="A30:G30"/>
    <mergeCell ref="H30:L30"/>
    <mergeCell ref="AI27:AM27"/>
    <mergeCell ref="M30:AM30"/>
    <mergeCell ref="T27:X27"/>
    <mergeCell ref="T28:V29"/>
    <mergeCell ref="W28:X29"/>
    <mergeCell ref="AL28:AM29"/>
    <mergeCell ref="AI28:AK29"/>
    <mergeCell ref="Y27:AC27"/>
    <mergeCell ref="Y28:AA29"/>
    <mergeCell ref="AB28:AC29"/>
    <mergeCell ref="O27:S27"/>
    <mergeCell ref="AD27:AH27"/>
    <mergeCell ref="AD28:AF29"/>
    <mergeCell ref="AG28:AH29"/>
  </mergeCells>
  <phoneticPr fontId="4"/>
  <dataValidations count="1">
    <dataValidation type="list" allowBlank="1" showInputMessage="1" showErrorMessage="1" sqref="X16: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AFCDB-CCB4-4B9D-9E3E-8E8167A2F684}">
  <sheetPr>
    <pageSetUpPr fitToPage="1"/>
  </sheetPr>
  <dimension ref="A1:AG45"/>
  <sheetViews>
    <sheetView showGridLines="0" tabSelected="1" view="pageBreakPreview" zoomScale="40" zoomScaleNormal="70" zoomScaleSheetLayoutView="40" workbookViewId="0">
      <selection activeCell="E5" sqref="E5"/>
    </sheetView>
  </sheetViews>
  <sheetFormatPr defaultColWidth="9" defaultRowHeight="13.2"/>
  <cols>
    <col min="1" max="1" width="6" style="98" customWidth="1"/>
    <col min="2" max="2" width="6.109375" style="98" customWidth="1"/>
    <col min="3" max="3" width="6.77734375" style="98" customWidth="1"/>
    <col min="4" max="4" width="5.6640625" style="98" customWidth="1"/>
    <col min="5" max="5" width="13.6640625" style="98" customWidth="1"/>
    <col min="6" max="7" width="9.33203125" style="98" customWidth="1"/>
    <col min="8" max="15" width="8.77734375" style="98" customWidth="1"/>
    <col min="16" max="22" width="8" style="98" customWidth="1"/>
    <col min="23" max="23" width="5.6640625" style="98" customWidth="1"/>
    <col min="24" max="24" width="6" style="98" customWidth="1"/>
    <col min="25" max="25" width="9.88671875" style="98" customWidth="1"/>
    <col min="26" max="16384" width="9" style="98"/>
  </cols>
  <sheetData>
    <row r="1" spans="1:25" ht="37.5" customHeight="1">
      <c r="A1" s="396" t="s">
        <v>251</v>
      </c>
      <c r="B1" s="396"/>
      <c r="C1" s="396"/>
      <c r="D1" s="396"/>
      <c r="E1" s="396"/>
      <c r="F1" s="396"/>
      <c r="G1" s="396"/>
      <c r="H1" s="396"/>
      <c r="I1" s="396"/>
      <c r="J1" s="396"/>
      <c r="K1" s="396"/>
      <c r="L1" s="396"/>
      <c r="M1" s="396"/>
      <c r="N1" s="396"/>
      <c r="O1" s="396"/>
      <c r="P1" s="396"/>
      <c r="Q1" s="396"/>
      <c r="R1" s="396"/>
      <c r="S1" s="396"/>
      <c r="T1" s="396"/>
      <c r="U1" s="396"/>
      <c r="V1" s="396"/>
      <c r="W1" s="396"/>
      <c r="X1" s="396"/>
      <c r="Y1" s="396"/>
    </row>
    <row r="2" spans="1:25" s="99" customFormat="1" ht="77.25" customHeight="1"/>
    <row r="3" spans="1:25" s="99" customFormat="1" ht="39" customHeight="1">
      <c r="K3" s="99" t="s">
        <v>23</v>
      </c>
    </row>
    <row r="4" spans="1:25" s="99" customFormat="1" ht="50.25" customHeight="1">
      <c r="K4" s="100" t="s">
        <v>167</v>
      </c>
      <c r="L4" s="399"/>
      <c r="M4" s="399"/>
      <c r="N4" s="399"/>
      <c r="O4" s="101" t="s">
        <v>168</v>
      </c>
      <c r="P4" s="399"/>
      <c r="Q4" s="399"/>
      <c r="R4" s="399"/>
      <c r="S4" s="400"/>
    </row>
    <row r="5" spans="1:25" s="99" customFormat="1" ht="51.75" customHeight="1">
      <c r="K5" s="397"/>
      <c r="L5" s="398"/>
      <c r="M5" s="398"/>
      <c r="N5" s="398"/>
      <c r="O5" s="398"/>
      <c r="P5" s="398"/>
      <c r="Q5" s="398"/>
      <c r="R5" s="398"/>
      <c r="S5" s="398"/>
      <c r="T5" s="398"/>
      <c r="U5" s="398"/>
      <c r="V5" s="398"/>
      <c r="W5" s="398"/>
      <c r="X5" s="398"/>
      <c r="Y5"/>
    </row>
    <row r="6" spans="1:25" s="99" customFormat="1" ht="69" customHeight="1">
      <c r="K6" s="102" t="s">
        <v>265</v>
      </c>
      <c r="L6" s="102"/>
      <c r="M6" s="401"/>
      <c r="N6" s="401"/>
      <c r="O6" s="401"/>
      <c r="P6" s="401"/>
      <c r="Q6" s="401"/>
      <c r="R6" s="401"/>
      <c r="S6" s="401"/>
      <c r="T6" s="401"/>
      <c r="U6" s="401"/>
      <c r="V6" s="401"/>
      <c r="W6" s="401"/>
      <c r="X6" s="401"/>
      <c r="Y6"/>
    </row>
    <row r="7" spans="1:25" s="99" customFormat="1" ht="69" customHeight="1">
      <c r="K7" s="394" t="s">
        <v>169</v>
      </c>
      <c r="L7" s="394"/>
      <c r="M7" s="401"/>
      <c r="N7" s="401"/>
      <c r="O7" s="401"/>
      <c r="P7" s="401"/>
      <c r="Q7" s="395" t="s">
        <v>170</v>
      </c>
      <c r="R7" s="395"/>
      <c r="S7" s="401"/>
      <c r="T7" s="401"/>
      <c r="U7" s="401"/>
      <c r="V7" s="401"/>
      <c r="W7" s="401"/>
      <c r="X7" s="401"/>
      <c r="Y7" s="103"/>
    </row>
    <row r="8" spans="1:25" s="99" customFormat="1" ht="15" customHeight="1"/>
    <row r="9" spans="1:25" s="156" customFormat="1" ht="61.5" customHeight="1">
      <c r="J9" s="386"/>
      <c r="K9" s="386"/>
      <c r="L9" s="386"/>
      <c r="M9" s="386"/>
      <c r="N9" s="386"/>
      <c r="O9" s="386"/>
      <c r="P9" s="386"/>
      <c r="Q9" s="386"/>
      <c r="R9" s="386"/>
      <c r="S9" s="386"/>
      <c r="T9" s="386"/>
      <c r="U9" s="386"/>
      <c r="V9" s="386"/>
      <c r="W9" s="386"/>
      <c r="X9" s="386"/>
      <c r="Y9" s="386"/>
    </row>
    <row r="10" spans="1:25" s="99" customFormat="1" ht="12" customHeight="1">
      <c r="A10" s="103"/>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row>
    <row r="11" spans="1:25" s="99" customFormat="1" ht="15.75" customHeight="1" thickBot="1">
      <c r="A11" s="103"/>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row>
    <row r="12" spans="1:25" s="99" customFormat="1" ht="52.5" customHeight="1" thickBot="1">
      <c r="A12" s="387" t="s">
        <v>246</v>
      </c>
      <c r="B12" s="388"/>
      <c r="C12" s="388"/>
      <c r="D12" s="388"/>
      <c r="E12" s="388"/>
      <c r="F12" s="388"/>
      <c r="G12" s="388"/>
      <c r="H12" s="388"/>
      <c r="I12" s="388"/>
      <c r="J12" s="388"/>
      <c r="K12" s="388"/>
      <c r="L12" s="388"/>
      <c r="M12" s="388"/>
      <c r="N12" s="388"/>
      <c r="O12" s="388"/>
      <c r="P12" s="388"/>
      <c r="Q12" s="388"/>
      <c r="R12" s="388"/>
      <c r="S12" s="388"/>
      <c r="T12" s="388"/>
      <c r="U12" s="388"/>
      <c r="V12" s="388"/>
      <c r="W12" s="388"/>
      <c r="X12" s="389"/>
      <c r="Y12" s="103"/>
    </row>
    <row r="13" spans="1:25" s="104" customFormat="1" ht="30.75" customHeight="1" thickBot="1">
      <c r="A13" s="106"/>
      <c r="X13" s="107"/>
      <c r="Y13" s="103"/>
    </row>
    <row r="14" spans="1:25" s="104" customFormat="1" ht="90.75" customHeight="1" thickBot="1">
      <c r="A14" s="106"/>
      <c r="B14" s="390" t="s">
        <v>171</v>
      </c>
      <c r="C14" s="391"/>
      <c r="D14" s="391"/>
      <c r="E14" s="391"/>
      <c r="F14" s="391"/>
      <c r="G14" s="391"/>
      <c r="H14" s="391"/>
      <c r="I14" s="391"/>
      <c r="J14" s="402"/>
      <c r="K14" s="403"/>
      <c r="L14" s="403"/>
      <c r="M14" s="403"/>
      <c r="N14" s="403"/>
      <c r="O14" s="403"/>
      <c r="P14" s="403"/>
      <c r="Q14" s="403"/>
      <c r="R14" s="403"/>
      <c r="S14" s="403"/>
      <c r="T14" s="403"/>
      <c r="U14" s="403"/>
      <c r="V14" s="403"/>
      <c r="W14" s="404"/>
      <c r="X14" s="107"/>
      <c r="Y14" s="106"/>
    </row>
    <row r="15" spans="1:25" s="104" customFormat="1" ht="62.25" customHeight="1">
      <c r="A15" s="106"/>
      <c r="B15" s="393" t="s">
        <v>248</v>
      </c>
      <c r="C15" s="393"/>
      <c r="D15" s="393"/>
      <c r="E15" s="393"/>
      <c r="F15" s="393"/>
      <c r="G15" s="393"/>
      <c r="H15" s="393"/>
      <c r="I15" s="393"/>
      <c r="J15" s="393"/>
      <c r="K15" s="393"/>
      <c r="L15" s="393"/>
      <c r="M15" s="393"/>
      <c r="N15" s="393"/>
      <c r="O15" s="393"/>
      <c r="P15" s="393"/>
      <c r="Q15" s="393"/>
      <c r="R15" s="393"/>
      <c r="S15" s="393"/>
      <c r="T15" s="393"/>
      <c r="U15" s="393"/>
      <c r="V15" s="393"/>
      <c r="W15" s="393"/>
      <c r="X15" s="107"/>
      <c r="Y15" s="106"/>
    </row>
    <row r="16" spans="1:25" s="104" customFormat="1" ht="67.5" customHeight="1" thickBot="1">
      <c r="A16" s="106"/>
      <c r="B16" s="99" t="s">
        <v>172</v>
      </c>
      <c r="P16" s="392"/>
      <c r="Q16" s="392"/>
      <c r="R16" s="392"/>
      <c r="S16" s="392"/>
      <c r="T16" s="392"/>
      <c r="U16" s="108"/>
      <c r="V16" s="108"/>
      <c r="W16" s="108"/>
      <c r="X16" s="107"/>
      <c r="Y16" s="106"/>
    </row>
    <row r="17" spans="1:33" s="104" customFormat="1" ht="96" customHeight="1" thickBot="1">
      <c r="A17" s="106"/>
      <c r="B17" s="379" t="s">
        <v>173</v>
      </c>
      <c r="C17" s="382"/>
      <c r="D17" s="382"/>
      <c r="E17" s="383"/>
      <c r="F17" s="405"/>
      <c r="G17" s="406"/>
      <c r="H17" s="406"/>
      <c r="I17" s="406"/>
      <c r="J17" s="375"/>
      <c r="K17" s="384"/>
      <c r="L17" s="354" t="s">
        <v>174</v>
      </c>
      <c r="M17" s="381"/>
      <c r="N17" s="381"/>
      <c r="O17" s="385"/>
      <c r="P17" s="407"/>
      <c r="Q17" s="406"/>
      <c r="R17" s="406"/>
      <c r="S17" s="406"/>
      <c r="T17" s="406"/>
      <c r="U17" s="375"/>
      <c r="V17" s="376"/>
      <c r="W17" s="377"/>
      <c r="X17" s="107"/>
      <c r="Y17" s="106"/>
      <c r="AB17" s="378" t="s">
        <v>175</v>
      </c>
      <c r="AC17" s="378"/>
      <c r="AD17" s="378"/>
      <c r="AE17" s="378"/>
      <c r="AF17" s="378"/>
      <c r="AG17" s="378"/>
    </row>
    <row r="18" spans="1:33" s="104" customFormat="1" ht="96" customHeight="1" thickBot="1">
      <c r="A18" s="106"/>
      <c r="B18" s="379" t="s">
        <v>176</v>
      </c>
      <c r="C18" s="359"/>
      <c r="D18" s="359"/>
      <c r="E18" s="380"/>
      <c r="F18" s="408"/>
      <c r="G18" s="409"/>
      <c r="H18" s="409"/>
      <c r="I18" s="409"/>
      <c r="J18" s="409"/>
      <c r="K18" s="410"/>
      <c r="L18" s="354" t="s">
        <v>177</v>
      </c>
      <c r="M18" s="381"/>
      <c r="N18" s="381"/>
      <c r="O18" s="381"/>
      <c r="P18" s="411"/>
      <c r="Q18" s="409"/>
      <c r="R18" s="409"/>
      <c r="S18" s="409"/>
      <c r="T18" s="409"/>
      <c r="U18" s="409"/>
      <c r="V18" s="409"/>
      <c r="W18" s="410"/>
      <c r="X18" s="107"/>
      <c r="Y18" s="106"/>
    </row>
    <row r="19" spans="1:33" s="104" customFormat="1" ht="111" customHeight="1" thickBot="1">
      <c r="A19" s="106"/>
      <c r="B19" s="354" t="s">
        <v>266</v>
      </c>
      <c r="C19" s="355"/>
      <c r="D19" s="355"/>
      <c r="E19" s="355"/>
      <c r="F19" s="412"/>
      <c r="G19" s="413"/>
      <c r="H19" s="413"/>
      <c r="I19" s="413"/>
      <c r="J19" s="413"/>
      <c r="K19" s="414"/>
      <c r="L19" s="356" t="s">
        <v>178</v>
      </c>
      <c r="M19" s="357"/>
      <c r="N19" s="357"/>
      <c r="O19" s="357"/>
      <c r="P19" s="411"/>
      <c r="Q19" s="409"/>
      <c r="R19" s="409"/>
      <c r="S19" s="409"/>
      <c r="T19" s="409"/>
      <c r="U19" s="409"/>
      <c r="V19" s="409"/>
      <c r="W19" s="109"/>
      <c r="X19" s="107"/>
      <c r="Y19" s="106"/>
    </row>
    <row r="20" spans="1:33" s="104" customFormat="1" ht="27" customHeight="1">
      <c r="A20" s="106"/>
      <c r="B20" s="110"/>
      <c r="C20" s="110"/>
      <c r="D20" s="110"/>
      <c r="E20" s="110"/>
      <c r="J20" s="111"/>
      <c r="K20" s="111"/>
      <c r="L20" s="111"/>
      <c r="M20" s="111"/>
      <c r="N20" s="110"/>
      <c r="O20" s="110"/>
      <c r="P20" s="110"/>
      <c r="Q20" s="112"/>
      <c r="R20" s="112"/>
      <c r="X20" s="107"/>
      <c r="Y20" s="106"/>
    </row>
    <row r="21" spans="1:33" s="104" customFormat="1" ht="27.9" customHeight="1">
      <c r="A21" s="106"/>
      <c r="B21" s="113" t="s">
        <v>179</v>
      </c>
      <c r="C21" s="110"/>
      <c r="D21" s="110"/>
      <c r="E21" s="110"/>
      <c r="F21" s="110"/>
      <c r="G21" s="110"/>
      <c r="H21" s="110"/>
      <c r="I21" s="110"/>
      <c r="J21" s="110"/>
      <c r="K21" s="110"/>
      <c r="L21" s="110"/>
      <c r="M21" s="110"/>
      <c r="N21" s="110"/>
      <c r="O21" s="110"/>
      <c r="P21" s="114"/>
      <c r="Q21" s="114"/>
      <c r="R21" s="114"/>
      <c r="S21" s="114"/>
      <c r="T21" s="112"/>
      <c r="U21" s="112"/>
      <c r="X21" s="107"/>
      <c r="Y21" s="106"/>
    </row>
    <row r="22" spans="1:33" s="116" customFormat="1" ht="27.9" customHeight="1">
      <c r="A22" s="115"/>
      <c r="C22" s="117" t="s">
        <v>180</v>
      </c>
      <c r="D22" s="118"/>
      <c r="E22" s="118"/>
      <c r="F22" s="118"/>
      <c r="G22" s="118"/>
      <c r="H22" s="118"/>
      <c r="I22" s="118"/>
      <c r="J22" s="118"/>
      <c r="K22" s="118"/>
      <c r="L22" s="118"/>
      <c r="M22" s="118"/>
      <c r="N22" s="118"/>
      <c r="O22" s="118"/>
      <c r="P22" s="119"/>
      <c r="Q22" s="119"/>
      <c r="R22" s="119"/>
      <c r="S22" s="119"/>
      <c r="T22" s="117"/>
      <c r="U22" s="117"/>
      <c r="V22" s="117"/>
      <c r="X22" s="120"/>
      <c r="Y22" s="106"/>
    </row>
    <row r="23" spans="1:33" s="116" customFormat="1" ht="27.9" customHeight="1" thickBot="1">
      <c r="A23" s="115"/>
      <c r="C23" s="117" t="s">
        <v>181</v>
      </c>
      <c r="D23" s="118"/>
      <c r="E23" s="118"/>
      <c r="F23" s="118"/>
      <c r="G23" s="118"/>
      <c r="H23" s="118"/>
      <c r="I23" s="118"/>
      <c r="J23" s="118"/>
      <c r="K23" s="118"/>
      <c r="L23" s="118"/>
      <c r="M23" s="118"/>
      <c r="N23" s="118"/>
      <c r="O23" s="118"/>
      <c r="P23" s="119"/>
      <c r="Q23" s="119"/>
      <c r="R23" s="119"/>
      <c r="S23" s="119"/>
      <c r="T23" s="117"/>
      <c r="U23" s="117"/>
      <c r="V23" s="117"/>
      <c r="X23" s="120"/>
      <c r="Y23" s="106"/>
    </row>
    <row r="24" spans="1:33" s="116" customFormat="1" ht="74.25" customHeight="1" thickBot="1">
      <c r="A24" s="115"/>
      <c r="B24" s="358" t="s">
        <v>182</v>
      </c>
      <c r="C24" s="359"/>
      <c r="D24" s="359"/>
      <c r="E24" s="360"/>
      <c r="F24" s="355" t="s">
        <v>183</v>
      </c>
      <c r="G24" s="367"/>
      <c r="H24" s="415"/>
      <c r="I24" s="416"/>
      <c r="J24" s="416"/>
      <c r="K24" s="416"/>
      <c r="L24" s="416"/>
      <c r="M24" s="416"/>
      <c r="N24" s="416"/>
      <c r="O24" s="368" t="s">
        <v>184</v>
      </c>
      <c r="P24" s="369"/>
      <c r="Q24" s="417"/>
      <c r="R24" s="418"/>
      <c r="S24" s="419"/>
      <c r="X24" s="120"/>
      <c r="Y24" s="106"/>
    </row>
    <row r="25" spans="1:33" s="116" customFormat="1" ht="74.25" customHeight="1" thickBot="1">
      <c r="A25" s="115"/>
      <c r="B25" s="361"/>
      <c r="C25" s="362"/>
      <c r="D25" s="362"/>
      <c r="E25" s="363"/>
      <c r="F25" s="355" t="s">
        <v>185</v>
      </c>
      <c r="G25" s="355"/>
      <c r="H25" s="420"/>
      <c r="I25" s="416"/>
      <c r="J25" s="416"/>
      <c r="K25" s="416"/>
      <c r="L25" s="416"/>
      <c r="M25" s="416"/>
      <c r="N25" s="421"/>
      <c r="O25" s="368" t="s">
        <v>186</v>
      </c>
      <c r="P25" s="369"/>
      <c r="Q25" s="420"/>
      <c r="R25" s="416"/>
      <c r="S25" s="416"/>
      <c r="T25" s="421"/>
      <c r="U25" s="118"/>
      <c r="V25" s="425"/>
      <c r="W25" s="118"/>
      <c r="X25" s="120"/>
      <c r="Y25" s="106"/>
    </row>
    <row r="26" spans="1:33" s="104" customFormat="1" ht="73.5" customHeight="1" thickBot="1">
      <c r="A26" s="106"/>
      <c r="B26" s="361"/>
      <c r="C26" s="362"/>
      <c r="D26" s="362"/>
      <c r="E26" s="363"/>
      <c r="F26" s="370" t="s">
        <v>187</v>
      </c>
      <c r="G26" s="371"/>
      <c r="H26" s="121">
        <v>1</v>
      </c>
      <c r="I26" s="422"/>
      <c r="J26" s="422"/>
      <c r="K26" s="422"/>
      <c r="L26" s="122">
        <v>0</v>
      </c>
      <c r="M26" s="372"/>
      <c r="N26" s="373"/>
      <c r="O26" s="373"/>
      <c r="X26" s="107"/>
      <c r="Y26" s="106"/>
    </row>
    <row r="27" spans="1:33" s="104" customFormat="1" ht="73.5" customHeight="1" thickBot="1">
      <c r="A27" s="106"/>
      <c r="B27" s="364"/>
      <c r="C27" s="365"/>
      <c r="D27" s="365"/>
      <c r="E27" s="366"/>
      <c r="F27" s="365" t="s">
        <v>188</v>
      </c>
      <c r="G27" s="374"/>
      <c r="H27" s="424"/>
      <c r="I27" s="423"/>
      <c r="J27" s="423"/>
      <c r="K27" s="423"/>
      <c r="L27" s="423"/>
      <c r="M27" s="423"/>
      <c r="N27" s="423"/>
      <c r="O27" s="123">
        <v>1</v>
      </c>
      <c r="P27" s="344" t="s">
        <v>189</v>
      </c>
      <c r="Q27" s="345"/>
      <c r="R27" s="345"/>
      <c r="S27" s="345"/>
      <c r="T27" s="345"/>
      <c r="U27" s="345"/>
      <c r="V27" s="345"/>
      <c r="W27" s="345"/>
      <c r="X27" s="346"/>
      <c r="Y27" s="106"/>
    </row>
    <row r="28" spans="1:33" s="104" customFormat="1" ht="30" customHeight="1" thickBot="1">
      <c r="A28" s="124"/>
      <c r="B28" s="125"/>
      <c r="C28" s="125"/>
      <c r="D28" s="125"/>
      <c r="E28" s="125"/>
      <c r="F28" s="125"/>
      <c r="G28" s="125"/>
      <c r="H28" s="126"/>
      <c r="I28" s="125"/>
      <c r="J28" s="125"/>
      <c r="K28" s="125"/>
      <c r="L28" s="125"/>
      <c r="M28" s="125"/>
      <c r="N28" s="125"/>
      <c r="O28" s="125"/>
      <c r="P28" s="125"/>
      <c r="Q28" s="125"/>
      <c r="R28" s="125"/>
      <c r="S28" s="125"/>
      <c r="T28" s="125"/>
      <c r="U28" s="125"/>
      <c r="V28" s="125"/>
      <c r="W28" s="125"/>
      <c r="X28" s="127"/>
      <c r="Y28" s="106"/>
    </row>
    <row r="29" spans="1:33" s="104" customFormat="1" ht="18" customHeight="1" thickBot="1"/>
    <row r="30" spans="1:33" s="104" customFormat="1" ht="85.5" customHeight="1">
      <c r="B30" s="353" t="s">
        <v>250</v>
      </c>
      <c r="C30" s="353"/>
      <c r="D30" s="353"/>
      <c r="E30" s="353"/>
      <c r="F30" s="353"/>
      <c r="G30" s="353"/>
      <c r="H30" s="353"/>
      <c r="I30" s="353"/>
      <c r="J30" s="353"/>
      <c r="K30" s="353"/>
      <c r="L30" s="353"/>
      <c r="M30" s="353"/>
      <c r="N30" s="353"/>
      <c r="O30" s="353"/>
      <c r="P30" s="353"/>
      <c r="Q30" s="353"/>
      <c r="R30" s="353"/>
      <c r="S30" s="353"/>
      <c r="T30" s="353"/>
      <c r="U30" s="353"/>
      <c r="V30" s="353"/>
      <c r="W30" s="353"/>
      <c r="X30" s="353"/>
    </row>
    <row r="31" spans="1:33" s="104" customFormat="1" ht="61.5" customHeight="1">
      <c r="J31" s="348" t="s">
        <v>267</v>
      </c>
      <c r="K31" s="348"/>
      <c r="L31" s="348"/>
      <c r="M31" s="348"/>
      <c r="N31" s="348"/>
      <c r="O31" s="348"/>
      <c r="P31" s="348"/>
      <c r="Q31" s="348"/>
      <c r="R31" s="348"/>
      <c r="S31" s="348"/>
      <c r="T31" s="348"/>
      <c r="U31" s="348"/>
      <c r="V31" s="348"/>
      <c r="W31" s="348"/>
      <c r="X31" s="348"/>
      <c r="Y31" s="348"/>
    </row>
    <row r="32" spans="1:33" s="99" customFormat="1" ht="69" customHeight="1">
      <c r="D32" s="349"/>
      <c r="E32" s="349"/>
      <c r="F32" s="349"/>
      <c r="G32" s="349"/>
      <c r="H32" s="349"/>
      <c r="I32" s="349"/>
      <c r="J32" s="103"/>
      <c r="K32" s="350" t="s">
        <v>190</v>
      </c>
      <c r="L32" s="350"/>
      <c r="M32" s="426"/>
      <c r="N32" s="426"/>
      <c r="O32" s="426"/>
      <c r="P32" s="426"/>
      <c r="Q32" s="351" t="s">
        <v>170</v>
      </c>
      <c r="R32" s="351"/>
      <c r="S32" s="426"/>
      <c r="T32" s="426"/>
      <c r="U32" s="426"/>
      <c r="V32" s="426"/>
      <c r="W32" s="426"/>
      <c r="X32" s="426"/>
      <c r="Y32" s="103"/>
    </row>
    <row r="33" spans="1:25" s="99" customFormat="1" ht="69" customHeight="1">
      <c r="D33" s="349"/>
      <c r="E33" s="349"/>
      <c r="F33" s="349"/>
      <c r="G33" s="349"/>
      <c r="H33" s="349"/>
      <c r="I33" s="349"/>
      <c r="J33" s="103"/>
      <c r="K33" s="352" t="s">
        <v>12</v>
      </c>
      <c r="L33" s="352"/>
      <c r="M33" s="427"/>
      <c r="N33" s="427"/>
      <c r="O33" s="427"/>
      <c r="P33" s="427"/>
      <c r="Q33" s="427"/>
      <c r="R33" s="427"/>
      <c r="S33" s="427"/>
      <c r="T33" s="427"/>
      <c r="U33" s="427"/>
      <c r="V33" s="427"/>
      <c r="W33" s="427"/>
      <c r="X33" s="427"/>
      <c r="Y33" s="103"/>
    </row>
    <row r="34" spans="1:25" s="99" customFormat="1" ht="69" customHeight="1">
      <c r="K34" s="347" t="s">
        <v>191</v>
      </c>
      <c r="L34" s="347"/>
      <c r="M34" s="428"/>
      <c r="N34" s="428"/>
      <c r="O34" s="428"/>
      <c r="P34" s="428"/>
      <c r="Q34" s="428"/>
      <c r="R34" s="428"/>
      <c r="S34" s="428"/>
      <c r="T34" s="428"/>
      <c r="U34" s="428"/>
      <c r="V34" s="428"/>
      <c r="W34" s="428"/>
      <c r="X34" s="428"/>
      <c r="Y34" s="103"/>
    </row>
    <row r="35" spans="1:25" s="104" customFormat="1" ht="96.75" customHeight="1"/>
    <row r="36" spans="1:25" ht="32.25" hidden="1" customHeight="1">
      <c r="A36" s="128" t="s">
        <v>192</v>
      </c>
    </row>
    <row r="37" spans="1:25" s="104" customFormat="1" ht="39.9" customHeight="1"/>
    <row r="38" spans="1:25" s="104" customFormat="1" ht="30" customHeight="1"/>
    <row r="39" spans="1:25" s="104" customFormat="1" ht="30" customHeight="1"/>
    <row r="40" spans="1:25" s="104" customFormat="1" ht="21"/>
    <row r="41" spans="1:25" s="104" customFormat="1" ht="21"/>
    <row r="42" spans="1:25" s="104" customFormat="1" ht="21"/>
    <row r="43" spans="1:25" s="104" customFormat="1" ht="21"/>
    <row r="44" spans="1:25" ht="21">
      <c r="Y44" s="104"/>
    </row>
    <row r="45" spans="1:25" ht="21">
      <c r="Y45" s="104"/>
    </row>
  </sheetData>
  <dataConsolidate/>
  <mergeCells count="54">
    <mergeCell ref="K7:L7"/>
    <mergeCell ref="M7:P7"/>
    <mergeCell ref="Q7:R7"/>
    <mergeCell ref="S7:X7"/>
    <mergeCell ref="A1:Y1"/>
    <mergeCell ref="L4:N4"/>
    <mergeCell ref="P4:S4"/>
    <mergeCell ref="K5:X5"/>
    <mergeCell ref="M6:X6"/>
    <mergeCell ref="J9:Y9"/>
    <mergeCell ref="A12:X12"/>
    <mergeCell ref="B14:I14"/>
    <mergeCell ref="J14:W14"/>
    <mergeCell ref="P16:T16"/>
    <mergeCell ref="B15:W15"/>
    <mergeCell ref="U17:W17"/>
    <mergeCell ref="AB17:AG17"/>
    <mergeCell ref="B18:E18"/>
    <mergeCell ref="F18:K18"/>
    <mergeCell ref="L18:O18"/>
    <mergeCell ref="P18:W18"/>
    <mergeCell ref="B17:E17"/>
    <mergeCell ref="F17:I17"/>
    <mergeCell ref="J17:K17"/>
    <mergeCell ref="L17:O17"/>
    <mergeCell ref="P17:T17"/>
    <mergeCell ref="B19:E19"/>
    <mergeCell ref="F19:K19"/>
    <mergeCell ref="L19:O19"/>
    <mergeCell ref="P19:V19"/>
    <mergeCell ref="B24:E27"/>
    <mergeCell ref="F24:G24"/>
    <mergeCell ref="H24:N24"/>
    <mergeCell ref="O24:P24"/>
    <mergeCell ref="Q24:S24"/>
    <mergeCell ref="F25:G25"/>
    <mergeCell ref="H25:N25"/>
    <mergeCell ref="O25:P25"/>
    <mergeCell ref="Q25:T25"/>
    <mergeCell ref="F26:G26"/>
    <mergeCell ref="M26:O26"/>
    <mergeCell ref="F27:G27"/>
    <mergeCell ref="P27:X27"/>
    <mergeCell ref="K34:L34"/>
    <mergeCell ref="M34:X34"/>
    <mergeCell ref="J31:Y31"/>
    <mergeCell ref="D32:I33"/>
    <mergeCell ref="K32:L32"/>
    <mergeCell ref="M32:P32"/>
    <mergeCell ref="Q32:R32"/>
    <mergeCell ref="S32:X32"/>
    <mergeCell ref="K33:L33"/>
    <mergeCell ref="M33:X33"/>
    <mergeCell ref="B30:X30"/>
  </mergeCells>
  <phoneticPr fontId="4"/>
  <dataValidations count="8">
    <dataValidation type="list" allowBlank="1" showInputMessage="1" showErrorMessage="1" sqref="Q25:W25" xr:uid="{0E10BC83-7EE1-4F69-B546-B7E8A36D1E2A}">
      <formula1>"普通,当座"</formula1>
    </dataValidation>
    <dataValidation type="textLength" operator="equal" allowBlank="1" showInputMessage="1" showErrorMessage="1" error="3桁で入力して下さい。" sqref="P18:W18" xr:uid="{2CF57F52-C934-4CB0-BD77-074271B693DF}">
      <formula1>3</formula1>
    </dataValidation>
    <dataValidation type="list" allowBlank="1" showInputMessage="1" showErrorMessage="1" prompt="選択してください。" sqref="F19:K19" xr:uid="{B4D90F53-334E-4D30-B655-11B16CD3D7BC}">
      <formula1>"普通預金,当座預金,別段預金"</formula1>
    </dataValidation>
    <dataValidation type="list" allowBlank="1" showInputMessage="1" showErrorMessage="1" prompt="選択してください。" sqref="J17:K17" xr:uid="{220B03DA-0D26-42F7-B2D0-76B9DB2995B6}">
      <formula1>"銀行,信用金庫,農協"</formula1>
    </dataValidation>
    <dataValidation type="textLength" operator="equal" allowBlank="1" showInputMessage="1" showErrorMessage="1" error="4桁で入力して下さい。" sqref="F18:K18" xr:uid="{AC8554A0-5DD6-476E-A0C1-6726700158CE}">
      <formula1>4</formula1>
    </dataValidation>
    <dataValidation type="list" allowBlank="1" showInputMessage="1" showErrorMessage="1" prompt="選択してください。" sqref="U17:W17" xr:uid="{5E5D72FA-7A3B-4C29-A8B9-C356F11838F7}">
      <formula1>"支店,営業部,出張所,公務部,本店"</formula1>
    </dataValidation>
    <dataValidation type="textLength" operator="equal" allowBlank="1" showInputMessage="1" showErrorMessage="1" error="ここは３桁で入力して下さい。" sqref="I26:K26" xr:uid="{0AB26F82-767C-4A5E-9D31-FEAF186FAB11}">
      <formula1>3</formula1>
    </dataValidation>
    <dataValidation type="textLength" operator="equal" allowBlank="1" showInputMessage="1" showErrorMessage="1" error="ここは７桁で入力して下さい。" sqref="H27:N27" xr:uid="{C8E489FD-C7A6-4068-865F-4035830ACF07}">
      <formula1>7</formula1>
    </dataValidation>
  </dataValidations>
  <printOptions horizontalCentered="1"/>
  <pageMargins left="0.86614173228346458" right="0.47244094488188981" top="0.39370078740157483" bottom="0.39370078740157483" header="0" footer="0"/>
  <pageSetup paperSize="9" scale="42"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E24" sqref="E24"/>
    </sheetView>
  </sheetViews>
  <sheetFormatPr defaultRowHeight="13.2"/>
  <cols>
    <col min="2" max="2" width="39.109375" bestFit="1" customWidth="1"/>
  </cols>
  <sheetData>
    <row r="1" spans="1:4">
      <c r="B1" t="s">
        <v>193</v>
      </c>
    </row>
    <row r="2" spans="1:4">
      <c r="A2">
        <v>1</v>
      </c>
      <c r="B2" t="s">
        <v>194</v>
      </c>
      <c r="C2">
        <v>200</v>
      </c>
      <c r="D2" t="s">
        <v>124</v>
      </c>
    </row>
    <row r="3" spans="1:4">
      <c r="A3">
        <v>2</v>
      </c>
      <c r="B3" t="s">
        <v>195</v>
      </c>
      <c r="C3">
        <v>300</v>
      </c>
      <c r="D3" t="s">
        <v>124</v>
      </c>
    </row>
    <row r="4" spans="1:4">
      <c r="A4">
        <v>3</v>
      </c>
      <c r="B4" t="s">
        <v>196</v>
      </c>
      <c r="C4">
        <v>400</v>
      </c>
      <c r="D4" t="s">
        <v>124</v>
      </c>
    </row>
    <row r="5" spans="1:4">
      <c r="A5">
        <v>4</v>
      </c>
      <c r="B5" t="s">
        <v>197</v>
      </c>
      <c r="C5">
        <v>500</v>
      </c>
      <c r="D5" t="s">
        <v>124</v>
      </c>
    </row>
    <row r="6" spans="1:4">
      <c r="A6">
        <v>5</v>
      </c>
      <c r="B6" t="s">
        <v>128</v>
      </c>
      <c r="C6">
        <v>200</v>
      </c>
      <c r="D6" t="s">
        <v>124</v>
      </c>
    </row>
    <row r="7" spans="1:4">
      <c r="A7">
        <v>6</v>
      </c>
      <c r="B7" t="s">
        <v>129</v>
      </c>
      <c r="C7">
        <v>200</v>
      </c>
      <c r="D7" t="s">
        <v>124</v>
      </c>
    </row>
    <row r="8" spans="1:4">
      <c r="A8">
        <v>7</v>
      </c>
      <c r="B8" t="s">
        <v>130</v>
      </c>
      <c r="C8">
        <v>200</v>
      </c>
      <c r="D8" t="s">
        <v>124</v>
      </c>
    </row>
    <row r="9" spans="1:4">
      <c r="A9">
        <v>8</v>
      </c>
      <c r="B9" t="s">
        <v>198</v>
      </c>
      <c r="C9">
        <v>200</v>
      </c>
      <c r="D9" t="s">
        <v>124</v>
      </c>
    </row>
    <row r="10" spans="1:4">
      <c r="A10">
        <v>9</v>
      </c>
      <c r="B10" t="s">
        <v>199</v>
      </c>
      <c r="C10">
        <v>300</v>
      </c>
      <c r="D10" t="s">
        <v>127</v>
      </c>
    </row>
    <row r="11" spans="1:4">
      <c r="A11">
        <v>10</v>
      </c>
      <c r="B11" t="s">
        <v>200</v>
      </c>
      <c r="C11">
        <v>400</v>
      </c>
      <c r="D11" t="s">
        <v>127</v>
      </c>
    </row>
    <row r="12" spans="1:4">
      <c r="A12">
        <v>11</v>
      </c>
      <c r="B12" t="s">
        <v>201</v>
      </c>
      <c r="C12">
        <v>200</v>
      </c>
      <c r="D12" t="s">
        <v>124</v>
      </c>
    </row>
    <row r="13" spans="1:4">
      <c r="A13">
        <v>12</v>
      </c>
      <c r="B13" t="s">
        <v>228</v>
      </c>
      <c r="C13">
        <v>200</v>
      </c>
      <c r="D13" t="s">
        <v>124</v>
      </c>
    </row>
    <row r="14" spans="1:4">
      <c r="A14">
        <v>13</v>
      </c>
      <c r="B14" t="s">
        <v>134</v>
      </c>
      <c r="C14">
        <v>200</v>
      </c>
      <c r="D14" t="s">
        <v>124</v>
      </c>
    </row>
    <row r="15" spans="1:4">
      <c r="A15">
        <v>14</v>
      </c>
      <c r="B15" t="s">
        <v>131</v>
      </c>
      <c r="C15">
        <v>200</v>
      </c>
      <c r="D15" t="s">
        <v>124</v>
      </c>
    </row>
    <row r="16" spans="1:4">
      <c r="A16">
        <v>15</v>
      </c>
      <c r="B16" t="s">
        <v>132</v>
      </c>
      <c r="C16">
        <v>200</v>
      </c>
      <c r="D16" t="s">
        <v>124</v>
      </c>
    </row>
    <row r="17" spans="1:6">
      <c r="A17">
        <v>16</v>
      </c>
      <c r="B17" t="s">
        <v>202</v>
      </c>
      <c r="C17">
        <v>200</v>
      </c>
      <c r="D17" t="s">
        <v>124</v>
      </c>
    </row>
    <row r="18" spans="1:6">
      <c r="A18">
        <v>17</v>
      </c>
      <c r="B18" t="s">
        <v>125</v>
      </c>
      <c r="C18">
        <v>200</v>
      </c>
      <c r="D18" t="s">
        <v>124</v>
      </c>
    </row>
    <row r="19" spans="1:6">
      <c r="A19">
        <v>18</v>
      </c>
      <c r="B19" t="s">
        <v>135</v>
      </c>
      <c r="C19">
        <v>200</v>
      </c>
      <c r="D19" t="s">
        <v>124</v>
      </c>
    </row>
    <row r="20" spans="1:6">
      <c r="A20">
        <v>19</v>
      </c>
      <c r="B20" t="s">
        <v>203</v>
      </c>
      <c r="C20">
        <v>200</v>
      </c>
      <c r="D20" t="s">
        <v>124</v>
      </c>
    </row>
    <row r="21" spans="1:6">
      <c r="A21">
        <v>20</v>
      </c>
      <c r="B21" t="s">
        <v>229</v>
      </c>
      <c r="C21">
        <v>200</v>
      </c>
      <c r="D21" t="s">
        <v>124</v>
      </c>
    </row>
    <row r="22" spans="1:6">
      <c r="A22">
        <v>21</v>
      </c>
      <c r="B22" t="s">
        <v>136</v>
      </c>
      <c r="C22">
        <v>200</v>
      </c>
      <c r="D22" t="s">
        <v>124</v>
      </c>
    </row>
    <row r="23" spans="1:6">
      <c r="A23">
        <v>22</v>
      </c>
      <c r="B23" t="s">
        <v>133</v>
      </c>
      <c r="C23">
        <v>200</v>
      </c>
      <c r="D23" t="s">
        <v>124</v>
      </c>
    </row>
    <row r="24" spans="1:6">
      <c r="A24">
        <v>23</v>
      </c>
      <c r="B24" t="s">
        <v>137</v>
      </c>
      <c r="C24">
        <v>6</v>
      </c>
      <c r="D24" t="s">
        <v>127</v>
      </c>
      <c r="E24">
        <v>18</v>
      </c>
      <c r="F24" t="s">
        <v>206</v>
      </c>
    </row>
    <row r="25" spans="1:6">
      <c r="A25">
        <v>24</v>
      </c>
      <c r="B25" t="s">
        <v>139</v>
      </c>
      <c r="C25">
        <v>6</v>
      </c>
      <c r="D25" t="s">
        <v>127</v>
      </c>
      <c r="E25">
        <v>18</v>
      </c>
      <c r="F25" t="s">
        <v>206</v>
      </c>
    </row>
    <row r="26" spans="1:6">
      <c r="A26">
        <v>25</v>
      </c>
      <c r="B26" t="s">
        <v>140</v>
      </c>
      <c r="C26">
        <v>6</v>
      </c>
      <c r="D26" t="s">
        <v>127</v>
      </c>
      <c r="E26">
        <v>18</v>
      </c>
      <c r="F26" t="s">
        <v>206</v>
      </c>
    </row>
    <row r="27" spans="1:6">
      <c r="A27">
        <v>26</v>
      </c>
      <c r="B27" t="s">
        <v>138</v>
      </c>
      <c r="C27">
        <v>6</v>
      </c>
      <c r="D27" t="s">
        <v>127</v>
      </c>
      <c r="E27">
        <v>18</v>
      </c>
      <c r="F27" t="s">
        <v>206</v>
      </c>
    </row>
    <row r="28" spans="1:6">
      <c r="A28">
        <v>27</v>
      </c>
      <c r="B28" t="s">
        <v>126</v>
      </c>
      <c r="C28">
        <v>6</v>
      </c>
      <c r="D28" t="s">
        <v>127</v>
      </c>
      <c r="E28">
        <v>18</v>
      </c>
      <c r="F28" t="s">
        <v>206</v>
      </c>
    </row>
    <row r="29" spans="1:6">
      <c r="A29">
        <v>28</v>
      </c>
      <c r="B29" t="s">
        <v>204</v>
      </c>
      <c r="C29">
        <v>6</v>
      </c>
      <c r="D29" t="s">
        <v>127</v>
      </c>
      <c r="E29">
        <v>18</v>
      </c>
      <c r="F29" t="s">
        <v>206</v>
      </c>
    </row>
    <row r="30" spans="1:6">
      <c r="A30">
        <v>29</v>
      </c>
      <c r="B30" t="s">
        <v>205</v>
      </c>
      <c r="C30">
        <v>6</v>
      </c>
      <c r="D30" t="s">
        <v>127</v>
      </c>
      <c r="E30">
        <v>18</v>
      </c>
      <c r="F30" t="s">
        <v>206</v>
      </c>
    </row>
    <row r="32" spans="1:6">
      <c r="B32" t="s">
        <v>207</v>
      </c>
    </row>
    <row r="33" spans="2:2">
      <c r="B33" t="s">
        <v>208</v>
      </c>
    </row>
    <row r="34" spans="2:2">
      <c r="B34" t="s">
        <v>209</v>
      </c>
    </row>
    <row r="35" spans="2:2">
      <c r="B35" t="s">
        <v>210</v>
      </c>
    </row>
    <row r="36" spans="2:2">
      <c r="B36" t="s">
        <v>211</v>
      </c>
    </row>
    <row r="37" spans="2:2">
      <c r="B37" t="s">
        <v>212</v>
      </c>
    </row>
    <row r="38" spans="2:2">
      <c r="B38" t="s">
        <v>213</v>
      </c>
    </row>
    <row r="39" spans="2:2">
      <c r="B39" t="s">
        <v>214</v>
      </c>
    </row>
    <row r="40" spans="2:2">
      <c r="B40" t="s">
        <v>215</v>
      </c>
    </row>
    <row r="41" spans="2:2">
      <c r="B41" t="s">
        <v>216</v>
      </c>
    </row>
    <row r="42" spans="2:2">
      <c r="B42" t="s">
        <v>217</v>
      </c>
    </row>
    <row r="43" spans="2:2">
      <c r="B43" t="s">
        <v>218</v>
      </c>
    </row>
    <row r="44" spans="2:2">
      <c r="B44" t="s">
        <v>27</v>
      </c>
    </row>
    <row r="45" spans="2:2">
      <c r="B45" t="s">
        <v>219</v>
      </c>
    </row>
    <row r="46" spans="2:2">
      <c r="B46" t="s">
        <v>220</v>
      </c>
    </row>
    <row r="47" spans="2:2">
      <c r="B47" t="s">
        <v>221</v>
      </c>
    </row>
    <row r="48" spans="2:2">
      <c r="B48" t="s">
        <v>222</v>
      </c>
    </row>
    <row r="49" spans="2:2">
      <c r="B49" t="s">
        <v>223</v>
      </c>
    </row>
    <row r="50" spans="2:2">
      <c r="B50" t="s">
        <v>224</v>
      </c>
    </row>
    <row r="51" spans="2:2">
      <c r="B51" t="s">
        <v>225</v>
      </c>
    </row>
    <row r="52" spans="2:2">
      <c r="B52" t="s">
        <v>141</v>
      </c>
    </row>
    <row r="53" spans="2:2">
      <c r="B53" t="s">
        <v>142</v>
      </c>
    </row>
    <row r="54" spans="2:2">
      <c r="B54" t="s">
        <v>143</v>
      </c>
    </row>
    <row r="55" spans="2:2">
      <c r="B55" t="s">
        <v>144</v>
      </c>
    </row>
    <row r="56" spans="2:2">
      <c r="B56" t="s">
        <v>145</v>
      </c>
    </row>
    <row r="57" spans="2:2">
      <c r="B57" t="s">
        <v>146</v>
      </c>
    </row>
    <row r="58" spans="2:2">
      <c r="B58" t="s">
        <v>147</v>
      </c>
    </row>
    <row r="59" spans="2:2">
      <c r="B59" t="s">
        <v>148</v>
      </c>
    </row>
    <row r="60" spans="2:2">
      <c r="B60" t="s">
        <v>149</v>
      </c>
    </row>
    <row r="61" spans="2:2">
      <c r="B61" t="s">
        <v>150</v>
      </c>
    </row>
    <row r="62" spans="2:2">
      <c r="B62" t="s">
        <v>151</v>
      </c>
    </row>
    <row r="63" spans="2:2">
      <c r="B63" t="s">
        <v>152</v>
      </c>
    </row>
    <row r="64" spans="2:2">
      <c r="B64" t="s">
        <v>153</v>
      </c>
    </row>
    <row r="65" spans="2:2">
      <c r="B65" t="s">
        <v>154</v>
      </c>
    </row>
    <row r="66" spans="2:2">
      <c r="B66" t="s">
        <v>155</v>
      </c>
    </row>
    <row r="67" spans="2:2">
      <c r="B67" t="s">
        <v>156</v>
      </c>
    </row>
    <row r="68" spans="2:2">
      <c r="B68" t="s">
        <v>157</v>
      </c>
    </row>
    <row r="69" spans="2:2">
      <c r="B69" t="s">
        <v>158</v>
      </c>
    </row>
    <row r="70" spans="2:2">
      <c r="B70" t="s">
        <v>159</v>
      </c>
    </row>
    <row r="71" spans="2:2">
      <c r="B71" t="s">
        <v>160</v>
      </c>
    </row>
    <row r="72" spans="2:2">
      <c r="B72" t="s">
        <v>161</v>
      </c>
    </row>
    <row r="73" spans="2:2">
      <c r="B73" t="s">
        <v>162</v>
      </c>
    </row>
    <row r="74" spans="2:2">
      <c r="B74" t="s">
        <v>163</v>
      </c>
    </row>
    <row r="75" spans="2:2">
      <c r="B75" t="s">
        <v>164</v>
      </c>
    </row>
    <row r="76" spans="2:2">
      <c r="B76" t="s">
        <v>165</v>
      </c>
    </row>
    <row r="77" spans="2:2">
      <c r="B77" t="s">
        <v>166</v>
      </c>
    </row>
    <row r="78" spans="2:2">
      <c r="B78" t="s">
        <v>226</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68B72C-C7C8-4BA0-9743-9C9E3D299F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(はじめにお読み下さい)申請書の使い方</vt:lpstr>
      <vt:lpstr>申請書</vt:lpstr>
      <vt:lpstr>申請額一覧</vt:lpstr>
      <vt:lpstr>単価表</vt:lpstr>
      <vt:lpstr>個票●</vt:lpstr>
      <vt:lpstr>銀行口座情報</vt:lpstr>
      <vt:lpstr>リスト</vt:lpstr>
      <vt:lpstr>銀行口座情報!Print_Area</vt:lpstr>
      <vt:lpstr>個票●!Print_Area</vt:lpstr>
      <vt:lpstr>申請額一覧!Print_Area</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SG19200のC25-2259</dc:creator>
  <cp:keywords/>
  <dc:description/>
  <cp:lastModifiedBy>大北　優香</cp:lastModifiedBy>
  <cp:revision/>
  <cp:lastPrinted>2026-03-18T01:14:39Z</cp:lastPrinted>
  <dcterms:created xsi:type="dcterms:W3CDTF">2018-06-19T01:27:02Z</dcterms:created>
  <dcterms:modified xsi:type="dcterms:W3CDTF">2026-04-07T10:05:57Z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