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<sst xmlns="http://schemas.openxmlformats.org/spreadsheetml/2006/main" count="39" uniqueCount="31">
  <si>
    <t>県議会議員選挙　党派別 得票数・得票率</t>
  </si>
  <si>
    <t>区分</t>
  </si>
  <si>
    <t>党派別得票数</t>
  </si>
  <si>
    <t>党派別得票率（%）</t>
  </si>
  <si>
    <t>自由民主党</t>
  </si>
  <si>
    <t>社会民主党</t>
  </si>
  <si>
    <t>民主党</t>
  </si>
  <si>
    <t>日本共産党</t>
  </si>
  <si>
    <t>無所属</t>
  </si>
  <si>
    <t>計</t>
  </si>
  <si>
    <t>丸亀市選挙区</t>
  </si>
  <si>
    <t>丸亀市</t>
  </si>
  <si>
    <t>丸亀市選挙区 計</t>
  </si>
  <si>
    <t>坂出市選挙区</t>
  </si>
  <si>
    <t>坂出市</t>
  </si>
  <si>
    <t>宇多津町</t>
  </si>
  <si>
    <t>坂出市選挙区 計</t>
  </si>
  <si>
    <t>さぬき市選挙区</t>
  </si>
  <si>
    <t>さぬき市</t>
  </si>
  <si>
    <t>さぬき市選挙区 計</t>
  </si>
  <si>
    <t>東かがわ市選挙区</t>
  </si>
  <si>
    <t>東かがわ市</t>
  </si>
  <si>
    <t>東かがわ市選挙区 計</t>
  </si>
  <si>
    <t>木田郡選挙区</t>
  </si>
  <si>
    <t>三木町</t>
  </si>
  <si>
    <t>木田郡選挙区 計</t>
  </si>
  <si>
    <t>仲多度郡第一選挙区</t>
  </si>
  <si>
    <t>琴平町</t>
  </si>
  <si>
    <t>まんのう町</t>
  </si>
  <si>
    <t>仲多度郡第一選挙区 計</t>
  </si>
  <si>
    <t>県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</si>
</sst>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i/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ＭＳ ゴシック"/>
      <family val="3"/>
    </font>
    <font>
      <i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180" fontId="39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0" fontId="39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6.28125" style="0" customWidth="1"/>
    <col min="2" max="2" width="13.140625" style="0" customWidth="1"/>
    <col min="3" max="8" width="11.8515625" style="0" customWidth="1"/>
    <col min="9" max="13" width="8.7109375" style="0" customWidth="1"/>
    <col min="14" max="14" width="6.28125" style="0" customWidth="1"/>
  </cols>
  <sheetData>
    <row r="1" spans="1:14" s="1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ht="13.5">
      <c r="A2" s="2"/>
    </row>
    <row r="3" spans="1:14" s="1" customFormat="1" ht="15" customHeight="1">
      <c r="A3" s="12" t="s">
        <v>1</v>
      </c>
      <c r="B3" s="13"/>
      <c r="C3" s="16" t="s">
        <v>2</v>
      </c>
      <c r="D3" s="17"/>
      <c r="E3" s="17"/>
      <c r="F3" s="17"/>
      <c r="G3" s="17"/>
      <c r="H3" s="18"/>
      <c r="I3" s="16" t="s">
        <v>3</v>
      </c>
      <c r="J3" s="17"/>
      <c r="K3" s="17"/>
      <c r="L3" s="17"/>
      <c r="M3" s="17"/>
      <c r="N3" s="18"/>
    </row>
    <row r="4" spans="1:14" s="1" customFormat="1" ht="26.25" customHeight="1">
      <c r="A4" s="14"/>
      <c r="B4" s="15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</row>
    <row r="5" spans="1:14" ht="18.75" customHeight="1">
      <c r="A5" s="5" t="s">
        <v>10</v>
      </c>
      <c r="B5" s="5" t="s">
        <v>11</v>
      </c>
      <c r="C5" s="6">
        <v>19765</v>
      </c>
      <c r="D5" s="6">
        <v>8160</v>
      </c>
      <c r="E5" s="6"/>
      <c r="F5" s="6">
        <v>1590</v>
      </c>
      <c r="G5" s="6">
        <v>11433</v>
      </c>
      <c r="H5" s="6">
        <f>SUM(C5:G5)</f>
        <v>40948</v>
      </c>
      <c r="I5" s="7">
        <f aca="true" t="shared" si="0" ref="I5:I19">ROUND(C5/H5*100,2)</f>
        <v>48.27</v>
      </c>
      <c r="J5" s="7">
        <f aca="true" t="shared" si="1" ref="J5:J19">ROUND(D5/H5*100,2)</f>
        <v>19.93</v>
      </c>
      <c r="K5" s="7">
        <f aca="true" t="shared" si="2" ref="K5:K19">ROUND(E5/H5*100,2)</f>
        <v>0</v>
      </c>
      <c r="L5" s="7">
        <f aca="true" t="shared" si="3" ref="L5:L19">ROUND(F5/H5*100,2)</f>
        <v>3.88</v>
      </c>
      <c r="M5" s="7">
        <f aca="true" t="shared" si="4" ref="M5:M19">ROUND(G5/H5*100,2)</f>
        <v>27.92</v>
      </c>
      <c r="N5" s="8">
        <f aca="true" t="shared" si="5" ref="N5:N19">SUM(I5:M5)</f>
        <v>100</v>
      </c>
    </row>
    <row r="6" spans="1:14" s="9" customFormat="1" ht="22.5" customHeight="1">
      <c r="A6" s="19" t="s">
        <v>12</v>
      </c>
      <c r="B6" s="20"/>
      <c r="C6" s="6">
        <f aca="true" t="shared" si="6" ref="C6:H6">SUBTOTAL(9,C5:C5)</f>
        <v>19765</v>
      </c>
      <c r="D6" s="6">
        <f t="shared" si="6"/>
        <v>8160</v>
      </c>
      <c r="E6" s="6">
        <f t="shared" si="6"/>
        <v>0</v>
      </c>
      <c r="F6" s="6">
        <f t="shared" si="6"/>
        <v>1590</v>
      </c>
      <c r="G6" s="6">
        <f t="shared" si="6"/>
        <v>11433</v>
      </c>
      <c r="H6" s="6">
        <f t="shared" si="6"/>
        <v>40948</v>
      </c>
      <c r="I6" s="8">
        <f t="shared" si="0"/>
        <v>48.27</v>
      </c>
      <c r="J6" s="8">
        <f t="shared" si="1"/>
        <v>19.93</v>
      </c>
      <c r="K6" s="8">
        <f t="shared" si="2"/>
        <v>0</v>
      </c>
      <c r="L6" s="8">
        <f t="shared" si="3"/>
        <v>3.88</v>
      </c>
      <c r="M6" s="8">
        <f t="shared" si="4"/>
        <v>27.92</v>
      </c>
      <c r="N6" s="8">
        <f t="shared" si="5"/>
        <v>100</v>
      </c>
    </row>
    <row r="7" spans="1:14" ht="18.75" customHeight="1">
      <c r="A7" s="5" t="s">
        <v>13</v>
      </c>
      <c r="B7" s="5" t="s">
        <v>14</v>
      </c>
      <c r="C7" s="6">
        <v>16381</v>
      </c>
      <c r="D7" s="6"/>
      <c r="E7" s="6"/>
      <c r="F7" s="6"/>
      <c r="G7" s="6">
        <v>5600</v>
      </c>
      <c r="H7" s="6">
        <f>SUM(C7:G7)</f>
        <v>21981</v>
      </c>
      <c r="I7" s="7">
        <f t="shared" si="0"/>
        <v>74.52</v>
      </c>
      <c r="J7" s="7">
        <f t="shared" si="1"/>
        <v>0</v>
      </c>
      <c r="K7" s="7">
        <f t="shared" si="2"/>
        <v>0</v>
      </c>
      <c r="L7" s="7">
        <f t="shared" si="3"/>
        <v>0</v>
      </c>
      <c r="M7" s="7">
        <f t="shared" si="4"/>
        <v>25.48</v>
      </c>
      <c r="N7" s="8">
        <f t="shared" si="5"/>
        <v>100</v>
      </c>
    </row>
    <row r="8" spans="1:14" ht="18.75" customHeight="1">
      <c r="A8" s="5" t="s">
        <v>13</v>
      </c>
      <c r="B8" s="5" t="s">
        <v>15</v>
      </c>
      <c r="C8" s="6">
        <v>2787</v>
      </c>
      <c r="D8" s="6"/>
      <c r="E8" s="6"/>
      <c r="F8" s="6"/>
      <c r="G8" s="6">
        <v>2295</v>
      </c>
      <c r="H8" s="6">
        <f>SUM(C8:G8)</f>
        <v>5082</v>
      </c>
      <c r="I8" s="7">
        <f t="shared" si="0"/>
        <v>54.84</v>
      </c>
      <c r="J8" s="7">
        <f t="shared" si="1"/>
        <v>0</v>
      </c>
      <c r="K8" s="7">
        <f t="shared" si="2"/>
        <v>0</v>
      </c>
      <c r="L8" s="7">
        <f t="shared" si="3"/>
        <v>0</v>
      </c>
      <c r="M8" s="7">
        <f t="shared" si="4"/>
        <v>45.16</v>
      </c>
      <c r="N8" s="8">
        <f t="shared" si="5"/>
        <v>100</v>
      </c>
    </row>
    <row r="9" spans="1:14" s="9" customFormat="1" ht="22.5" customHeight="1">
      <c r="A9" s="19" t="s">
        <v>16</v>
      </c>
      <c r="B9" s="20"/>
      <c r="C9" s="6">
        <f aca="true" t="shared" si="7" ref="C9:H9">SUBTOTAL(9,C7:C8)</f>
        <v>19168</v>
      </c>
      <c r="D9" s="6">
        <f t="shared" si="7"/>
        <v>0</v>
      </c>
      <c r="E9" s="6">
        <f t="shared" si="7"/>
        <v>0</v>
      </c>
      <c r="F9" s="6">
        <f t="shared" si="7"/>
        <v>0</v>
      </c>
      <c r="G9" s="6">
        <f t="shared" si="7"/>
        <v>7895</v>
      </c>
      <c r="H9" s="6">
        <f t="shared" si="7"/>
        <v>27063</v>
      </c>
      <c r="I9" s="8">
        <f t="shared" si="0"/>
        <v>70.83</v>
      </c>
      <c r="J9" s="8">
        <f t="shared" si="1"/>
        <v>0</v>
      </c>
      <c r="K9" s="8">
        <f t="shared" si="2"/>
        <v>0</v>
      </c>
      <c r="L9" s="8">
        <f t="shared" si="3"/>
        <v>0</v>
      </c>
      <c r="M9" s="8">
        <f t="shared" si="4"/>
        <v>29.17</v>
      </c>
      <c r="N9" s="8">
        <f t="shared" si="5"/>
        <v>100</v>
      </c>
    </row>
    <row r="10" spans="1:14" ht="18.75" customHeight="1">
      <c r="A10" s="5" t="s">
        <v>17</v>
      </c>
      <c r="B10" s="5" t="s">
        <v>18</v>
      </c>
      <c r="C10" s="6">
        <v>12952</v>
      </c>
      <c r="D10" s="6"/>
      <c r="E10" s="6">
        <v>7086</v>
      </c>
      <c r="F10" s="6"/>
      <c r="G10" s="6"/>
      <c r="H10" s="6">
        <f>SUM(C10:G10)</f>
        <v>20038</v>
      </c>
      <c r="I10" s="7">
        <f t="shared" si="0"/>
        <v>64.64</v>
      </c>
      <c r="J10" s="7">
        <f t="shared" si="1"/>
        <v>0</v>
      </c>
      <c r="K10" s="7">
        <f t="shared" si="2"/>
        <v>35.36</v>
      </c>
      <c r="L10" s="7">
        <f t="shared" si="3"/>
        <v>0</v>
      </c>
      <c r="M10" s="7">
        <f t="shared" si="4"/>
        <v>0</v>
      </c>
      <c r="N10" s="8">
        <f t="shared" si="5"/>
        <v>100</v>
      </c>
    </row>
    <row r="11" spans="1:14" s="9" customFormat="1" ht="22.5" customHeight="1">
      <c r="A11" s="19" t="s">
        <v>19</v>
      </c>
      <c r="B11" s="20"/>
      <c r="C11" s="6">
        <f aca="true" t="shared" si="8" ref="C11:H11">SUBTOTAL(9,C10:C10)</f>
        <v>12952</v>
      </c>
      <c r="D11" s="6">
        <f t="shared" si="8"/>
        <v>0</v>
      </c>
      <c r="E11" s="6">
        <f t="shared" si="8"/>
        <v>7086</v>
      </c>
      <c r="F11" s="6">
        <f t="shared" si="8"/>
        <v>0</v>
      </c>
      <c r="G11" s="6">
        <f t="shared" si="8"/>
        <v>0</v>
      </c>
      <c r="H11" s="6">
        <f t="shared" si="8"/>
        <v>20038</v>
      </c>
      <c r="I11" s="8">
        <f t="shared" si="0"/>
        <v>64.64</v>
      </c>
      <c r="J11" s="8">
        <f t="shared" si="1"/>
        <v>0</v>
      </c>
      <c r="K11" s="8">
        <f t="shared" si="2"/>
        <v>35.36</v>
      </c>
      <c r="L11" s="8">
        <f t="shared" si="3"/>
        <v>0</v>
      </c>
      <c r="M11" s="8">
        <f t="shared" si="4"/>
        <v>0</v>
      </c>
      <c r="N11" s="8">
        <f t="shared" si="5"/>
        <v>100</v>
      </c>
    </row>
    <row r="12" spans="1:14" ht="18.75" customHeight="1">
      <c r="A12" s="5" t="s">
        <v>20</v>
      </c>
      <c r="B12" s="5" t="s">
        <v>21</v>
      </c>
      <c r="C12" s="6">
        <v>3870</v>
      </c>
      <c r="D12" s="6">
        <v>3565</v>
      </c>
      <c r="E12" s="6"/>
      <c r="F12" s="6"/>
      <c r="G12" s="6">
        <v>8854</v>
      </c>
      <c r="H12" s="6">
        <f>SUM(C12:G12)</f>
        <v>16289</v>
      </c>
      <c r="I12" s="7">
        <f t="shared" si="0"/>
        <v>23.76</v>
      </c>
      <c r="J12" s="7">
        <f t="shared" si="1"/>
        <v>21.89</v>
      </c>
      <c r="K12" s="7">
        <f t="shared" si="2"/>
        <v>0</v>
      </c>
      <c r="L12" s="7">
        <f t="shared" si="3"/>
        <v>0</v>
      </c>
      <c r="M12" s="7">
        <f t="shared" si="4"/>
        <v>54.36</v>
      </c>
      <c r="N12" s="8">
        <f t="shared" si="5"/>
        <v>100.01</v>
      </c>
    </row>
    <row r="13" spans="1:14" s="9" customFormat="1" ht="22.5" customHeight="1">
      <c r="A13" s="19" t="s">
        <v>22</v>
      </c>
      <c r="B13" s="20"/>
      <c r="C13" s="6">
        <f aca="true" t="shared" si="9" ref="C13:H13">SUBTOTAL(9,C12:C12)</f>
        <v>3870</v>
      </c>
      <c r="D13" s="6">
        <f t="shared" si="9"/>
        <v>3565</v>
      </c>
      <c r="E13" s="6">
        <f t="shared" si="9"/>
        <v>0</v>
      </c>
      <c r="F13" s="6">
        <f t="shared" si="9"/>
        <v>0</v>
      </c>
      <c r="G13" s="6">
        <f t="shared" si="9"/>
        <v>8854</v>
      </c>
      <c r="H13" s="6">
        <f t="shared" si="9"/>
        <v>16289</v>
      </c>
      <c r="I13" s="8">
        <f t="shared" si="0"/>
        <v>23.76</v>
      </c>
      <c r="J13" s="8">
        <f t="shared" si="1"/>
        <v>21.89</v>
      </c>
      <c r="K13" s="8">
        <f t="shared" si="2"/>
        <v>0</v>
      </c>
      <c r="L13" s="8">
        <f t="shared" si="3"/>
        <v>0</v>
      </c>
      <c r="M13" s="8">
        <f t="shared" si="4"/>
        <v>54.36</v>
      </c>
      <c r="N13" s="8">
        <f t="shared" si="5"/>
        <v>100.01</v>
      </c>
    </row>
    <row r="14" spans="1:14" ht="18.75" customHeight="1">
      <c r="A14" s="5" t="s">
        <v>23</v>
      </c>
      <c r="B14" s="5" t="s">
        <v>24</v>
      </c>
      <c r="C14" s="6">
        <v>6856</v>
      </c>
      <c r="D14" s="6"/>
      <c r="E14" s="6"/>
      <c r="F14" s="6"/>
      <c r="G14" s="6">
        <v>5621</v>
      </c>
      <c r="H14" s="6">
        <f>SUM(C14:G14)</f>
        <v>12477</v>
      </c>
      <c r="I14" s="7">
        <f t="shared" si="0"/>
        <v>54.95</v>
      </c>
      <c r="J14" s="7">
        <f t="shared" si="1"/>
        <v>0</v>
      </c>
      <c r="K14" s="7">
        <f t="shared" si="2"/>
        <v>0</v>
      </c>
      <c r="L14" s="7">
        <f t="shared" si="3"/>
        <v>0</v>
      </c>
      <c r="M14" s="7">
        <f t="shared" si="4"/>
        <v>45.05</v>
      </c>
      <c r="N14" s="8">
        <f t="shared" si="5"/>
        <v>100</v>
      </c>
    </row>
    <row r="15" spans="1:14" s="9" customFormat="1" ht="22.5" customHeight="1">
      <c r="A15" s="19" t="s">
        <v>25</v>
      </c>
      <c r="B15" s="20"/>
      <c r="C15" s="6">
        <f aca="true" t="shared" si="10" ref="C15:H15">SUBTOTAL(9,C14:C14)</f>
        <v>6856</v>
      </c>
      <c r="D15" s="6">
        <f t="shared" si="10"/>
        <v>0</v>
      </c>
      <c r="E15" s="6">
        <f t="shared" si="10"/>
        <v>0</v>
      </c>
      <c r="F15" s="6">
        <f t="shared" si="10"/>
        <v>0</v>
      </c>
      <c r="G15" s="6">
        <f t="shared" si="10"/>
        <v>5621</v>
      </c>
      <c r="H15" s="6">
        <f t="shared" si="10"/>
        <v>12477</v>
      </c>
      <c r="I15" s="8">
        <f t="shared" si="0"/>
        <v>54.95</v>
      </c>
      <c r="J15" s="8">
        <f t="shared" si="1"/>
        <v>0</v>
      </c>
      <c r="K15" s="8">
        <f t="shared" si="2"/>
        <v>0</v>
      </c>
      <c r="L15" s="8">
        <f t="shared" si="3"/>
        <v>0</v>
      </c>
      <c r="M15" s="8">
        <f t="shared" si="4"/>
        <v>45.05</v>
      </c>
      <c r="N15" s="8">
        <f t="shared" si="5"/>
        <v>100</v>
      </c>
    </row>
    <row r="16" spans="1:14" ht="18.75" customHeight="1">
      <c r="A16" s="5" t="s">
        <v>26</v>
      </c>
      <c r="B16" s="5" t="s">
        <v>27</v>
      </c>
      <c r="C16" s="6">
        <v>3018</v>
      </c>
      <c r="D16" s="6"/>
      <c r="E16" s="6"/>
      <c r="F16" s="6"/>
      <c r="G16" s="6">
        <v>596</v>
      </c>
      <c r="H16" s="6">
        <f>SUM(C16:G16)</f>
        <v>3614</v>
      </c>
      <c r="I16" s="7">
        <f t="shared" si="0"/>
        <v>83.51</v>
      </c>
      <c r="J16" s="7">
        <f t="shared" si="1"/>
        <v>0</v>
      </c>
      <c r="K16" s="7">
        <f t="shared" si="2"/>
        <v>0</v>
      </c>
      <c r="L16" s="7">
        <f t="shared" si="3"/>
        <v>0</v>
      </c>
      <c r="M16" s="7">
        <f t="shared" si="4"/>
        <v>16.49</v>
      </c>
      <c r="N16" s="8">
        <f t="shared" si="5"/>
        <v>100</v>
      </c>
    </row>
    <row r="17" spans="1:14" ht="18.75" customHeight="1">
      <c r="A17" s="5" t="s">
        <v>26</v>
      </c>
      <c r="B17" s="5" t="s">
        <v>28</v>
      </c>
      <c r="C17" s="6">
        <v>6327</v>
      </c>
      <c r="D17" s="6"/>
      <c r="E17" s="6"/>
      <c r="F17" s="6"/>
      <c r="G17" s="6">
        <v>350</v>
      </c>
      <c r="H17" s="6">
        <f>SUM(C17:G17)</f>
        <v>6677</v>
      </c>
      <c r="I17" s="7">
        <f t="shared" si="0"/>
        <v>94.76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 s="7">
        <f t="shared" si="4"/>
        <v>5.24</v>
      </c>
      <c r="N17" s="8">
        <f t="shared" si="5"/>
        <v>100</v>
      </c>
    </row>
    <row r="18" spans="1:14" s="9" customFormat="1" ht="22.5" customHeight="1">
      <c r="A18" s="19" t="s">
        <v>29</v>
      </c>
      <c r="B18" s="20"/>
      <c r="C18" s="6">
        <f aca="true" t="shared" si="11" ref="C18:H18">SUBTOTAL(9,C16:C17)</f>
        <v>9345</v>
      </c>
      <c r="D18" s="6">
        <f t="shared" si="11"/>
        <v>0</v>
      </c>
      <c r="E18" s="6">
        <f t="shared" si="11"/>
        <v>0</v>
      </c>
      <c r="F18" s="6">
        <f t="shared" si="11"/>
        <v>0</v>
      </c>
      <c r="G18" s="6">
        <f t="shared" si="11"/>
        <v>946</v>
      </c>
      <c r="H18" s="6">
        <f t="shared" si="11"/>
        <v>10291</v>
      </c>
      <c r="I18" s="8">
        <f t="shared" si="0"/>
        <v>90.81</v>
      </c>
      <c r="J18" s="8">
        <f t="shared" si="1"/>
        <v>0</v>
      </c>
      <c r="K18" s="8">
        <f t="shared" si="2"/>
        <v>0</v>
      </c>
      <c r="L18" s="8">
        <f t="shared" si="3"/>
        <v>0</v>
      </c>
      <c r="M18" s="8">
        <f t="shared" si="4"/>
        <v>9.19</v>
      </c>
      <c r="N18" s="8">
        <f t="shared" si="5"/>
        <v>100</v>
      </c>
    </row>
    <row r="19" spans="1:14" ht="18.75" customHeight="1">
      <c r="A19" s="16" t="s">
        <v>30</v>
      </c>
      <c r="B19" s="18"/>
      <c r="C19" s="10">
        <f aca="true" t="shared" si="12" ref="C19:H19">SUBTOTAL(9,C5:C18)</f>
        <v>71956</v>
      </c>
      <c r="D19" s="10">
        <f t="shared" si="12"/>
        <v>11725</v>
      </c>
      <c r="E19" s="10">
        <f t="shared" si="12"/>
        <v>7086</v>
      </c>
      <c r="F19" s="10">
        <f t="shared" si="12"/>
        <v>1590</v>
      </c>
      <c r="G19" s="10">
        <f t="shared" si="12"/>
        <v>34749</v>
      </c>
      <c r="H19" s="6">
        <f t="shared" si="12"/>
        <v>127106</v>
      </c>
      <c r="I19" s="7">
        <f t="shared" si="0"/>
        <v>56.61</v>
      </c>
      <c r="J19" s="7">
        <f t="shared" si="1"/>
        <v>9.22</v>
      </c>
      <c r="K19" s="7">
        <f t="shared" si="2"/>
        <v>5.57</v>
      </c>
      <c r="L19" s="7">
        <f t="shared" si="3"/>
        <v>1.25</v>
      </c>
      <c r="M19" s="7">
        <f t="shared" si="4"/>
        <v>27.34</v>
      </c>
      <c r="N19" s="8">
        <f t="shared" si="5"/>
        <v>99.99000000000001</v>
      </c>
    </row>
  </sheetData>
  <sheetProtection/>
  <mergeCells count="11">
    <mergeCell ref="A11:B11"/>
    <mergeCell ref="A13:B13"/>
    <mergeCell ref="A15:B15"/>
    <mergeCell ref="A18:B18"/>
    <mergeCell ref="A19:B19"/>
    <mergeCell ref="A1:N1"/>
    <mergeCell ref="A3:B4"/>
    <mergeCell ref="C3:H3"/>
    <mergeCell ref="I3:N3"/>
    <mergeCell ref="A6:B6"/>
    <mergeCell ref="A9:B9"/>
  </mergeCells>
  <printOptions horizontalCentered="1"/>
  <pageMargins left="0.5" right="0.5" top="0.79" bottom="0.7" header="0.45" footer="0.51"/>
  <pageSetup orientation="landscape" paperSize="9" scale="80"/>
  <headerFooter>
    <oddHeader>&amp;L（参考資料）　党派別得票数・得票率&amp;R&amp;P/&amp;N</oddHeader>
    <oddFooter>&amp;L(注)得票率は、小数点以下第3位を四捨五入して第2位まで表示しているので、計が100％にならない場合があります。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2015-04-12T15:23:02Z</dcterms:created>
  <dcterms:modified xsi:type="dcterms:W3CDTF">2015-04-12T15:23:02Z</dcterms:modified>
  <cp:category/>
  <cp:version/>
  <cp:contentType/>
  <cp:contentStatus/>
</cp:coreProperties>
</file>