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★７月21日（本番）\04比例開票\07【比例】開票確定（最終）\"/>
    </mc:Choice>
  </mc:AlternateContent>
  <bookViews>
    <workbookView xWindow="0" yWindow="0" windowWidth="20490" windowHeight="6960"/>
  </bookViews>
  <sheets>
    <sheet name="sheet1" sheetId="1" r:id="rId1"/>
  </sheets>
  <definedNames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<sst xmlns="http://schemas.openxmlformats.org/spreadsheetml/2006/main" count="49" uniqueCount="47">
  <si>
    <r>
      <t xml:space="preserve">比例代表 </t>
    </r>
    <r>
      <rPr>
        <sz val="16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 xml:space="preserve"> 速報集計表(市町別投票総数一覧)</t>
    </r>
  </si>
  <si>
    <t>区分</t>
  </si>
  <si>
    <t>得票総数
(a+b)
A</t>
  </si>
  <si>
    <t>政党等の得票
a</t>
  </si>
  <si>
    <t>名簿登載者（特定枠を除く）の得票
b</t>
  </si>
  <si>
    <t>按分で切り捨てた票数
B</t>
  </si>
  <si>
    <t>何れにも属さない票数
C</t>
  </si>
  <si>
    <t>有効投票数(A+B+C)
D</t>
  </si>
  <si>
    <t>無効
投票数
E</t>
  </si>
  <si>
    <t>投票総数
(D+E)
F</t>
  </si>
  <si>
    <t>不受理持帰り等
G</t>
  </si>
  <si>
    <t>投票者数
(F+G)
H</t>
  </si>
  <si>
    <t>投票点検終了時刻</t>
  </si>
  <si>
    <t>高松市</t>
  </si>
  <si>
    <t>22日02時09分</t>
  </si>
  <si>
    <t>丸亀市</t>
  </si>
  <si>
    <t>22日00時35分</t>
  </si>
  <si>
    <t>坂出市</t>
  </si>
  <si>
    <t>22日01時02分</t>
  </si>
  <si>
    <t>善通寺市</t>
  </si>
  <si>
    <t>22日00時10分</t>
  </si>
  <si>
    <t>観音寺市</t>
  </si>
  <si>
    <t>22日00時55分</t>
  </si>
  <si>
    <t>さぬき市</t>
  </si>
  <si>
    <t>22日00時30分</t>
  </si>
  <si>
    <t>東かがわ市</t>
  </si>
  <si>
    <t>21日23時54分</t>
  </si>
  <si>
    <t>三豊市</t>
  </si>
  <si>
    <t>22日02時10分</t>
  </si>
  <si>
    <t>土庄町</t>
  </si>
  <si>
    <t>21日23時35分</t>
  </si>
  <si>
    <t>小豆島町</t>
  </si>
  <si>
    <t>21日23時05分</t>
  </si>
  <si>
    <t>三木町</t>
  </si>
  <si>
    <t>22日02時15分</t>
  </si>
  <si>
    <t>直島町</t>
  </si>
  <si>
    <t>21日23時30分</t>
  </si>
  <si>
    <t>宇多津町</t>
  </si>
  <si>
    <t>綾川町</t>
  </si>
  <si>
    <t>琴平町</t>
  </si>
  <si>
    <t>22日00時05分</t>
  </si>
  <si>
    <t>多度津町</t>
  </si>
  <si>
    <t>21日23時03分</t>
  </si>
  <si>
    <t>まんのう町</t>
  </si>
  <si>
    <t>22日00時32分</t>
  </si>
  <si>
    <t>県　計</t>
  </si>
  <si>
    <t xml:space="preserve"> 22日 03時 05分 発表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</si>
</sst>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176" fontId="18" fillId="0" borderId="11" xfId="0" applyNumberFormat="1" applyFont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13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K1" sqref="K1:L1"/>
    </sheetView>
  </sheetViews>
  <sheetFormatPr defaultRowHeight="13.5" x14ac:dyDescent="0.15"/>
  <cols>
    <col min="1" max="1" width="15" customWidth="1"/>
    <col min="2" max="3" width="12.5" customWidth="1"/>
    <col min="4" max="4" width="14.375" customWidth="1"/>
    <col min="5" max="11" width="12.5" customWidth="1"/>
    <col min="12" max="12" width="13.75" customWidth="1"/>
  </cols>
  <sheetData>
    <row r="1" spans="1:12" s="1" customFormat="1" ht="22.5" customHeight="1" x14ac:dyDescent="0.15">
      <c r="A1" s="10"/>
      <c r="B1" s="10"/>
      <c r="C1" s="10"/>
      <c r="D1" s="10" t="s">
        <v>0</v>
      </c>
      <c r="E1" s="10"/>
      <c r="F1" s="10"/>
      <c r="G1" s="10"/>
      <c r="H1" s="10"/>
      <c r="I1" s="10"/>
      <c r="J1" s="10"/>
      <c r="K1" s="11" t="s">
        <v>46</v>
      </c>
      <c r="L1" s="11"/>
    </row>
    <row r="2" spans="1:12" s="1" customFormat="1" ht="22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2"/>
      <c r="L2" s="12"/>
    </row>
    <row r="3" spans="1:12" s="1" customFormat="1" ht="7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" customFormat="1" ht="45" x14ac:dyDescent="0.1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2" s="4" customFormat="1" ht="18.75" customHeight="1" x14ac:dyDescent="0.15">
      <c r="A5" s="5" t="s">
        <v>13</v>
      </c>
      <c r="B5" s="6">
        <v>148960.98199999999</v>
      </c>
      <c r="C5" s="6">
        <v>90306.755000000005</v>
      </c>
      <c r="D5" s="6">
        <v>58654.226999999999</v>
      </c>
      <c r="E5" s="6">
        <v>1.7999999999999999E-2</v>
      </c>
      <c r="F5" s="7">
        <v>0</v>
      </c>
      <c r="G5" s="7">
        <v>148961</v>
      </c>
      <c r="H5" s="7">
        <v>4127</v>
      </c>
      <c r="I5" s="7">
        <v>153088</v>
      </c>
      <c r="J5" s="7">
        <v>1</v>
      </c>
      <c r="K5" s="7">
        <v>153089</v>
      </c>
      <c r="L5" s="3" t="s">
        <v>14</v>
      </c>
    </row>
    <row r="6" spans="1:12" s="4" customFormat="1" ht="18.75" customHeight="1" x14ac:dyDescent="0.15">
      <c r="A6" s="5" t="s">
        <v>15</v>
      </c>
      <c r="B6" s="6">
        <v>38779.987999999998</v>
      </c>
      <c r="C6" s="6">
        <v>24227.360000000001</v>
      </c>
      <c r="D6" s="6">
        <v>14552.628000000001</v>
      </c>
      <c r="E6" s="6">
        <v>1.2E-2</v>
      </c>
      <c r="F6" s="7">
        <v>0</v>
      </c>
      <c r="G6" s="7">
        <v>38780</v>
      </c>
      <c r="H6" s="7">
        <v>1187</v>
      </c>
      <c r="I6" s="7">
        <v>39967</v>
      </c>
      <c r="J6" s="7">
        <v>1</v>
      </c>
      <c r="K6" s="7">
        <v>39968</v>
      </c>
      <c r="L6" s="3" t="s">
        <v>16</v>
      </c>
    </row>
    <row r="7" spans="1:12" s="4" customFormat="1" ht="18.75" customHeight="1" x14ac:dyDescent="0.15">
      <c r="A7" s="5" t="s">
        <v>17</v>
      </c>
      <c r="B7" s="6">
        <v>20342.988000000001</v>
      </c>
      <c r="C7" s="6">
        <v>13074.62</v>
      </c>
      <c r="D7" s="6">
        <v>7268.3680000000004</v>
      </c>
      <c r="E7" s="6">
        <v>1.2E-2</v>
      </c>
      <c r="F7" s="7">
        <v>0</v>
      </c>
      <c r="G7" s="7">
        <v>20343</v>
      </c>
      <c r="H7" s="7">
        <v>697</v>
      </c>
      <c r="I7" s="7">
        <v>21040</v>
      </c>
      <c r="J7" s="7">
        <v>0</v>
      </c>
      <c r="K7" s="7">
        <v>21040</v>
      </c>
      <c r="L7" s="3" t="s">
        <v>18</v>
      </c>
    </row>
    <row r="8" spans="1:12" s="4" customFormat="1" ht="18.75" customHeight="1" x14ac:dyDescent="0.15">
      <c r="A8" s="5" t="s">
        <v>19</v>
      </c>
      <c r="B8" s="6">
        <v>12234.992</v>
      </c>
      <c r="C8" s="6">
        <v>8067.0190000000002</v>
      </c>
      <c r="D8" s="6">
        <v>4167.973</v>
      </c>
      <c r="E8" s="6">
        <v>8.0000000000000002E-3</v>
      </c>
      <c r="F8" s="7">
        <v>0</v>
      </c>
      <c r="G8" s="7">
        <v>12235</v>
      </c>
      <c r="H8" s="7">
        <v>400</v>
      </c>
      <c r="I8" s="7">
        <v>12635</v>
      </c>
      <c r="J8" s="7">
        <v>0</v>
      </c>
      <c r="K8" s="7">
        <v>12635</v>
      </c>
      <c r="L8" s="3" t="s">
        <v>20</v>
      </c>
    </row>
    <row r="9" spans="1:12" s="4" customFormat="1" ht="18.75" customHeight="1" x14ac:dyDescent="0.15">
      <c r="A9" s="5" t="s">
        <v>21</v>
      </c>
      <c r="B9" s="6">
        <v>22297.987000000001</v>
      </c>
      <c r="C9" s="6">
        <v>14731.183000000001</v>
      </c>
      <c r="D9" s="6">
        <v>7566.8040000000001</v>
      </c>
      <c r="E9" s="6">
        <v>1.2999999999999999E-2</v>
      </c>
      <c r="F9" s="7">
        <v>0</v>
      </c>
      <c r="G9" s="7">
        <v>22298</v>
      </c>
      <c r="H9" s="7">
        <v>867</v>
      </c>
      <c r="I9" s="7">
        <v>23165</v>
      </c>
      <c r="J9" s="7">
        <v>0</v>
      </c>
      <c r="K9" s="7">
        <v>23165</v>
      </c>
      <c r="L9" s="3" t="s">
        <v>22</v>
      </c>
    </row>
    <row r="10" spans="1:12" s="4" customFormat="1" ht="18.75" customHeight="1" x14ac:dyDescent="0.15">
      <c r="A10" s="5" t="s">
        <v>23</v>
      </c>
      <c r="B10" s="6">
        <v>20173.990000000002</v>
      </c>
      <c r="C10" s="6">
        <v>12159.063</v>
      </c>
      <c r="D10" s="6">
        <v>8014.9269999999997</v>
      </c>
      <c r="E10" s="6">
        <v>0.01</v>
      </c>
      <c r="F10" s="7">
        <v>0</v>
      </c>
      <c r="G10" s="7">
        <v>20174</v>
      </c>
      <c r="H10" s="7">
        <v>792</v>
      </c>
      <c r="I10" s="7">
        <v>20966</v>
      </c>
      <c r="J10" s="7">
        <v>1</v>
      </c>
      <c r="K10" s="7">
        <v>20967</v>
      </c>
      <c r="L10" s="3" t="s">
        <v>24</v>
      </c>
    </row>
    <row r="11" spans="1:12" s="4" customFormat="1" ht="18.75" customHeight="1" x14ac:dyDescent="0.15">
      <c r="A11" s="5" t="s">
        <v>25</v>
      </c>
      <c r="B11" s="6">
        <v>12773.99</v>
      </c>
      <c r="C11" s="6">
        <v>7868.2290000000003</v>
      </c>
      <c r="D11" s="6">
        <v>4905.7610000000004</v>
      </c>
      <c r="E11" s="6">
        <v>0.01</v>
      </c>
      <c r="F11" s="7">
        <v>0</v>
      </c>
      <c r="G11" s="7">
        <v>12774</v>
      </c>
      <c r="H11" s="7">
        <v>491</v>
      </c>
      <c r="I11" s="7">
        <v>13265</v>
      </c>
      <c r="J11" s="7">
        <v>0</v>
      </c>
      <c r="K11" s="7">
        <v>13265</v>
      </c>
      <c r="L11" s="3" t="s">
        <v>26</v>
      </c>
    </row>
    <row r="12" spans="1:12" s="4" customFormat="1" ht="18.75" customHeight="1" x14ac:dyDescent="0.15">
      <c r="A12" s="5" t="s">
        <v>27</v>
      </c>
      <c r="B12" s="6">
        <v>25137.989000000001</v>
      </c>
      <c r="C12" s="6">
        <v>16858.034</v>
      </c>
      <c r="D12" s="6">
        <v>8279.9549999999999</v>
      </c>
      <c r="E12" s="6">
        <v>1.0999999999999999E-2</v>
      </c>
      <c r="F12" s="7">
        <v>0</v>
      </c>
      <c r="G12" s="7">
        <v>25138</v>
      </c>
      <c r="H12" s="7">
        <v>814</v>
      </c>
      <c r="I12" s="7">
        <v>25952</v>
      </c>
      <c r="J12" s="7">
        <v>6</v>
      </c>
      <c r="K12" s="7">
        <v>25958</v>
      </c>
      <c r="L12" s="3" t="s">
        <v>28</v>
      </c>
    </row>
    <row r="13" spans="1:12" s="4" customFormat="1" ht="18.75" customHeight="1" x14ac:dyDescent="0.15">
      <c r="A13" s="5" t="s">
        <v>29</v>
      </c>
      <c r="B13" s="6">
        <v>6298.9920000000002</v>
      </c>
      <c r="C13" s="6">
        <v>3963.0279999999998</v>
      </c>
      <c r="D13" s="6">
        <v>2335.9639999999999</v>
      </c>
      <c r="E13" s="6">
        <v>8.0000000000000002E-3</v>
      </c>
      <c r="F13" s="7">
        <v>0</v>
      </c>
      <c r="G13" s="7">
        <v>6299</v>
      </c>
      <c r="H13" s="7">
        <v>435</v>
      </c>
      <c r="I13" s="7">
        <v>6734</v>
      </c>
      <c r="J13" s="7">
        <v>0</v>
      </c>
      <c r="K13" s="7">
        <v>6734</v>
      </c>
      <c r="L13" s="3" t="s">
        <v>30</v>
      </c>
    </row>
    <row r="14" spans="1:12" s="4" customFormat="1" ht="18.75" customHeight="1" x14ac:dyDescent="0.15">
      <c r="A14" s="5" t="s">
        <v>31</v>
      </c>
      <c r="B14" s="6">
        <v>6748.9920000000002</v>
      </c>
      <c r="C14" s="6">
        <v>4340.0469999999996</v>
      </c>
      <c r="D14" s="6">
        <v>2408.9450000000002</v>
      </c>
      <c r="E14" s="6">
        <v>8.0000000000000002E-3</v>
      </c>
      <c r="F14" s="7">
        <v>0</v>
      </c>
      <c r="G14" s="7">
        <v>6749</v>
      </c>
      <c r="H14" s="7">
        <v>340</v>
      </c>
      <c r="I14" s="7">
        <v>7089</v>
      </c>
      <c r="J14" s="7">
        <v>0</v>
      </c>
      <c r="K14" s="7">
        <v>7089</v>
      </c>
      <c r="L14" s="3" t="s">
        <v>32</v>
      </c>
    </row>
    <row r="15" spans="1:12" s="4" customFormat="1" ht="18.75" customHeight="1" x14ac:dyDescent="0.15">
      <c r="A15" s="5" t="s">
        <v>33</v>
      </c>
      <c r="B15" s="6">
        <v>11246.989</v>
      </c>
      <c r="C15" s="6">
        <v>6870.14</v>
      </c>
      <c r="D15" s="6">
        <v>4376.8490000000002</v>
      </c>
      <c r="E15" s="6">
        <v>1.0999999999999999E-2</v>
      </c>
      <c r="F15" s="7">
        <v>0</v>
      </c>
      <c r="G15" s="7">
        <v>11247</v>
      </c>
      <c r="H15" s="7">
        <v>364</v>
      </c>
      <c r="I15" s="7">
        <v>11611</v>
      </c>
      <c r="J15" s="7">
        <v>0</v>
      </c>
      <c r="K15" s="7">
        <v>11611</v>
      </c>
      <c r="L15" s="3" t="s">
        <v>34</v>
      </c>
    </row>
    <row r="16" spans="1:12" s="4" customFormat="1" ht="18.75" customHeight="1" x14ac:dyDescent="0.15">
      <c r="A16" s="5" t="s">
        <v>35</v>
      </c>
      <c r="B16" s="6">
        <v>1500.9970000000001</v>
      </c>
      <c r="C16" s="6">
        <v>762</v>
      </c>
      <c r="D16" s="6">
        <v>738.99699999999996</v>
      </c>
      <c r="E16" s="6">
        <v>3.0000000000000001E-3</v>
      </c>
      <c r="F16" s="7">
        <v>0</v>
      </c>
      <c r="G16" s="7">
        <v>1501</v>
      </c>
      <c r="H16" s="7">
        <v>47</v>
      </c>
      <c r="I16" s="7">
        <v>1548</v>
      </c>
      <c r="J16" s="7">
        <v>0</v>
      </c>
      <c r="K16" s="7">
        <v>1548</v>
      </c>
      <c r="L16" s="3" t="s">
        <v>36</v>
      </c>
    </row>
    <row r="17" spans="1:12" s="4" customFormat="1" ht="18.75" customHeight="1" x14ac:dyDescent="0.15">
      <c r="A17" s="5" t="s">
        <v>37</v>
      </c>
      <c r="B17" s="6">
        <v>6395.9970000000003</v>
      </c>
      <c r="C17" s="6">
        <v>4301</v>
      </c>
      <c r="D17" s="6">
        <v>2094.9969999999998</v>
      </c>
      <c r="E17" s="6">
        <v>3.0000000000000001E-3</v>
      </c>
      <c r="F17" s="7">
        <v>0</v>
      </c>
      <c r="G17" s="7">
        <v>6396</v>
      </c>
      <c r="H17" s="7">
        <v>199</v>
      </c>
      <c r="I17" s="7">
        <v>6595</v>
      </c>
      <c r="J17" s="7">
        <v>2</v>
      </c>
      <c r="K17" s="7">
        <v>6597</v>
      </c>
      <c r="L17" s="3" t="s">
        <v>20</v>
      </c>
    </row>
    <row r="18" spans="1:12" s="4" customFormat="1" ht="18.75" customHeight="1" x14ac:dyDescent="0.15">
      <c r="A18" s="5" t="s">
        <v>38</v>
      </c>
      <c r="B18" s="6">
        <v>10394.99</v>
      </c>
      <c r="C18" s="6">
        <v>6625.09</v>
      </c>
      <c r="D18" s="6">
        <v>3769.9</v>
      </c>
      <c r="E18" s="6">
        <v>0.01</v>
      </c>
      <c r="F18" s="7">
        <v>0</v>
      </c>
      <c r="G18" s="7">
        <v>10395</v>
      </c>
      <c r="H18" s="7">
        <v>286</v>
      </c>
      <c r="I18" s="7">
        <v>10681</v>
      </c>
      <c r="J18" s="7">
        <v>0</v>
      </c>
      <c r="K18" s="7">
        <v>10681</v>
      </c>
      <c r="L18" s="3" t="s">
        <v>36</v>
      </c>
    </row>
    <row r="19" spans="1:12" s="4" customFormat="1" ht="18.75" customHeight="1" x14ac:dyDescent="0.15">
      <c r="A19" s="5" t="s">
        <v>39</v>
      </c>
      <c r="B19" s="6">
        <v>3654.9940000000001</v>
      </c>
      <c r="C19" s="6">
        <v>2462.0210000000002</v>
      </c>
      <c r="D19" s="6">
        <v>1192.973</v>
      </c>
      <c r="E19" s="6">
        <v>6.0000000000000001E-3</v>
      </c>
      <c r="F19" s="7">
        <v>0</v>
      </c>
      <c r="G19" s="7">
        <v>3655</v>
      </c>
      <c r="H19" s="7">
        <v>166</v>
      </c>
      <c r="I19" s="7">
        <v>3821</v>
      </c>
      <c r="J19" s="7">
        <v>0</v>
      </c>
      <c r="K19" s="7">
        <v>3821</v>
      </c>
      <c r="L19" s="3" t="s">
        <v>40</v>
      </c>
    </row>
    <row r="20" spans="1:12" s="4" customFormat="1" ht="18.75" customHeight="1" x14ac:dyDescent="0.15">
      <c r="A20" s="5" t="s">
        <v>41</v>
      </c>
      <c r="B20" s="6">
        <v>8458.9940000000006</v>
      </c>
      <c r="C20" s="6">
        <v>5577</v>
      </c>
      <c r="D20" s="6">
        <v>2881.9940000000001</v>
      </c>
      <c r="E20" s="6">
        <v>6.0000000000000001E-3</v>
      </c>
      <c r="F20" s="7">
        <v>0</v>
      </c>
      <c r="G20" s="7">
        <v>8459</v>
      </c>
      <c r="H20" s="7">
        <v>271</v>
      </c>
      <c r="I20" s="7">
        <v>8730</v>
      </c>
      <c r="J20" s="7">
        <v>0</v>
      </c>
      <c r="K20" s="7">
        <v>8730</v>
      </c>
      <c r="L20" s="3" t="s">
        <v>42</v>
      </c>
    </row>
    <row r="21" spans="1:12" s="4" customFormat="1" ht="18.75" customHeight="1" x14ac:dyDescent="0.15">
      <c r="A21" s="5" t="s">
        <v>43</v>
      </c>
      <c r="B21" s="6">
        <v>6795.9920000000002</v>
      </c>
      <c r="C21" s="6">
        <v>4228.058</v>
      </c>
      <c r="D21" s="6">
        <v>2567.9340000000002</v>
      </c>
      <c r="E21" s="6">
        <v>8.0000000000000002E-3</v>
      </c>
      <c r="F21" s="7">
        <v>0</v>
      </c>
      <c r="G21" s="7">
        <v>6796</v>
      </c>
      <c r="H21" s="7">
        <v>286</v>
      </c>
      <c r="I21" s="7">
        <v>7082</v>
      </c>
      <c r="J21" s="7">
        <v>0</v>
      </c>
      <c r="K21" s="7">
        <v>7082</v>
      </c>
      <c r="L21" s="3" t="s">
        <v>44</v>
      </c>
    </row>
    <row r="22" spans="1:12" s="4" customFormat="1" ht="18.75" customHeight="1" x14ac:dyDescent="0.15">
      <c r="A22" s="2" t="s">
        <v>45</v>
      </c>
      <c r="B22" s="6">
        <f t="shared" ref="B22:K22" si="0">SUM(B5:B21)</f>
        <v>362199.84299999999</v>
      </c>
      <c r="C22" s="6">
        <f t="shared" si="0"/>
        <v>226420.64699999997</v>
      </c>
      <c r="D22" s="6">
        <f t="shared" si="0"/>
        <v>135779.196</v>
      </c>
      <c r="E22" s="6">
        <f t="shared" si="0"/>
        <v>0.157</v>
      </c>
      <c r="F22" s="7">
        <f t="shared" si="0"/>
        <v>0</v>
      </c>
      <c r="G22" s="7">
        <f t="shared" si="0"/>
        <v>362200</v>
      </c>
      <c r="H22" s="7">
        <f t="shared" si="0"/>
        <v>11769</v>
      </c>
      <c r="I22" s="7">
        <f t="shared" si="0"/>
        <v>373969</v>
      </c>
      <c r="J22" s="7">
        <f t="shared" si="0"/>
        <v>11</v>
      </c>
      <c r="K22" s="7">
        <f t="shared" si="0"/>
        <v>373980</v>
      </c>
      <c r="L22" s="8"/>
    </row>
  </sheetData>
  <mergeCells count="9">
    <mergeCell ref="A3:C3"/>
    <mergeCell ref="D3:J3"/>
    <mergeCell ref="K3:L3"/>
    <mergeCell ref="A1:C1"/>
    <mergeCell ref="D1:J1"/>
    <mergeCell ref="K1:L1"/>
    <mergeCell ref="A2:C2"/>
    <mergeCell ref="D2:J2"/>
    <mergeCell ref="K2:L2"/>
  </mergeCells>
  <phoneticPr fontId="21"/>
  <printOptions horizontalCentered="1"/>
  <pageMargins left="0.4" right="0.4" top="0.7" bottom="0.25" header="0.35" footer="0.2"/>
  <pageSetup paperSize="9" scale="79" orientation="landscape" horizontalDpi="0" verticalDpi="0"/>
  <headerFooter>
    <oddHeader>&amp;L第5号様式の4</oddHeader>
  </headerFooter>
  <colBreaks count="2" manualBreakCount="2">
    <brk id="26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C14-3479</cp:lastModifiedBy>
  <dcterms:created xsi:type="dcterms:W3CDTF">2019-07-21T18:03:49Z</dcterms:created>
  <dcterms:modified xsi:type="dcterms:W3CDTF">2019-07-21T18:14:58Z</dcterms:modified>
</cp:coreProperties>
</file>