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1総務・選挙G\0010 投開票速報\★save\ホームページ掲載用\2開票\10開票確定（参考資料も）\2丸亀市選挙区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M6" i="1" l="1"/>
  <c r="L6" i="1"/>
  <c r="K6" i="1"/>
  <c r="J6" i="1"/>
  <c r="I6" i="1"/>
  <c r="B9" i="1"/>
  <c r="H6" i="1"/>
  <c r="G6" i="1"/>
  <c r="F6" i="1"/>
  <c r="E6" i="1"/>
  <c r="D6" i="1"/>
  <c r="C6" i="1"/>
  <c r="B6" i="1"/>
  <c r="B8" i="1"/>
</calcChain>
</file>

<file path=xl/sharedStrings.xml><?xml version="1.0" encoding="utf-8"?>
<sst xmlns="http://schemas.openxmlformats.org/spreadsheetml/2006/main" count="23" uniqueCount="23">
  <si>
    <r>
      <t>県議会議員選挙　</t>
    </r>
    <r>
      <rPr>
        <sz val="20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>　速報集計表</t>
    </r>
  </si>
  <si>
    <r>
      <t> </t>
    </r>
    <r>
      <rPr>
        <b/>
        <sz val="12"/>
        <color indexed="8"/>
        <rFont val="ＭＳ ゴシック"/>
        <family val="3"/>
        <charset val="128"/>
      </rPr>
      <t>丸亀市選挙区</t>
    </r>
  </si>
  <si>
    <t>区分</t>
  </si>
  <si>
    <t> 1
まいだ　晴彦
 (社会民主党)</t>
  </si>
  <si>
    <t> 2
香川　芳文
 (自由民主党)</t>
  </si>
  <si>
    <t> 3
ささい　孝志
 (日本共産党)</t>
  </si>
  <si>
    <t> 4
山田　正芳
 (自由民主党)</t>
  </si>
  <si>
    <t> 5
山本　なおき
 (自由民主党)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</si>
  <si>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</si>
  <si>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</si>
  <si>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</si>
  <si>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</si>
  <si>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</si>
  <si>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</si>
  <si>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</si>
  <si>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</si>
  <si>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丸亀市</t>
  </si>
  <si>
    <t>丸亀市選挙区 計</t>
  </si>
  <si>
    <t>　　 </t>
  </si>
  <si>
    <t>(参考)</t>
  </si>
  <si>
    <t>法定得票数</t>
  </si>
  <si>
    <t>供託物没収点</t>
  </si>
  <si>
    <t>7日23時19分 発表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</si>
</sst>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&quot;日&quot;h&quot;時&quot;mm&quot;分&quot;"/>
    <numFmt numFmtId="181" formatCode="#,##0.000"/>
  </numFmts>
  <fonts count="26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vertical="center" wrapText="1"/>
    </xf>
    <xf numFmtId="3" fontId="22" fillId="0" borderId="11" xfId="0" applyNumberFormat="1" applyFont="1" applyBorder="1" applyAlignment="1">
      <alignment vertical="center" wrapText="1"/>
    </xf>
    <xf numFmtId="180" fontId="22" fillId="0" borderId="11" xfId="0" applyNumberFormat="1" applyFont="1" applyBorder="1" applyAlignment="1">
      <alignment horizontal="center" vertical="center" wrapText="1"/>
    </xf>
    <xf numFmtId="181" fontId="22" fillId="0" borderId="11" xfId="0" applyNumberFormat="1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0" xfId="0" applyAlignment="1"/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right" wrapText="1"/>
    </xf>
    <xf numFmtId="0" fontId="22" fillId="0" borderId="0" xfId="0" applyFont="1" applyAlignment="1">
      <alignment horizontal="righ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L2" sqref="L2:N2"/>
    </sheetView>
  </sheetViews>
  <sheetFormatPr defaultRowHeight="13.5" x14ac:dyDescent="0.15"/>
  <cols>
    <col min="1" max="1" width="15" customWidth="1"/>
    <col min="2" max="6" width="14.375" customWidth="1"/>
    <col min="7" max="7" width="10" customWidth="1"/>
    <col min="8" max="9" width="8.75" customWidth="1"/>
    <col min="10" max="10" width="6.25" customWidth="1"/>
    <col min="11" max="11" width="8.75" customWidth="1"/>
    <col min="12" max="12" width="7.5" customWidth="1"/>
    <col min="13" max="13" width="8.75" customWidth="1"/>
    <col min="14" max="14" width="11.875" customWidth="1"/>
  </cols>
  <sheetData>
    <row r="1" spans="1:14" s="1" customFormat="1" ht="22.5" customHeight="1" x14ac:dyDescent="0.15">
      <c r="A1" s="18"/>
      <c r="B1" s="18"/>
      <c r="C1" s="18"/>
      <c r="D1" s="18" t="s">
        <v>0</v>
      </c>
      <c r="E1" s="18"/>
      <c r="F1" s="18"/>
      <c r="G1" s="18"/>
      <c r="H1" s="18"/>
      <c r="I1" s="18"/>
      <c r="J1" s="18"/>
      <c r="K1" s="18"/>
      <c r="L1" s="18"/>
      <c r="M1" s="19" t="s">
        <v>22</v>
      </c>
      <c r="N1" s="19"/>
    </row>
    <row r="2" spans="1:14" s="1" customFormat="1" ht="22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20"/>
      <c r="M2" s="20"/>
      <c r="N2" s="20"/>
    </row>
    <row r="3" spans="1:14" ht="33.75" customHeight="1" x14ac:dyDescent="0.15">
      <c r="A3" s="16" t="s">
        <v>1</v>
      </c>
      <c r="B3" s="16"/>
    </row>
    <row r="4" spans="1:14" s="1" customFormat="1" ht="56.25" customHeight="1" x14ac:dyDescent="0.1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5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</row>
    <row r="5" spans="1:14" ht="18.75" customHeight="1" x14ac:dyDescent="0.15">
      <c r="A5" s="6" t="s">
        <v>16</v>
      </c>
      <c r="B5" s="7">
        <v>8065</v>
      </c>
      <c r="C5" s="7">
        <v>7836</v>
      </c>
      <c r="D5" s="7">
        <v>1869</v>
      </c>
      <c r="E5" s="7">
        <v>5951</v>
      </c>
      <c r="F5" s="7">
        <v>7430</v>
      </c>
      <c r="G5" s="7">
        <v>31151</v>
      </c>
      <c r="H5" s="8">
        <v>0</v>
      </c>
      <c r="I5" s="9">
        <v>31151</v>
      </c>
      <c r="J5" s="9">
        <v>410</v>
      </c>
      <c r="K5" s="9">
        <v>31561</v>
      </c>
      <c r="L5" s="9">
        <v>0</v>
      </c>
      <c r="M5" s="9">
        <v>31561</v>
      </c>
      <c r="N5" s="10">
        <v>43562.963888888888</v>
      </c>
    </row>
    <row r="6" spans="1:14" ht="26.25" customHeight="1" x14ac:dyDescent="0.15">
      <c r="A6" s="2" t="s">
        <v>17</v>
      </c>
      <c r="B6" s="7">
        <f t="shared" ref="B6:M6" si="0">SUBTOTAL(9,B5:B5)</f>
        <v>8065</v>
      </c>
      <c r="C6" s="7">
        <f t="shared" si="0"/>
        <v>7836</v>
      </c>
      <c r="D6" s="7">
        <f t="shared" si="0"/>
        <v>1869</v>
      </c>
      <c r="E6" s="7">
        <f t="shared" si="0"/>
        <v>5951</v>
      </c>
      <c r="F6" s="7">
        <f t="shared" si="0"/>
        <v>7430</v>
      </c>
      <c r="G6" s="7">
        <f t="shared" si="0"/>
        <v>31151</v>
      </c>
      <c r="H6" s="11">
        <f t="shared" si="0"/>
        <v>0</v>
      </c>
      <c r="I6" s="9">
        <f t="shared" si="0"/>
        <v>31151</v>
      </c>
      <c r="J6" s="9">
        <f t="shared" si="0"/>
        <v>410</v>
      </c>
      <c r="K6" s="9">
        <f t="shared" si="0"/>
        <v>31561</v>
      </c>
      <c r="L6" s="9">
        <f t="shared" si="0"/>
        <v>0</v>
      </c>
      <c r="M6" s="9">
        <f t="shared" si="0"/>
        <v>31561</v>
      </c>
      <c r="N6" s="12" t="s">
        <v>18</v>
      </c>
    </row>
    <row r="7" spans="1:14" s="13" customFormat="1" ht="22.5" customHeight="1" x14ac:dyDescent="0.15">
      <c r="A7" s="14" t="s">
        <v>19</v>
      </c>
    </row>
    <row r="8" spans="1:14" x14ac:dyDescent="0.15">
      <c r="A8" s="15" t="s">
        <v>20</v>
      </c>
      <c r="B8" s="17" t="str">
        <f>I6&amp;"÷(4×4)="&amp;ROUNDDOWN(I6/(4*4),3)</f>
        <v>31151÷(4×4)=1946.937</v>
      </c>
      <c r="C8" s="17"/>
    </row>
    <row r="9" spans="1:14" x14ac:dyDescent="0.15">
      <c r="A9" s="15" t="s">
        <v>21</v>
      </c>
      <c r="B9" s="17" t="str">
        <f>I6&amp;"÷(4×10)="&amp;ROUNDDOWN(I6/(4*10),3)</f>
        <v>31151÷(4×10)=778.775</v>
      </c>
      <c r="C9" s="17"/>
    </row>
  </sheetData>
  <mergeCells count="9">
    <mergeCell ref="A3:B3"/>
    <mergeCell ref="B8:C8"/>
    <mergeCell ref="B9:C9"/>
    <mergeCell ref="A1:C1"/>
    <mergeCell ref="D1:L1"/>
    <mergeCell ref="M1:N1"/>
    <mergeCell ref="A2:C2"/>
    <mergeCell ref="D2:K2"/>
    <mergeCell ref="L2:N2"/>
  </mergeCells>
  <phoneticPr fontId="4"/>
  <pageMargins left="0.5" right="0.4" top="0.79" bottom="0.7" header="0.45" footer="0.51"/>
  <pageSetup paperSize="9" fitToHeight="0" orientation="landscape" horizontalDpi="300" verticalDpi="300"/>
  <headerFooter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SG12630のC14-3479</dc:creator>
  <cp:lastModifiedBy>C14-3479</cp:lastModifiedBy>
  <dcterms:created xsi:type="dcterms:W3CDTF">2019-04-07T14:19:23Z</dcterms:created>
  <dcterms:modified xsi:type="dcterms:W3CDTF">2019-04-07T14:23:22Z</dcterms:modified>
</cp:coreProperties>
</file>