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ホームページ\Homepage\☆新HP用データ（toukei）\jinko\p_census\17\"/>
    </mc:Choice>
  </mc:AlternateContent>
  <bookViews>
    <workbookView xWindow="120" yWindow="15" windowWidth="14955" windowHeight="8445"/>
  </bookViews>
  <sheets>
    <sheet name="別表" sheetId="1" r:id="rId1"/>
  </sheets>
  <definedNames>
    <definedName name="_xlnm.Print_Area" localSheetId="0">別表!$A$2:$Q$34</definedName>
  </definedNames>
  <calcPr calcId="152511"/>
</workbook>
</file>

<file path=xl/calcChain.xml><?xml version="1.0" encoding="utf-8"?>
<calcChain xmlns="http://schemas.openxmlformats.org/spreadsheetml/2006/main">
  <c r="E8" i="1" l="1"/>
  <c r="H8" i="1"/>
  <c r="O8" i="1" s="1"/>
  <c r="K8" i="1"/>
  <c r="L8" i="1"/>
  <c r="M8" i="1"/>
  <c r="N8" i="1"/>
  <c r="P8" i="1"/>
  <c r="Q8" i="1"/>
  <c r="E9" i="1"/>
  <c r="L9" i="1" s="1"/>
  <c r="H9" i="1"/>
  <c r="K9" i="1"/>
  <c r="M9" i="1"/>
  <c r="N9" i="1"/>
  <c r="O9" i="1"/>
  <c r="P9" i="1"/>
  <c r="Q9" i="1"/>
  <c r="E10" i="1"/>
  <c r="H10" i="1"/>
  <c r="O10" i="1" s="1"/>
  <c r="K10" i="1"/>
  <c r="L10" i="1"/>
  <c r="M10" i="1"/>
  <c r="N10" i="1"/>
  <c r="P10" i="1"/>
  <c r="Q10" i="1"/>
  <c r="E11" i="1"/>
  <c r="L11" i="1" s="1"/>
  <c r="H11" i="1"/>
  <c r="K11" i="1"/>
  <c r="M11" i="1"/>
  <c r="N11" i="1"/>
  <c r="O11" i="1"/>
  <c r="P11" i="1"/>
  <c r="Q11" i="1"/>
  <c r="E12" i="1"/>
  <c r="H12" i="1"/>
  <c r="O12" i="1" s="1"/>
  <c r="K12" i="1"/>
  <c r="L12" i="1"/>
  <c r="M12" i="1"/>
  <c r="N12" i="1"/>
  <c r="P12" i="1"/>
  <c r="Q12" i="1"/>
  <c r="E13" i="1"/>
  <c r="L13" i="1" s="1"/>
  <c r="H13" i="1"/>
  <c r="K13" i="1"/>
  <c r="M13" i="1"/>
  <c r="N13" i="1"/>
  <c r="O13" i="1"/>
  <c r="P13" i="1"/>
  <c r="Q13" i="1"/>
  <c r="E14" i="1"/>
  <c r="H14" i="1"/>
  <c r="O14" i="1" s="1"/>
  <c r="K14" i="1"/>
  <c r="L14" i="1"/>
  <c r="M14" i="1"/>
  <c r="N14" i="1"/>
  <c r="P14" i="1"/>
  <c r="Q14" i="1"/>
  <c r="E15" i="1"/>
  <c r="L15" i="1" s="1"/>
  <c r="H15" i="1"/>
  <c r="K15" i="1"/>
  <c r="M15" i="1"/>
  <c r="N15" i="1"/>
  <c r="O15" i="1"/>
  <c r="P15" i="1"/>
  <c r="Q15" i="1"/>
  <c r="E16" i="1"/>
  <c r="H16" i="1"/>
  <c r="O16" i="1" s="1"/>
  <c r="K16" i="1"/>
  <c r="L16" i="1"/>
  <c r="M16" i="1"/>
  <c r="N16" i="1"/>
  <c r="P16" i="1"/>
  <c r="Q16" i="1"/>
  <c r="E17" i="1"/>
  <c r="L17" i="1" s="1"/>
  <c r="H17" i="1"/>
  <c r="K17" i="1"/>
  <c r="M17" i="1"/>
  <c r="N17" i="1"/>
  <c r="O17" i="1"/>
  <c r="P17" i="1"/>
  <c r="Q17" i="1"/>
  <c r="E18" i="1"/>
  <c r="H18" i="1"/>
  <c r="O18" i="1" s="1"/>
  <c r="K18" i="1"/>
  <c r="L18" i="1"/>
  <c r="M18" i="1"/>
  <c r="N18" i="1"/>
  <c r="P18" i="1"/>
  <c r="Q18" i="1"/>
  <c r="E24" i="1"/>
  <c r="L24" i="1" s="1"/>
  <c r="H24" i="1"/>
  <c r="K24" i="1"/>
  <c r="M24" i="1"/>
  <c r="N24" i="1"/>
  <c r="O24" i="1"/>
  <c r="P24" i="1"/>
  <c r="Q24" i="1"/>
  <c r="E25" i="1"/>
  <c r="H25" i="1"/>
  <c r="O25" i="1" s="1"/>
  <c r="K25" i="1"/>
  <c r="L25" i="1"/>
  <c r="M25" i="1"/>
  <c r="N25" i="1"/>
  <c r="P25" i="1"/>
  <c r="Q25" i="1"/>
  <c r="E26" i="1"/>
  <c r="L26" i="1" s="1"/>
  <c r="H26" i="1"/>
  <c r="K26" i="1"/>
  <c r="M26" i="1"/>
  <c r="N26" i="1"/>
  <c r="O26" i="1"/>
  <c r="P26" i="1"/>
  <c r="Q26" i="1"/>
  <c r="E27" i="1"/>
  <c r="H27" i="1"/>
  <c r="O27" i="1" s="1"/>
  <c r="K27" i="1"/>
  <c r="L27" i="1"/>
  <c r="M27" i="1"/>
  <c r="N27" i="1"/>
  <c r="P27" i="1"/>
  <c r="Q27" i="1"/>
  <c r="E28" i="1"/>
  <c r="L28" i="1" s="1"/>
  <c r="H28" i="1"/>
  <c r="K28" i="1"/>
  <c r="M28" i="1"/>
  <c r="N28" i="1"/>
  <c r="O28" i="1"/>
  <c r="P28" i="1"/>
  <c r="Q28" i="1"/>
  <c r="E29" i="1"/>
  <c r="H29" i="1"/>
  <c r="O29" i="1" s="1"/>
  <c r="K29" i="1"/>
  <c r="L29" i="1"/>
  <c r="M29" i="1"/>
  <c r="N29" i="1"/>
  <c r="P29" i="1"/>
  <c r="Q29" i="1"/>
  <c r="E30" i="1"/>
  <c r="L30" i="1" s="1"/>
  <c r="H30" i="1"/>
  <c r="K30" i="1"/>
  <c r="M30" i="1"/>
  <c r="N30" i="1"/>
  <c r="O30" i="1"/>
  <c r="P30" i="1"/>
  <c r="Q30" i="1"/>
  <c r="E31" i="1"/>
  <c r="H31" i="1"/>
  <c r="O31" i="1" s="1"/>
  <c r="K31" i="1"/>
  <c r="L31" i="1"/>
  <c r="M31" i="1"/>
  <c r="N31" i="1"/>
  <c r="P31" i="1"/>
  <c r="Q31" i="1"/>
  <c r="E32" i="1"/>
  <c r="L32" i="1" s="1"/>
  <c r="H32" i="1"/>
  <c r="K32" i="1"/>
  <c r="M32" i="1"/>
  <c r="N32" i="1"/>
  <c r="O32" i="1"/>
  <c r="P32" i="1"/>
  <c r="Q32" i="1"/>
  <c r="E33" i="1"/>
  <c r="H33" i="1"/>
  <c r="O33" i="1" s="1"/>
  <c r="K33" i="1"/>
  <c r="L33" i="1"/>
  <c r="M33" i="1"/>
  <c r="N33" i="1"/>
  <c r="P33" i="1"/>
  <c r="Q33" i="1"/>
  <c r="E34" i="1"/>
  <c r="L34" i="1" s="1"/>
  <c r="H34" i="1"/>
  <c r="K34" i="1"/>
  <c r="M34" i="1"/>
  <c r="N34" i="1"/>
  <c r="O34" i="1"/>
  <c r="P34" i="1"/>
  <c r="Q34" i="1"/>
</calcChain>
</file>

<file path=xl/sharedStrings.xml><?xml version="1.0" encoding="utf-8"?>
<sst xmlns="http://schemas.openxmlformats.org/spreadsheetml/2006/main" count="77" uniqueCount="33">
  <si>
    <t>総数</t>
  </si>
  <si>
    <t>自宅</t>
  </si>
  <si>
    <t>Ａ</t>
  </si>
  <si>
    <t>専門的・技術的職業従事者</t>
  </si>
  <si>
    <t>Ｂ</t>
  </si>
  <si>
    <t>管理的職業従事者</t>
  </si>
  <si>
    <t>Ｃ</t>
  </si>
  <si>
    <t>事務従事者</t>
  </si>
  <si>
    <t>Ｄ</t>
  </si>
  <si>
    <t>販売従事者</t>
  </si>
  <si>
    <t>Ｅ</t>
  </si>
  <si>
    <t>サービス職業従事者</t>
  </si>
  <si>
    <t>Ｆ</t>
  </si>
  <si>
    <t>保安職業従事者</t>
  </si>
  <si>
    <t>Ｇ</t>
  </si>
  <si>
    <t>農林漁業作業者</t>
  </si>
  <si>
    <t>Ｈ</t>
  </si>
  <si>
    <t>運輸・通信従事者</t>
  </si>
  <si>
    <t>Ｉ</t>
  </si>
  <si>
    <t>生産工程・労務作業者</t>
  </si>
  <si>
    <t>Ｊ</t>
  </si>
  <si>
    <t>分類不能の職業</t>
  </si>
  <si>
    <t>香　川　 県</t>
    <phoneticPr fontId="1"/>
  </si>
  <si>
    <t>就業者数（人)</t>
    <rPh sb="0" eb="3">
      <t>シュウギョウシャ</t>
    </rPh>
    <rPh sb="3" eb="4">
      <t>スウ</t>
    </rPh>
    <rPh sb="5" eb="6">
      <t>ニン</t>
    </rPh>
    <phoneticPr fontId="1"/>
  </si>
  <si>
    <t>就業者割合（%）</t>
    <rPh sb="0" eb="3">
      <t>シュウギョウシャ</t>
    </rPh>
    <rPh sb="3" eb="5">
      <t>ワリアイ</t>
    </rPh>
    <phoneticPr fontId="1"/>
  </si>
  <si>
    <t>自市区町村</t>
    <rPh sb="0" eb="1">
      <t>ジ</t>
    </rPh>
    <rPh sb="1" eb="3">
      <t>シク</t>
    </rPh>
    <rPh sb="3" eb="5">
      <t>チョウソン</t>
    </rPh>
    <phoneticPr fontId="1"/>
  </si>
  <si>
    <t>他市区町村</t>
    <rPh sb="0" eb="1">
      <t>タ</t>
    </rPh>
    <rPh sb="1" eb="3">
      <t>シク</t>
    </rPh>
    <rPh sb="3" eb="5">
      <t>チョウソン</t>
    </rPh>
    <phoneticPr fontId="1"/>
  </si>
  <si>
    <t>自宅外</t>
    <phoneticPr fontId="1"/>
  </si>
  <si>
    <t>県内</t>
    <phoneticPr fontId="1"/>
  </si>
  <si>
    <t>他県</t>
    <phoneticPr fontId="1"/>
  </si>
  <si>
    <t>全　　国</t>
    <phoneticPr fontId="1"/>
  </si>
  <si>
    <t>別表　職業（大分類）別，従業地別15歳以上就業者数（平成17年、香川県、全国)</t>
    <rPh sb="0" eb="1">
      <t>ベツ</t>
    </rPh>
    <rPh sb="1" eb="2">
      <t>ヒョウ</t>
    </rPh>
    <rPh sb="3" eb="5">
      <t>ショクギョウ</t>
    </rPh>
    <rPh sb="6" eb="9">
      <t>ダイブンルイ</t>
    </rPh>
    <rPh sb="10" eb="11">
      <t>ベツ</t>
    </rPh>
    <rPh sb="12" eb="14">
      <t>ジュウギョウ</t>
    </rPh>
    <rPh sb="14" eb="15">
      <t>チ</t>
    </rPh>
    <rPh sb="15" eb="16">
      <t>ベツ</t>
    </rPh>
    <rPh sb="18" eb="21">
      <t>サイイジョウ</t>
    </rPh>
    <rPh sb="21" eb="24">
      <t>シュウギョウシャ</t>
    </rPh>
    <rPh sb="24" eb="25">
      <t>スウ</t>
    </rPh>
    <rPh sb="26" eb="28">
      <t>ヘイセイ</t>
    </rPh>
    <rPh sb="30" eb="31">
      <t>ネン</t>
    </rPh>
    <rPh sb="32" eb="35">
      <t>カガワケン</t>
    </rPh>
    <rPh sb="36" eb="38">
      <t>ゼンコク</t>
    </rPh>
    <phoneticPr fontId="1"/>
  </si>
  <si>
    <t>管理的職業従事者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</si>
</sst>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"/>
    <numFmt numFmtId="177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177" fontId="3" fillId="0" borderId="0" xfId="0" applyNumberFormat="1" applyFont="1" applyBorder="1">
      <alignment vertical="center"/>
    </xf>
    <xf numFmtId="177" fontId="3" fillId="0" borderId="7" xfId="0" applyNumberFormat="1" applyFont="1" applyBorder="1">
      <alignment vertical="center"/>
    </xf>
    <xf numFmtId="177" fontId="3" fillId="0" borderId="8" xfId="0" applyNumberFormat="1" applyFont="1" applyBorder="1">
      <alignment vertical="center"/>
    </xf>
    <xf numFmtId="176" fontId="3" fillId="0" borderId="15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0" fontId="3" fillId="0" borderId="10" xfId="0" applyFont="1" applyBorder="1" applyAlignment="1">
      <alignment horizontal="distributed" vertical="center"/>
    </xf>
    <xf numFmtId="177" fontId="3" fillId="0" borderId="9" xfId="0" applyNumberFormat="1" applyFont="1" applyBorder="1">
      <alignment vertical="center"/>
    </xf>
    <xf numFmtId="177" fontId="3" fillId="0" borderId="11" xfId="0" applyNumberFormat="1" applyFont="1" applyBorder="1">
      <alignment vertical="center"/>
    </xf>
    <xf numFmtId="177" fontId="3" fillId="0" borderId="16" xfId="0" applyNumberFormat="1" applyFont="1" applyBorder="1">
      <alignment vertical="center"/>
    </xf>
    <xf numFmtId="176" fontId="3" fillId="0" borderId="17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4"/>
  <sheetViews>
    <sheetView showGridLines="0" tabSelected="1" zoomScale="75" workbookViewId="0"/>
  </sheetViews>
  <sheetFormatPr defaultRowHeight="13.5" x14ac:dyDescent="0.15"/>
  <cols>
    <col min="1" max="1" width="3.125" style="3" customWidth="1"/>
    <col min="2" max="2" width="3" style="2" customWidth="1"/>
    <col min="3" max="3" width="25.375" style="3" bestFit="1" customWidth="1"/>
    <col min="4" max="10" width="10.875" style="3" customWidth="1"/>
    <col min="11" max="17" width="7.5" style="3" customWidth="1"/>
    <col min="18" max="16384" width="9" style="3"/>
  </cols>
  <sheetData>
    <row r="2" spans="1:17" ht="17.25" x14ac:dyDescent="0.15">
      <c r="A2" s="34" t="s">
        <v>31</v>
      </c>
    </row>
    <row r="4" spans="1:17" ht="14.25" x14ac:dyDescent="0.15">
      <c r="B4" s="1" t="s">
        <v>22</v>
      </c>
    </row>
    <row r="5" spans="1:17" ht="14.25" x14ac:dyDescent="0.15">
      <c r="B5" s="4"/>
      <c r="C5" s="5"/>
      <c r="D5" s="6" t="s">
        <v>23</v>
      </c>
      <c r="E5" s="7"/>
      <c r="F5" s="7"/>
      <c r="G5" s="7"/>
      <c r="H5" s="7"/>
      <c r="I5" s="7"/>
      <c r="J5" s="8"/>
      <c r="K5" s="6" t="s">
        <v>24</v>
      </c>
      <c r="L5" s="7"/>
      <c r="M5" s="7"/>
      <c r="N5" s="7"/>
      <c r="O5" s="7"/>
      <c r="P5" s="7"/>
      <c r="Q5" s="7"/>
    </row>
    <row r="6" spans="1:17" x14ac:dyDescent="0.15">
      <c r="B6" s="9"/>
      <c r="C6" s="10"/>
      <c r="D6" s="35" t="s">
        <v>0</v>
      </c>
      <c r="E6" s="11" t="s">
        <v>25</v>
      </c>
      <c r="F6" s="12"/>
      <c r="G6" s="13"/>
      <c r="H6" s="11" t="s">
        <v>26</v>
      </c>
      <c r="I6" s="12"/>
      <c r="J6" s="12"/>
      <c r="K6" s="37" t="s">
        <v>0</v>
      </c>
      <c r="L6" s="12" t="s">
        <v>25</v>
      </c>
      <c r="M6" s="12"/>
      <c r="N6" s="12"/>
      <c r="O6" s="11" t="s">
        <v>26</v>
      </c>
      <c r="P6" s="12"/>
      <c r="Q6" s="12"/>
    </row>
    <row r="7" spans="1:17" x14ac:dyDescent="0.15">
      <c r="B7" s="14"/>
      <c r="C7" s="15"/>
      <c r="D7" s="36"/>
      <c r="E7" s="16"/>
      <c r="F7" s="17" t="s">
        <v>1</v>
      </c>
      <c r="G7" s="18" t="s">
        <v>27</v>
      </c>
      <c r="H7" s="16"/>
      <c r="I7" s="17" t="s">
        <v>28</v>
      </c>
      <c r="J7" s="19" t="s">
        <v>29</v>
      </c>
      <c r="K7" s="38"/>
      <c r="L7" s="14"/>
      <c r="M7" s="17" t="s">
        <v>1</v>
      </c>
      <c r="N7" s="19" t="s">
        <v>27</v>
      </c>
      <c r="O7" s="16"/>
      <c r="P7" s="17" t="s">
        <v>28</v>
      </c>
      <c r="Q7" s="19" t="s">
        <v>29</v>
      </c>
    </row>
    <row r="8" spans="1:17" ht="21.75" customHeight="1" x14ac:dyDescent="0.15">
      <c r="B8" s="9"/>
      <c r="C8" s="20" t="s">
        <v>0</v>
      </c>
      <c r="D8" s="21">
        <v>490775</v>
      </c>
      <c r="E8" s="22">
        <f t="shared" ref="E8:E18" si="0">SUM(F8:G8)</f>
        <v>321464</v>
      </c>
      <c r="F8" s="22">
        <v>76253</v>
      </c>
      <c r="G8" s="23">
        <v>245211</v>
      </c>
      <c r="H8" s="22">
        <f t="shared" ref="H8:H18" si="1">SUM(I8:J8)</f>
        <v>169311</v>
      </c>
      <c r="I8" s="22">
        <v>162808</v>
      </c>
      <c r="J8" s="21">
        <v>6503</v>
      </c>
      <c r="K8" s="24">
        <f t="shared" ref="K8:K18" si="2">D8/$D8*100</f>
        <v>100</v>
      </c>
      <c r="L8" s="25">
        <f t="shared" ref="L8:L18" si="3">E8/$D8*100</f>
        <v>65.501298965921251</v>
      </c>
      <c r="M8" s="26">
        <f t="shared" ref="M8:M18" si="4">F8/$D8*100</f>
        <v>15.537262492995771</v>
      </c>
      <c r="N8" s="25">
        <f t="shared" ref="N8:N18" si="5">G8/$D8*100</f>
        <v>49.964036472925478</v>
      </c>
      <c r="O8" s="26">
        <f t="shared" ref="O8:O18" si="6">H8/$D8*100</f>
        <v>34.498701034078756</v>
      </c>
      <c r="P8" s="26">
        <f t="shared" ref="P8:P18" si="7">I8/$D8*100</f>
        <v>33.173653914726707</v>
      </c>
      <c r="Q8" s="25">
        <f t="shared" ref="Q8:Q18" si="8">J8/$D8*100</f>
        <v>1.3250471193520452</v>
      </c>
    </row>
    <row r="9" spans="1:17" ht="16.5" customHeight="1" x14ac:dyDescent="0.15">
      <c r="B9" s="9" t="s">
        <v>2</v>
      </c>
      <c r="C9" s="20" t="s">
        <v>3</v>
      </c>
      <c r="D9" s="21">
        <v>65914</v>
      </c>
      <c r="E9" s="22">
        <f t="shared" si="0"/>
        <v>38086</v>
      </c>
      <c r="F9" s="22">
        <v>6102</v>
      </c>
      <c r="G9" s="23">
        <v>31984</v>
      </c>
      <c r="H9" s="22">
        <f t="shared" si="1"/>
        <v>27828</v>
      </c>
      <c r="I9" s="22">
        <v>26948</v>
      </c>
      <c r="J9" s="21">
        <v>880</v>
      </c>
      <c r="K9" s="24">
        <f t="shared" si="2"/>
        <v>100</v>
      </c>
      <c r="L9" s="25">
        <f t="shared" si="3"/>
        <v>57.781351457960369</v>
      </c>
      <c r="M9" s="26">
        <f t="shared" si="4"/>
        <v>9.2575173711199437</v>
      </c>
      <c r="N9" s="25">
        <f t="shared" si="5"/>
        <v>48.523834086840431</v>
      </c>
      <c r="O9" s="26">
        <f t="shared" si="6"/>
        <v>42.218648542039631</v>
      </c>
      <c r="P9" s="26">
        <f t="shared" si="7"/>
        <v>40.883575568164574</v>
      </c>
      <c r="Q9" s="25">
        <f t="shared" si="8"/>
        <v>1.3350729738750493</v>
      </c>
    </row>
    <row r="10" spans="1:17" ht="16.5" customHeight="1" x14ac:dyDescent="0.15">
      <c r="B10" s="9" t="s">
        <v>4</v>
      </c>
      <c r="C10" s="20" t="s">
        <v>32</v>
      </c>
      <c r="D10" s="21">
        <v>12744</v>
      </c>
      <c r="E10" s="22">
        <f t="shared" si="0"/>
        <v>9348</v>
      </c>
      <c r="F10" s="22">
        <v>1770</v>
      </c>
      <c r="G10" s="23">
        <v>7578</v>
      </c>
      <c r="H10" s="22">
        <f t="shared" si="1"/>
        <v>3396</v>
      </c>
      <c r="I10" s="22">
        <v>3113</v>
      </c>
      <c r="J10" s="21">
        <v>283</v>
      </c>
      <c r="K10" s="24">
        <f t="shared" si="2"/>
        <v>100</v>
      </c>
      <c r="L10" s="25">
        <f t="shared" si="3"/>
        <v>73.352165725047087</v>
      </c>
      <c r="M10" s="26">
        <f t="shared" si="4"/>
        <v>13.888888888888889</v>
      </c>
      <c r="N10" s="25">
        <f t="shared" si="5"/>
        <v>59.463276836158194</v>
      </c>
      <c r="O10" s="26">
        <f t="shared" si="6"/>
        <v>26.64783427495292</v>
      </c>
      <c r="P10" s="26">
        <f t="shared" si="7"/>
        <v>24.427181418706841</v>
      </c>
      <c r="Q10" s="25">
        <f t="shared" si="8"/>
        <v>2.2206528562460766</v>
      </c>
    </row>
    <row r="11" spans="1:17" ht="16.5" customHeight="1" x14ac:dyDescent="0.15">
      <c r="B11" s="9" t="s">
        <v>6</v>
      </c>
      <c r="C11" s="20" t="s">
        <v>7</v>
      </c>
      <c r="D11" s="21">
        <v>93429</v>
      </c>
      <c r="E11" s="22">
        <f t="shared" si="0"/>
        <v>58962</v>
      </c>
      <c r="F11" s="22">
        <v>5328</v>
      </c>
      <c r="G11" s="23">
        <v>53634</v>
      </c>
      <c r="H11" s="22">
        <f t="shared" si="1"/>
        <v>34467</v>
      </c>
      <c r="I11" s="22">
        <v>33326</v>
      </c>
      <c r="J11" s="21">
        <v>1141</v>
      </c>
      <c r="K11" s="24">
        <f t="shared" si="2"/>
        <v>100</v>
      </c>
      <c r="L11" s="25">
        <f t="shared" si="3"/>
        <v>63.10888482162926</v>
      </c>
      <c r="M11" s="26">
        <f t="shared" si="4"/>
        <v>5.7027261342837878</v>
      </c>
      <c r="N11" s="25">
        <f t="shared" si="5"/>
        <v>57.406158687345467</v>
      </c>
      <c r="O11" s="26">
        <f t="shared" si="6"/>
        <v>36.89111517837074</v>
      </c>
      <c r="P11" s="26">
        <f t="shared" si="7"/>
        <v>35.669866957796827</v>
      </c>
      <c r="Q11" s="25">
        <f t="shared" si="8"/>
        <v>1.2212482205739117</v>
      </c>
    </row>
    <row r="12" spans="1:17" ht="16.5" customHeight="1" x14ac:dyDescent="0.15">
      <c r="B12" s="9" t="s">
        <v>8</v>
      </c>
      <c r="C12" s="20" t="s">
        <v>9</v>
      </c>
      <c r="D12" s="21">
        <v>68970</v>
      </c>
      <c r="E12" s="22">
        <f t="shared" si="0"/>
        <v>46239</v>
      </c>
      <c r="F12" s="22">
        <v>10222</v>
      </c>
      <c r="G12" s="23">
        <v>36017</v>
      </c>
      <c r="H12" s="22">
        <f t="shared" si="1"/>
        <v>22731</v>
      </c>
      <c r="I12" s="22">
        <v>21488</v>
      </c>
      <c r="J12" s="21">
        <v>1243</v>
      </c>
      <c r="K12" s="24">
        <f t="shared" si="2"/>
        <v>100</v>
      </c>
      <c r="L12" s="25">
        <f t="shared" si="3"/>
        <v>67.04219225750326</v>
      </c>
      <c r="M12" s="26">
        <f t="shared" si="4"/>
        <v>14.820936639118457</v>
      </c>
      <c r="N12" s="25">
        <f t="shared" si="5"/>
        <v>52.221255618384809</v>
      </c>
      <c r="O12" s="26">
        <f t="shared" si="6"/>
        <v>32.957807742496733</v>
      </c>
      <c r="P12" s="26">
        <f t="shared" si="7"/>
        <v>31.155574887632305</v>
      </c>
      <c r="Q12" s="25">
        <f t="shared" si="8"/>
        <v>1.802232854864434</v>
      </c>
    </row>
    <row r="13" spans="1:17" ht="16.5" customHeight="1" x14ac:dyDescent="0.15">
      <c r="B13" s="9" t="s">
        <v>10</v>
      </c>
      <c r="C13" s="20" t="s">
        <v>11</v>
      </c>
      <c r="D13" s="21">
        <v>46505</v>
      </c>
      <c r="E13" s="22">
        <f t="shared" si="0"/>
        <v>33428</v>
      </c>
      <c r="F13" s="22">
        <v>5979</v>
      </c>
      <c r="G13" s="23">
        <v>27449</v>
      </c>
      <c r="H13" s="22">
        <f t="shared" si="1"/>
        <v>13077</v>
      </c>
      <c r="I13" s="22">
        <v>12798</v>
      </c>
      <c r="J13" s="21">
        <v>279</v>
      </c>
      <c r="K13" s="24">
        <f t="shared" si="2"/>
        <v>100</v>
      </c>
      <c r="L13" s="25">
        <f t="shared" si="3"/>
        <v>71.880442963122249</v>
      </c>
      <c r="M13" s="26">
        <f t="shared" si="4"/>
        <v>12.856682077196</v>
      </c>
      <c r="N13" s="25">
        <f t="shared" si="5"/>
        <v>59.023760885926244</v>
      </c>
      <c r="O13" s="26">
        <f t="shared" si="6"/>
        <v>28.119557036877758</v>
      </c>
      <c r="P13" s="26">
        <f t="shared" si="7"/>
        <v>27.519621546070315</v>
      </c>
      <c r="Q13" s="25">
        <f t="shared" si="8"/>
        <v>0.59993549080744002</v>
      </c>
    </row>
    <row r="14" spans="1:17" ht="16.5" customHeight="1" x14ac:dyDescent="0.15">
      <c r="B14" s="9" t="s">
        <v>12</v>
      </c>
      <c r="C14" s="20" t="s">
        <v>13</v>
      </c>
      <c r="D14" s="21">
        <v>7717</v>
      </c>
      <c r="E14" s="22">
        <f t="shared" si="0"/>
        <v>4828</v>
      </c>
      <c r="F14" s="22">
        <v>57</v>
      </c>
      <c r="G14" s="23">
        <v>4771</v>
      </c>
      <c r="H14" s="22">
        <f t="shared" si="1"/>
        <v>2889</v>
      </c>
      <c r="I14" s="22">
        <v>2843</v>
      </c>
      <c r="J14" s="21">
        <v>46</v>
      </c>
      <c r="K14" s="24">
        <f t="shared" si="2"/>
        <v>100</v>
      </c>
      <c r="L14" s="25">
        <f t="shared" si="3"/>
        <v>62.563172217182839</v>
      </c>
      <c r="M14" s="26">
        <f t="shared" si="4"/>
        <v>0.73862900090708827</v>
      </c>
      <c r="N14" s="25">
        <f t="shared" si="5"/>
        <v>61.82454321627575</v>
      </c>
      <c r="O14" s="26">
        <f t="shared" si="6"/>
        <v>37.436827782817154</v>
      </c>
      <c r="P14" s="26">
        <f t="shared" si="7"/>
        <v>36.840741220681608</v>
      </c>
      <c r="Q14" s="25">
        <f t="shared" si="8"/>
        <v>0.5960865621355449</v>
      </c>
    </row>
    <row r="15" spans="1:17" ht="16.5" customHeight="1" x14ac:dyDescent="0.15">
      <c r="B15" s="9" t="s">
        <v>14</v>
      </c>
      <c r="C15" s="20" t="s">
        <v>15</v>
      </c>
      <c r="D15" s="21">
        <v>35029</v>
      </c>
      <c r="E15" s="22">
        <f t="shared" si="0"/>
        <v>33919</v>
      </c>
      <c r="F15" s="22">
        <v>30466</v>
      </c>
      <c r="G15" s="23">
        <v>3453</v>
      </c>
      <c r="H15" s="22">
        <f t="shared" si="1"/>
        <v>1110</v>
      </c>
      <c r="I15" s="22">
        <v>1072</v>
      </c>
      <c r="J15" s="21">
        <v>38</v>
      </c>
      <c r="K15" s="24">
        <f t="shared" si="2"/>
        <v>100</v>
      </c>
      <c r="L15" s="25">
        <f t="shared" si="3"/>
        <v>96.831197008193215</v>
      </c>
      <c r="M15" s="26">
        <f t="shared" si="4"/>
        <v>86.973650403951012</v>
      </c>
      <c r="N15" s="25">
        <f t="shared" si="5"/>
        <v>9.8575466042422004</v>
      </c>
      <c r="O15" s="26">
        <f t="shared" si="6"/>
        <v>3.1688029918067886</v>
      </c>
      <c r="P15" s="26">
        <f t="shared" si="7"/>
        <v>3.0603214479431329</v>
      </c>
      <c r="Q15" s="25">
        <f t="shared" si="8"/>
        <v>0.10848154386365583</v>
      </c>
    </row>
    <row r="16" spans="1:17" ht="16.5" customHeight="1" x14ac:dyDescent="0.15">
      <c r="B16" s="9" t="s">
        <v>16</v>
      </c>
      <c r="C16" s="20" t="s">
        <v>17</v>
      </c>
      <c r="D16" s="21">
        <v>17085</v>
      </c>
      <c r="E16" s="22">
        <f t="shared" si="0"/>
        <v>8471</v>
      </c>
      <c r="F16" s="22">
        <v>414</v>
      </c>
      <c r="G16" s="23">
        <v>8057</v>
      </c>
      <c r="H16" s="22">
        <f t="shared" si="1"/>
        <v>8614</v>
      </c>
      <c r="I16" s="22">
        <v>8014</v>
      </c>
      <c r="J16" s="21">
        <v>600</v>
      </c>
      <c r="K16" s="24">
        <f t="shared" si="2"/>
        <v>100</v>
      </c>
      <c r="L16" s="25">
        <f t="shared" si="3"/>
        <v>49.581504243488439</v>
      </c>
      <c r="M16" s="26">
        <f t="shared" si="4"/>
        <v>2.4231782265144863</v>
      </c>
      <c r="N16" s="25">
        <f t="shared" si="5"/>
        <v>47.158326016973959</v>
      </c>
      <c r="O16" s="26">
        <f t="shared" si="6"/>
        <v>50.418495756511561</v>
      </c>
      <c r="P16" s="26">
        <f t="shared" si="7"/>
        <v>46.906643254316656</v>
      </c>
      <c r="Q16" s="25">
        <f t="shared" si="8"/>
        <v>3.5118525021949081</v>
      </c>
    </row>
    <row r="17" spans="2:17" ht="16.5" customHeight="1" x14ac:dyDescent="0.15">
      <c r="B17" s="9" t="s">
        <v>18</v>
      </c>
      <c r="C17" s="20" t="s">
        <v>19</v>
      </c>
      <c r="D17" s="21">
        <v>139252</v>
      </c>
      <c r="E17" s="22">
        <f t="shared" si="0"/>
        <v>84819</v>
      </c>
      <c r="F17" s="22">
        <v>15565</v>
      </c>
      <c r="G17" s="23">
        <v>69254</v>
      </c>
      <c r="H17" s="22">
        <f t="shared" si="1"/>
        <v>54433</v>
      </c>
      <c r="I17" s="22">
        <v>52479</v>
      </c>
      <c r="J17" s="21">
        <v>1954</v>
      </c>
      <c r="K17" s="24">
        <f t="shared" si="2"/>
        <v>100</v>
      </c>
      <c r="L17" s="25">
        <f t="shared" si="3"/>
        <v>60.910435756757529</v>
      </c>
      <c r="M17" s="26">
        <f t="shared" si="4"/>
        <v>11.177577341797603</v>
      </c>
      <c r="N17" s="25">
        <f t="shared" si="5"/>
        <v>49.732858414959928</v>
      </c>
      <c r="O17" s="26">
        <f t="shared" si="6"/>
        <v>39.089564243242471</v>
      </c>
      <c r="P17" s="26">
        <f t="shared" si="7"/>
        <v>37.686352799241661</v>
      </c>
      <c r="Q17" s="25">
        <f t="shared" si="8"/>
        <v>1.4032114440008043</v>
      </c>
    </row>
    <row r="18" spans="2:17" ht="16.5" customHeight="1" x14ac:dyDescent="0.15">
      <c r="B18" s="14" t="s">
        <v>20</v>
      </c>
      <c r="C18" s="27" t="s">
        <v>21</v>
      </c>
      <c r="D18" s="28">
        <v>4130</v>
      </c>
      <c r="E18" s="29">
        <f t="shared" si="0"/>
        <v>3364</v>
      </c>
      <c r="F18" s="29">
        <v>350</v>
      </c>
      <c r="G18" s="30">
        <v>3014</v>
      </c>
      <c r="H18" s="29">
        <f t="shared" si="1"/>
        <v>766</v>
      </c>
      <c r="I18" s="29">
        <v>727</v>
      </c>
      <c r="J18" s="28">
        <v>39</v>
      </c>
      <c r="K18" s="31">
        <f t="shared" si="2"/>
        <v>100</v>
      </c>
      <c r="L18" s="32">
        <f t="shared" si="3"/>
        <v>81.45278450363196</v>
      </c>
      <c r="M18" s="33">
        <f t="shared" si="4"/>
        <v>8.4745762711864394</v>
      </c>
      <c r="N18" s="32">
        <f t="shared" si="5"/>
        <v>72.978208232445525</v>
      </c>
      <c r="O18" s="33">
        <f t="shared" si="6"/>
        <v>18.54721549636804</v>
      </c>
      <c r="P18" s="33">
        <f t="shared" si="7"/>
        <v>17.602905569007262</v>
      </c>
      <c r="Q18" s="32">
        <f t="shared" si="8"/>
        <v>0.94430992736077479</v>
      </c>
    </row>
    <row r="20" spans="2:17" ht="14.25" x14ac:dyDescent="0.15">
      <c r="B20" s="1" t="s">
        <v>30</v>
      </c>
    </row>
    <row r="21" spans="2:17" ht="14.25" x14ac:dyDescent="0.15">
      <c r="B21" s="4"/>
      <c r="C21" s="5"/>
      <c r="D21" s="6" t="s">
        <v>23</v>
      </c>
      <c r="E21" s="7"/>
      <c r="F21" s="7"/>
      <c r="G21" s="7"/>
      <c r="H21" s="7"/>
      <c r="I21" s="7"/>
      <c r="J21" s="8"/>
      <c r="K21" s="6" t="s">
        <v>24</v>
      </c>
      <c r="L21" s="7"/>
      <c r="M21" s="7"/>
      <c r="N21" s="7"/>
      <c r="O21" s="7"/>
      <c r="P21" s="7"/>
      <c r="Q21" s="7"/>
    </row>
    <row r="22" spans="2:17" x14ac:dyDescent="0.15">
      <c r="B22" s="9"/>
      <c r="C22" s="10"/>
      <c r="D22" s="35" t="s">
        <v>0</v>
      </c>
      <c r="E22" s="11" t="s">
        <v>25</v>
      </c>
      <c r="F22" s="12"/>
      <c r="G22" s="13"/>
      <c r="H22" s="11" t="s">
        <v>26</v>
      </c>
      <c r="I22" s="12"/>
      <c r="J22" s="12"/>
      <c r="K22" s="37" t="s">
        <v>0</v>
      </c>
      <c r="L22" s="12" t="s">
        <v>25</v>
      </c>
      <c r="M22" s="12"/>
      <c r="N22" s="12"/>
      <c r="O22" s="11" t="s">
        <v>26</v>
      </c>
      <c r="P22" s="12"/>
      <c r="Q22" s="12"/>
    </row>
    <row r="23" spans="2:17" x14ac:dyDescent="0.15">
      <c r="B23" s="14"/>
      <c r="C23" s="15"/>
      <c r="D23" s="36"/>
      <c r="E23" s="16"/>
      <c r="F23" s="17" t="s">
        <v>1</v>
      </c>
      <c r="G23" s="18" t="s">
        <v>27</v>
      </c>
      <c r="H23" s="16"/>
      <c r="I23" s="17" t="s">
        <v>28</v>
      </c>
      <c r="J23" s="19" t="s">
        <v>29</v>
      </c>
      <c r="K23" s="38"/>
      <c r="L23" s="14"/>
      <c r="M23" s="17" t="s">
        <v>1</v>
      </c>
      <c r="N23" s="19" t="s">
        <v>27</v>
      </c>
      <c r="O23" s="16"/>
      <c r="P23" s="17" t="s">
        <v>28</v>
      </c>
      <c r="Q23" s="19" t="s">
        <v>29</v>
      </c>
    </row>
    <row r="24" spans="2:17" ht="21.75" customHeight="1" x14ac:dyDescent="0.15">
      <c r="B24" s="9"/>
      <c r="C24" s="20" t="s">
        <v>0</v>
      </c>
      <c r="D24" s="21">
        <v>61505973</v>
      </c>
      <c r="E24" s="22">
        <f t="shared" ref="E24:E34" si="9">SUM(F24:G24)</f>
        <v>35959236</v>
      </c>
      <c r="F24" s="22">
        <v>7722432</v>
      </c>
      <c r="G24" s="23">
        <v>28236804</v>
      </c>
      <c r="H24" s="22">
        <f t="shared" ref="H24:H34" si="10">SUM(I24:J24)</f>
        <v>20028351</v>
      </c>
      <c r="I24" s="22">
        <v>14942620</v>
      </c>
      <c r="J24" s="21">
        <v>5085731</v>
      </c>
      <c r="K24" s="24">
        <f t="shared" ref="K24:K34" si="11">D24/$D24*100</f>
        <v>100</v>
      </c>
      <c r="L24" s="25">
        <f t="shared" ref="L24:L34" si="12">E24/$D24*100</f>
        <v>58.464624240640831</v>
      </c>
      <c r="M24" s="26">
        <f t="shared" ref="M24:M34" si="13">F24/$D24*100</f>
        <v>12.555580577515618</v>
      </c>
      <c r="N24" s="25">
        <f t="shared" ref="N24:N34" si="14">G24/$D24*100</f>
        <v>45.909043663125203</v>
      </c>
      <c r="O24" s="26">
        <f t="shared" ref="O24:O34" si="15">H24/$D24*100</f>
        <v>32.56326178272149</v>
      </c>
      <c r="P24" s="26">
        <f t="shared" ref="P24:P34" si="16">I24/$D24*100</f>
        <v>24.29458355207225</v>
      </c>
      <c r="Q24" s="25">
        <f t="shared" ref="Q24:Q34" si="17">J24/$D24*100</f>
        <v>8.2686782306492415</v>
      </c>
    </row>
    <row r="25" spans="2:17" ht="16.5" customHeight="1" x14ac:dyDescent="0.15">
      <c r="B25" s="9" t="s">
        <v>2</v>
      </c>
      <c r="C25" s="20" t="s">
        <v>3</v>
      </c>
      <c r="D25" s="21">
        <v>8462314</v>
      </c>
      <c r="E25" s="22">
        <f t="shared" si="9"/>
        <v>4230130</v>
      </c>
      <c r="F25" s="22">
        <v>714213</v>
      </c>
      <c r="G25" s="23">
        <v>3515917</v>
      </c>
      <c r="H25" s="22">
        <f t="shared" si="10"/>
        <v>3312445</v>
      </c>
      <c r="I25" s="22">
        <v>2380720</v>
      </c>
      <c r="J25" s="21">
        <v>931725</v>
      </c>
      <c r="K25" s="24">
        <f t="shared" si="11"/>
        <v>100</v>
      </c>
      <c r="L25" s="25">
        <f t="shared" si="12"/>
        <v>49.987863839606995</v>
      </c>
      <c r="M25" s="26">
        <f t="shared" si="13"/>
        <v>8.4399255333706602</v>
      </c>
      <c r="N25" s="25">
        <f t="shared" si="14"/>
        <v>41.547938306236333</v>
      </c>
      <c r="O25" s="26">
        <f t="shared" si="15"/>
        <v>39.14348959398103</v>
      </c>
      <c r="P25" s="26">
        <f t="shared" si="16"/>
        <v>28.133203282222809</v>
      </c>
      <c r="Q25" s="25">
        <f t="shared" si="17"/>
        <v>11.010286311758225</v>
      </c>
    </row>
    <row r="26" spans="2:17" ht="16.5" customHeight="1" x14ac:dyDescent="0.15">
      <c r="B26" s="9" t="s">
        <v>4</v>
      </c>
      <c r="C26" s="20" t="s">
        <v>5</v>
      </c>
      <c r="D26" s="21">
        <v>1471819</v>
      </c>
      <c r="E26" s="22">
        <f t="shared" si="9"/>
        <v>843509</v>
      </c>
      <c r="F26" s="22">
        <v>185550</v>
      </c>
      <c r="G26" s="23">
        <v>657959</v>
      </c>
      <c r="H26" s="22">
        <f t="shared" si="10"/>
        <v>476387</v>
      </c>
      <c r="I26" s="22">
        <v>296572</v>
      </c>
      <c r="J26" s="21">
        <v>179815</v>
      </c>
      <c r="K26" s="24">
        <f t="shared" si="11"/>
        <v>100</v>
      </c>
      <c r="L26" s="25">
        <f t="shared" si="12"/>
        <v>57.310647572833339</v>
      </c>
      <c r="M26" s="26">
        <f t="shared" si="13"/>
        <v>12.606849075871422</v>
      </c>
      <c r="N26" s="25">
        <f t="shared" si="14"/>
        <v>44.703798496961923</v>
      </c>
      <c r="O26" s="26">
        <f t="shared" si="15"/>
        <v>32.36722722019487</v>
      </c>
      <c r="P26" s="26">
        <f t="shared" si="16"/>
        <v>20.15003203518911</v>
      </c>
      <c r="Q26" s="25">
        <f t="shared" si="17"/>
        <v>12.217195185005766</v>
      </c>
    </row>
    <row r="27" spans="2:17" ht="16.5" customHeight="1" x14ac:dyDescent="0.15">
      <c r="B27" s="9" t="s">
        <v>6</v>
      </c>
      <c r="C27" s="20" t="s">
        <v>7</v>
      </c>
      <c r="D27" s="21">
        <v>11894019</v>
      </c>
      <c r="E27" s="22">
        <f t="shared" si="9"/>
        <v>5900669</v>
      </c>
      <c r="F27" s="22">
        <v>647009</v>
      </c>
      <c r="G27" s="23">
        <v>5253660</v>
      </c>
      <c r="H27" s="22">
        <f t="shared" si="10"/>
        <v>4465223</v>
      </c>
      <c r="I27" s="22">
        <v>3079741</v>
      </c>
      <c r="J27" s="21">
        <v>1385482</v>
      </c>
      <c r="K27" s="24">
        <f t="shared" si="11"/>
        <v>100</v>
      </c>
      <c r="L27" s="25">
        <f t="shared" si="12"/>
        <v>49.610388212764747</v>
      </c>
      <c r="M27" s="26">
        <f t="shared" si="13"/>
        <v>5.4397844832768474</v>
      </c>
      <c r="N27" s="25">
        <f t="shared" si="14"/>
        <v>44.170603729487908</v>
      </c>
      <c r="O27" s="26">
        <f t="shared" si="15"/>
        <v>37.541751026293127</v>
      </c>
      <c r="P27" s="26">
        <f t="shared" si="16"/>
        <v>25.893190518696834</v>
      </c>
      <c r="Q27" s="25">
        <f t="shared" si="17"/>
        <v>11.648560507596297</v>
      </c>
    </row>
    <row r="28" spans="2:17" ht="16.5" customHeight="1" x14ac:dyDescent="0.15">
      <c r="B28" s="9" t="s">
        <v>8</v>
      </c>
      <c r="C28" s="20" t="s">
        <v>9</v>
      </c>
      <c r="D28" s="21">
        <v>8935609</v>
      </c>
      <c r="E28" s="22">
        <f t="shared" si="9"/>
        <v>4822625</v>
      </c>
      <c r="F28" s="22">
        <v>1115221</v>
      </c>
      <c r="G28" s="23">
        <v>3707404</v>
      </c>
      <c r="H28" s="22">
        <f t="shared" si="10"/>
        <v>3085428</v>
      </c>
      <c r="I28" s="22">
        <v>2083810</v>
      </c>
      <c r="J28" s="21">
        <v>1001618</v>
      </c>
      <c r="K28" s="24">
        <f t="shared" si="11"/>
        <v>100</v>
      </c>
      <c r="L28" s="25">
        <f t="shared" si="12"/>
        <v>53.970859736588736</v>
      </c>
      <c r="M28" s="26">
        <f t="shared" si="13"/>
        <v>12.480637861392548</v>
      </c>
      <c r="N28" s="25">
        <f t="shared" si="14"/>
        <v>41.490221875196191</v>
      </c>
      <c r="O28" s="26">
        <f t="shared" si="15"/>
        <v>34.529577111084429</v>
      </c>
      <c r="P28" s="26">
        <f t="shared" si="16"/>
        <v>23.320290760260438</v>
      </c>
      <c r="Q28" s="25">
        <f t="shared" si="17"/>
        <v>11.209286350823989</v>
      </c>
    </row>
    <row r="29" spans="2:17" ht="16.5" customHeight="1" x14ac:dyDescent="0.15">
      <c r="B29" s="9" t="s">
        <v>10</v>
      </c>
      <c r="C29" s="20" t="s">
        <v>11</v>
      </c>
      <c r="D29" s="21">
        <v>6145808</v>
      </c>
      <c r="E29" s="22">
        <f t="shared" si="9"/>
        <v>4214168</v>
      </c>
      <c r="F29" s="22">
        <v>772494</v>
      </c>
      <c r="G29" s="23">
        <v>3441674</v>
      </c>
      <c r="H29" s="22">
        <f t="shared" si="10"/>
        <v>1409714</v>
      </c>
      <c r="I29" s="22">
        <v>1143325</v>
      </c>
      <c r="J29" s="21">
        <v>266389</v>
      </c>
      <c r="K29" s="24">
        <f t="shared" si="11"/>
        <v>100</v>
      </c>
      <c r="L29" s="25">
        <f t="shared" si="12"/>
        <v>68.569795867361947</v>
      </c>
      <c r="M29" s="26">
        <f t="shared" si="13"/>
        <v>12.569445709986384</v>
      </c>
      <c r="N29" s="25">
        <f t="shared" si="14"/>
        <v>56.000350157375564</v>
      </c>
      <c r="O29" s="26">
        <f t="shared" si="15"/>
        <v>22.937813872480234</v>
      </c>
      <c r="P29" s="26">
        <f t="shared" si="16"/>
        <v>18.603330920848812</v>
      </c>
      <c r="Q29" s="25">
        <f t="shared" si="17"/>
        <v>4.3344829516314212</v>
      </c>
    </row>
    <row r="30" spans="2:17" ht="16.5" customHeight="1" x14ac:dyDescent="0.15">
      <c r="B30" s="9" t="s">
        <v>12</v>
      </c>
      <c r="C30" s="20" t="s">
        <v>13</v>
      </c>
      <c r="D30" s="21">
        <v>1050882</v>
      </c>
      <c r="E30" s="22">
        <f t="shared" si="9"/>
        <v>556807</v>
      </c>
      <c r="F30" s="22">
        <v>5176</v>
      </c>
      <c r="G30" s="23">
        <v>551631</v>
      </c>
      <c r="H30" s="22">
        <f t="shared" si="10"/>
        <v>393539</v>
      </c>
      <c r="I30" s="22">
        <v>309079</v>
      </c>
      <c r="J30" s="21">
        <v>84460</v>
      </c>
      <c r="K30" s="24">
        <f t="shared" si="11"/>
        <v>100</v>
      </c>
      <c r="L30" s="25">
        <f t="shared" si="12"/>
        <v>52.98473092126423</v>
      </c>
      <c r="M30" s="26">
        <f t="shared" si="13"/>
        <v>0.49253864848765133</v>
      </c>
      <c r="N30" s="25">
        <f t="shared" si="14"/>
        <v>52.492192272776585</v>
      </c>
      <c r="O30" s="26">
        <f t="shared" si="15"/>
        <v>37.448448065529718</v>
      </c>
      <c r="P30" s="26">
        <f t="shared" si="16"/>
        <v>29.411389670771793</v>
      </c>
      <c r="Q30" s="25">
        <f t="shared" si="17"/>
        <v>8.0370583947579277</v>
      </c>
    </row>
    <row r="31" spans="2:17" ht="16.5" customHeight="1" x14ac:dyDescent="0.15">
      <c r="B31" s="9" t="s">
        <v>14</v>
      </c>
      <c r="C31" s="20" t="s">
        <v>15</v>
      </c>
      <c r="D31" s="21">
        <v>2939723</v>
      </c>
      <c r="E31" s="22">
        <f t="shared" si="9"/>
        <v>2835456</v>
      </c>
      <c r="F31" s="22">
        <v>2417003</v>
      </c>
      <c r="G31" s="23">
        <v>418453</v>
      </c>
      <c r="H31" s="22">
        <f t="shared" si="10"/>
        <v>98514</v>
      </c>
      <c r="I31" s="22">
        <v>85620</v>
      </c>
      <c r="J31" s="21">
        <v>12894</v>
      </c>
      <c r="K31" s="24">
        <f t="shared" si="11"/>
        <v>100</v>
      </c>
      <c r="L31" s="25">
        <f t="shared" si="12"/>
        <v>96.453169227168672</v>
      </c>
      <c r="M31" s="26">
        <f t="shared" si="13"/>
        <v>82.218732853401505</v>
      </c>
      <c r="N31" s="25">
        <f t="shared" si="14"/>
        <v>14.234436373767187</v>
      </c>
      <c r="O31" s="26">
        <f t="shared" si="15"/>
        <v>3.351132062442618</v>
      </c>
      <c r="P31" s="26">
        <f t="shared" si="16"/>
        <v>2.9125193087920187</v>
      </c>
      <c r="Q31" s="25">
        <f t="shared" si="17"/>
        <v>0.4386127536505991</v>
      </c>
    </row>
    <row r="32" spans="2:17" ht="16.5" customHeight="1" x14ac:dyDescent="0.15">
      <c r="B32" s="9" t="s">
        <v>16</v>
      </c>
      <c r="C32" s="20" t="s">
        <v>17</v>
      </c>
      <c r="D32" s="21">
        <v>2077204</v>
      </c>
      <c r="E32" s="22">
        <f t="shared" si="9"/>
        <v>1053803</v>
      </c>
      <c r="F32" s="22">
        <v>66738</v>
      </c>
      <c r="G32" s="23">
        <v>987065</v>
      </c>
      <c r="H32" s="22">
        <f t="shared" si="10"/>
        <v>848622</v>
      </c>
      <c r="I32" s="22">
        <v>680933</v>
      </c>
      <c r="J32" s="21">
        <v>167689</v>
      </c>
      <c r="K32" s="24">
        <f t="shared" si="11"/>
        <v>100</v>
      </c>
      <c r="L32" s="25">
        <f t="shared" si="12"/>
        <v>50.731801017136505</v>
      </c>
      <c r="M32" s="26">
        <f t="shared" si="13"/>
        <v>3.212876539810245</v>
      </c>
      <c r="N32" s="25">
        <f t="shared" si="14"/>
        <v>47.518924477326252</v>
      </c>
      <c r="O32" s="26">
        <f t="shared" si="15"/>
        <v>40.854051888981537</v>
      </c>
      <c r="P32" s="26">
        <f t="shared" si="16"/>
        <v>32.781228998211063</v>
      </c>
      <c r="Q32" s="25">
        <f t="shared" si="17"/>
        <v>8.0728228907704782</v>
      </c>
    </row>
    <row r="33" spans="2:17" ht="16.5" customHeight="1" x14ac:dyDescent="0.15">
      <c r="B33" s="9" t="s">
        <v>18</v>
      </c>
      <c r="C33" s="20" t="s">
        <v>19</v>
      </c>
      <c r="D33" s="21">
        <v>17420320</v>
      </c>
      <c r="E33" s="22">
        <f t="shared" si="9"/>
        <v>10668220</v>
      </c>
      <c r="F33" s="22">
        <v>1705459</v>
      </c>
      <c r="G33" s="23">
        <v>8962761</v>
      </c>
      <c r="H33" s="22">
        <f t="shared" si="10"/>
        <v>5748658</v>
      </c>
      <c r="I33" s="22">
        <v>4754824</v>
      </c>
      <c r="J33" s="21">
        <v>993834</v>
      </c>
      <c r="K33" s="24">
        <f t="shared" si="11"/>
        <v>100</v>
      </c>
      <c r="L33" s="25">
        <f t="shared" si="12"/>
        <v>61.240092030456381</v>
      </c>
      <c r="M33" s="26">
        <f t="shared" si="13"/>
        <v>9.7900555213681493</v>
      </c>
      <c r="N33" s="25">
        <f t="shared" si="14"/>
        <v>51.450036509088235</v>
      </c>
      <c r="O33" s="26">
        <f t="shared" si="15"/>
        <v>32.999726755880488</v>
      </c>
      <c r="P33" s="26">
        <f t="shared" si="16"/>
        <v>27.294699523315302</v>
      </c>
      <c r="Q33" s="25">
        <f t="shared" si="17"/>
        <v>5.7050272325651878</v>
      </c>
    </row>
    <row r="34" spans="2:17" ht="16.5" customHeight="1" x14ac:dyDescent="0.15">
      <c r="B34" s="14" t="s">
        <v>20</v>
      </c>
      <c r="C34" s="27" t="s">
        <v>21</v>
      </c>
      <c r="D34" s="28">
        <v>1108275</v>
      </c>
      <c r="E34" s="29">
        <f t="shared" si="9"/>
        <v>833849</v>
      </c>
      <c r="F34" s="29">
        <v>93569</v>
      </c>
      <c r="G34" s="30">
        <v>740280</v>
      </c>
      <c r="H34" s="29">
        <f t="shared" si="10"/>
        <v>189821</v>
      </c>
      <c r="I34" s="29">
        <v>127996</v>
      </c>
      <c r="J34" s="28">
        <v>61825</v>
      </c>
      <c r="K34" s="31">
        <f t="shared" si="11"/>
        <v>100</v>
      </c>
      <c r="L34" s="32">
        <f t="shared" si="12"/>
        <v>75.23845615934674</v>
      </c>
      <c r="M34" s="33">
        <f t="shared" si="13"/>
        <v>8.442760145270805</v>
      </c>
      <c r="N34" s="32">
        <f t="shared" si="14"/>
        <v>66.795696014075929</v>
      </c>
      <c r="O34" s="33">
        <f t="shared" si="15"/>
        <v>17.127608219981504</v>
      </c>
      <c r="P34" s="33">
        <f t="shared" si="16"/>
        <v>11.549119126570572</v>
      </c>
      <c r="Q34" s="32">
        <f t="shared" si="17"/>
        <v>5.5784890934109317</v>
      </c>
    </row>
  </sheetData>
  <mergeCells count="4">
    <mergeCell ref="D6:D7"/>
    <mergeCell ref="D22:D23"/>
    <mergeCell ref="K6:K7"/>
    <mergeCell ref="K22:K23"/>
  </mergeCells>
  <phoneticPr fontId="1"/>
  <pageMargins left="0.59055118110236227" right="0.59055118110236227" top="0.98425196850393704" bottom="0.98425196850393704" header="0.51181102362204722" footer="0.51181102362204722"/>
  <pageSetup paperSize="9" scale="8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</vt:lpstr>
      <vt:lpstr>別表!Print_Area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C02-1308</dc:creator>
  <cp:lastModifiedBy>香川県政策部統計調査課</cp:lastModifiedBy>
  <dcterms:created xsi:type="dcterms:W3CDTF">2008-06-18T07:38:39Z</dcterms:created>
  <dcterms:modified xsi:type="dcterms:W3CDTF">2016-11-08T07:43:24Z</dcterms:modified>
</cp:coreProperties>
</file>