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ホームページ\Homepage\☆新HP用データ（toukei）\kyoiku\kihon\22\"/>
    </mc:Choice>
  </mc:AlternateContent>
  <bookViews>
    <workbookView xWindow="480" yWindow="105" windowWidth="18180" windowHeight="8775"/>
  </bookViews>
  <sheets>
    <sheet name="8-1" sheetId="1" r:id="rId1"/>
    <sheet name="8-2" sheetId="2" r:id="rId2"/>
  </sheets>
  <definedNames>
    <definedName name="_7表の1">'8-1'!$A$1:$M$47</definedName>
    <definedName name="_7表の2">'8-1'!$N$1:$X$47</definedName>
    <definedName name="_7表の3">'8-2'!$A$1:$N$22</definedName>
    <definedName name="_9表">#REF!</definedName>
    <definedName name="_xlnm.Print_Area" localSheetId="0">'8-1'!$A$1:$X$50</definedName>
    <definedName name="_xlnm.Print_Area" localSheetId="1">'8-2'!$A$1:$N$22</definedName>
  </definedNames>
  <calcPr calcId="152511"/>
</workbook>
</file>

<file path=xl/calcChain.xml><?xml version="1.0" encoding="utf-8"?>
<calcChain xmlns="http://schemas.openxmlformats.org/spreadsheetml/2006/main">
  <c r="L18" i="2" l="1"/>
  <c r="I18" i="2"/>
  <c r="I17" i="2" s="1"/>
  <c r="F18" i="2"/>
  <c r="N17" i="2"/>
  <c r="M17" i="2"/>
  <c r="L17" i="2"/>
  <c r="K17" i="2"/>
  <c r="J17" i="2"/>
  <c r="H17" i="2"/>
  <c r="G17" i="2"/>
  <c r="F17" i="2"/>
  <c r="E17" i="2"/>
  <c r="L16" i="2"/>
  <c r="I16" i="2"/>
  <c r="F16" i="2"/>
  <c r="N15" i="2"/>
  <c r="M15" i="2"/>
  <c r="L15" i="2" s="1"/>
  <c r="K15" i="2"/>
  <c r="J15" i="2"/>
  <c r="I15" i="2"/>
  <c r="H15" i="2"/>
  <c r="G15" i="2"/>
  <c r="F15" i="2" s="1"/>
  <c r="E15" i="2"/>
  <c r="L14" i="2"/>
  <c r="I14" i="2"/>
  <c r="F14" i="2"/>
  <c r="L13" i="2"/>
  <c r="I13" i="2"/>
  <c r="F13" i="2"/>
  <c r="N12" i="2"/>
  <c r="M12" i="2"/>
  <c r="L12" i="2" s="1"/>
  <c r="K12" i="2"/>
  <c r="J12" i="2"/>
  <c r="I12" i="2"/>
  <c r="H12" i="2"/>
  <c r="G12" i="2"/>
  <c r="F12" i="2" s="1"/>
  <c r="E12" i="2"/>
  <c r="L11" i="2"/>
  <c r="I11" i="2"/>
  <c r="F11" i="2"/>
  <c r="N10" i="2"/>
  <c r="N8" i="2" s="1"/>
  <c r="M10" i="2"/>
  <c r="L10" i="2"/>
  <c r="K10" i="2"/>
  <c r="J10" i="2"/>
  <c r="I10" i="2" s="1"/>
  <c r="H10" i="2"/>
  <c r="H8" i="2" s="1"/>
  <c r="G10" i="2"/>
  <c r="F10" i="2"/>
  <c r="E10" i="2"/>
  <c r="L9" i="2"/>
  <c r="I9" i="2"/>
  <c r="F9" i="2"/>
  <c r="M8" i="2"/>
  <c r="L8" i="2" s="1"/>
  <c r="K8" i="2"/>
  <c r="G8" i="2"/>
  <c r="E8" i="2"/>
  <c r="F8" i="2" l="1"/>
  <c r="J8" i="2"/>
  <c r="I8" i="2" s="1"/>
</calcChain>
</file>

<file path=xl/sharedStrings.xml><?xml version="1.0" encoding="utf-8"?>
<sst xmlns="http://schemas.openxmlformats.org/spreadsheetml/2006/main" count="113" uniqueCount="76">
  <si>
    <t>（単位:人）</t>
  </si>
  <si>
    <t>全日制</t>
  </si>
  <si>
    <t>定時制</t>
  </si>
  <si>
    <t>入学志願者</t>
  </si>
  <si>
    <t>計</t>
  </si>
  <si>
    <t>男</t>
  </si>
  <si>
    <t>女</t>
  </si>
  <si>
    <t>総数</t>
  </si>
  <si>
    <t>普通科</t>
  </si>
  <si>
    <t>農業関係</t>
  </si>
  <si>
    <t>農業</t>
  </si>
  <si>
    <t>園芸</t>
  </si>
  <si>
    <t>畜産</t>
  </si>
  <si>
    <t>農業土木</t>
  </si>
  <si>
    <t>造園</t>
  </si>
  <si>
    <t>工業関係</t>
  </si>
  <si>
    <t>機械</t>
  </si>
  <si>
    <t>電気</t>
  </si>
  <si>
    <t>電子</t>
  </si>
  <si>
    <t>情報技術</t>
  </si>
  <si>
    <t>建築</t>
  </si>
  <si>
    <t>土木</t>
  </si>
  <si>
    <t>化学工業</t>
  </si>
  <si>
    <t>インテリア</t>
  </si>
  <si>
    <t>デザイン</t>
  </si>
  <si>
    <t>商業関係</t>
  </si>
  <si>
    <t>商業</t>
  </si>
  <si>
    <t>情報処理</t>
  </si>
  <si>
    <t>水産関係</t>
  </si>
  <si>
    <t>海洋漁業</t>
  </si>
  <si>
    <t>家庭関係</t>
  </si>
  <si>
    <t>家政</t>
  </si>
  <si>
    <t>看護関係</t>
  </si>
  <si>
    <t>看護</t>
  </si>
  <si>
    <t>総合学科</t>
  </si>
  <si>
    <t>その他</t>
  </si>
  <si>
    <t>理数</t>
  </si>
  <si>
    <t>外国語</t>
  </si>
  <si>
    <t>（単位：人）</t>
  </si>
  <si>
    <t>区    分</t>
  </si>
  <si>
    <t>普 通 科</t>
  </si>
  <si>
    <t>被服</t>
  </si>
  <si>
    <t>食物</t>
  </si>
  <si>
    <t>食品科学</t>
    <rPh sb="2" eb="4">
      <t>カガク</t>
    </rPh>
    <phoneticPr fontId="2"/>
  </si>
  <si>
    <t>農業経済</t>
    <rPh sb="0" eb="2">
      <t>ノウギョウ</t>
    </rPh>
    <rPh sb="2" eb="4">
      <t>ケイザイ</t>
    </rPh>
    <phoneticPr fontId="2"/>
  </si>
  <si>
    <t>化学工学</t>
    <rPh sb="0" eb="1">
      <t>カ</t>
    </rPh>
    <phoneticPr fontId="2"/>
  </si>
  <si>
    <t>電子機械</t>
    <rPh sb="0" eb="4">
      <t>デンシキカイ</t>
    </rPh>
    <phoneticPr fontId="2"/>
  </si>
  <si>
    <t>その他</t>
    <rPh sb="2" eb="3">
      <t>タ</t>
    </rPh>
    <phoneticPr fontId="2"/>
  </si>
  <si>
    <t>情報関係</t>
    <rPh sb="0" eb="2">
      <t>ジョウホウ</t>
    </rPh>
    <phoneticPr fontId="2"/>
  </si>
  <si>
    <t>音楽・美術</t>
    <rPh sb="0" eb="1">
      <t>オン</t>
    </rPh>
    <phoneticPr fontId="2"/>
  </si>
  <si>
    <t>小学
科数</t>
    <rPh sb="3" eb="4">
      <t>カ</t>
    </rPh>
    <rPh sb="4" eb="5">
      <t>スウ</t>
    </rPh>
    <phoneticPr fontId="2"/>
  </si>
  <si>
    <t>福祉関係</t>
    <rPh sb="0" eb="2">
      <t>フクシ</t>
    </rPh>
    <phoneticPr fontId="2"/>
  </si>
  <si>
    <t>福祉</t>
    <rPh sb="0" eb="2">
      <t>フクシ</t>
    </rPh>
    <phoneticPr fontId="2"/>
  </si>
  <si>
    <t>情報システム設計・管理</t>
    <rPh sb="0" eb="2">
      <t>ジョウホウ</t>
    </rPh>
    <rPh sb="6" eb="8">
      <t>セッケイ</t>
    </rPh>
    <rPh sb="9" eb="11">
      <t>カンリ</t>
    </rPh>
    <phoneticPr fontId="2"/>
  </si>
  <si>
    <t xml:space="preserve">  第８表 高等学校小学科別入学状況及び生徒数（本科）</t>
    <phoneticPr fontId="2"/>
  </si>
  <si>
    <t>　公　立</t>
    <phoneticPr fontId="2"/>
  </si>
  <si>
    <t>区    分</t>
    <phoneticPr fontId="2"/>
  </si>
  <si>
    <t>小学科数</t>
    <phoneticPr fontId="2"/>
  </si>
  <si>
    <t>入  学  状  況</t>
    <phoneticPr fontId="2"/>
  </si>
  <si>
    <t>生   徒   数</t>
    <rPh sb="8" eb="9">
      <t>スウ</t>
    </rPh>
    <phoneticPr fontId="2"/>
  </si>
  <si>
    <t>全  日  制</t>
    <phoneticPr fontId="2"/>
  </si>
  <si>
    <t>定  時  制</t>
    <phoneticPr fontId="2"/>
  </si>
  <si>
    <t>入学志願者</t>
    <phoneticPr fontId="2"/>
  </si>
  <si>
    <t>入  学  者</t>
    <phoneticPr fontId="2"/>
  </si>
  <si>
    <t>マルチメディア</t>
    <phoneticPr fontId="2"/>
  </si>
  <si>
    <t xml:space="preserve">  第８表 高等学校小学科別入学状況及び生徒数（本科）（つづき）</t>
    <phoneticPr fontId="2"/>
  </si>
  <si>
    <t>　私　立</t>
    <phoneticPr fontId="2"/>
  </si>
  <si>
    <t>入  学  状  況</t>
    <phoneticPr fontId="2"/>
  </si>
  <si>
    <t>生  徒  数</t>
    <phoneticPr fontId="2"/>
  </si>
  <si>
    <t>全  日  制</t>
    <phoneticPr fontId="2"/>
  </si>
  <si>
    <t>全日制</t>
    <phoneticPr fontId="2"/>
  </si>
  <si>
    <t>入学志願者</t>
    <phoneticPr fontId="2"/>
  </si>
  <si>
    <t>入  学  者</t>
    <phoneticPr fontId="2"/>
  </si>
  <si>
    <t xml:space="preserve">  この表は、高等学校からみた入学志願者及び入学者数を調査したものである。</t>
    <phoneticPr fontId="2"/>
  </si>
  <si>
    <t xml:space="preserve">  したがって、同一人物が２校以上志願した場合は、それぞれの学校の入学志願として計上されるので、入学志願者は</t>
    <phoneticPr fontId="2"/>
  </si>
  <si>
    <t>延数である。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</si>
</sst>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8" x14ac:knownFonts="1"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 applyProtection="1">
      <alignment horizontal="left" vertical="top"/>
    </xf>
    <xf numFmtId="0" fontId="4" fillId="0" borderId="1" xfId="0" applyFont="1" applyBorder="1" applyAlignment="1">
      <alignment vertical="center"/>
    </xf>
    <xf numFmtId="176" fontId="4" fillId="0" borderId="0" xfId="0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horizontal="distributed" vertical="center"/>
    </xf>
    <xf numFmtId="176" fontId="4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distributed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/>
    </xf>
    <xf numFmtId="0" fontId="7" fillId="0" borderId="2" xfId="0" applyFont="1" applyBorder="1" applyAlignment="1" applyProtection="1">
      <alignment horizontal="centerContinuous" vertical="center"/>
    </xf>
    <xf numFmtId="0" fontId="7" fillId="0" borderId="3" xfId="0" applyFont="1" applyBorder="1" applyAlignment="1" applyProtection="1">
      <alignment horizontal="centerContinuous" vertical="center"/>
    </xf>
    <xf numFmtId="0" fontId="7" fillId="0" borderId="4" xfId="0" applyFont="1" applyBorder="1" applyAlignment="1" applyProtection="1">
      <alignment horizontal="centerContinuous" vertical="center"/>
    </xf>
    <xf numFmtId="0" fontId="7" fillId="0" borderId="5" xfId="0" applyFont="1" applyBorder="1" applyAlignment="1" applyProtection="1">
      <alignment horizontal="centerContinuous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</xf>
    <xf numFmtId="0" fontId="7" fillId="0" borderId="1" xfId="0" applyFont="1" applyBorder="1" applyAlignment="1" applyProtection="1">
      <alignment vertical="center"/>
    </xf>
    <xf numFmtId="176" fontId="7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vertical="center"/>
    </xf>
    <xf numFmtId="0" fontId="7" fillId="0" borderId="7" xfId="0" applyFont="1" applyBorder="1" applyAlignment="1" applyProtection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 applyProtection="1">
      <alignment horizontal="distributed" vertical="center"/>
    </xf>
    <xf numFmtId="0" fontId="7" fillId="0" borderId="8" xfId="0" applyFont="1" applyBorder="1" applyAlignment="1" applyProtection="1">
      <alignment vertical="center"/>
    </xf>
    <xf numFmtId="176" fontId="7" fillId="0" borderId="7" xfId="0" applyNumberFormat="1" applyFont="1" applyFill="1" applyBorder="1" applyAlignment="1" applyProtection="1">
      <alignment horizontal="right" vertical="center"/>
    </xf>
    <xf numFmtId="176" fontId="7" fillId="0" borderId="7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vertical="center" shrinkToFit="1"/>
    </xf>
    <xf numFmtId="0" fontId="7" fillId="0" borderId="19" xfId="0" applyFont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distributed" vertical="center"/>
    </xf>
    <xf numFmtId="0" fontId="4" fillId="0" borderId="0" xfId="0" applyFont="1" applyAlignment="1">
      <alignment horizontal="distributed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  <pageSetUpPr autoPageBreaks="0"/>
  </sheetPr>
  <dimension ref="A1:X52"/>
  <sheetViews>
    <sheetView showGridLines="0" tabSelected="1" defaultGridColor="0" colorId="22" zoomScaleNormal="100" zoomScaleSheetLayoutView="100" workbookViewId="0"/>
  </sheetViews>
  <sheetFormatPr defaultColWidth="10.83203125" defaultRowHeight="11.25" x14ac:dyDescent="0.15"/>
  <cols>
    <col min="1" max="1" width="1.83203125" style="12" customWidth="1"/>
    <col min="2" max="2" width="2.33203125" style="12" customWidth="1"/>
    <col min="3" max="3" width="12.5" style="12" customWidth="1"/>
    <col min="4" max="4" width="1.83203125" style="12" customWidth="1"/>
    <col min="5" max="6" width="8.83203125" style="12" customWidth="1"/>
    <col min="7" max="18" width="9.83203125" style="12" customWidth="1"/>
    <col min="19" max="24" width="9.33203125" style="12" customWidth="1"/>
    <col min="25" max="16384" width="10.83203125" style="12"/>
  </cols>
  <sheetData>
    <row r="1" spans="1:24" s="2" customFormat="1" ht="13.5" x14ac:dyDescent="0.15">
      <c r="A1" s="1" t="s">
        <v>54</v>
      </c>
    </row>
    <row r="2" spans="1:24" s="2" customFormat="1" ht="12" customHeight="1" x14ac:dyDescent="0.15">
      <c r="A2" s="1"/>
      <c r="C2" s="3"/>
    </row>
    <row r="3" spans="1:24" s="15" customFormat="1" ht="19.5" customHeight="1" thickBot="1" x14ac:dyDescent="0.2">
      <c r="B3" s="4" t="s">
        <v>55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X3" s="17" t="s">
        <v>0</v>
      </c>
    </row>
    <row r="4" spans="1:24" s="15" customFormat="1" ht="19.5" customHeight="1" x14ac:dyDescent="0.15">
      <c r="A4" s="60" t="s">
        <v>56</v>
      </c>
      <c r="B4" s="60"/>
      <c r="C4" s="60"/>
      <c r="D4" s="61"/>
      <c r="E4" s="45" t="s">
        <v>57</v>
      </c>
      <c r="F4" s="52"/>
      <c r="G4" s="18" t="s">
        <v>58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45" t="s">
        <v>59</v>
      </c>
      <c r="T4" s="46"/>
      <c r="U4" s="46"/>
      <c r="V4" s="46"/>
      <c r="W4" s="46"/>
      <c r="X4" s="46"/>
    </row>
    <row r="5" spans="1:24" s="15" customFormat="1" ht="19.5" customHeight="1" x14ac:dyDescent="0.15">
      <c r="A5" s="62"/>
      <c r="B5" s="62"/>
      <c r="C5" s="62"/>
      <c r="D5" s="63"/>
      <c r="E5" s="53" t="s">
        <v>1</v>
      </c>
      <c r="F5" s="53" t="s">
        <v>2</v>
      </c>
      <c r="G5" s="47" t="s">
        <v>60</v>
      </c>
      <c r="H5" s="48"/>
      <c r="I5" s="48"/>
      <c r="J5" s="48"/>
      <c r="K5" s="48"/>
      <c r="L5" s="49"/>
      <c r="M5" s="20" t="s">
        <v>61</v>
      </c>
      <c r="N5" s="20"/>
      <c r="O5" s="20"/>
      <c r="P5" s="20"/>
      <c r="Q5" s="20"/>
      <c r="R5" s="21"/>
      <c r="S5" s="41" t="s">
        <v>60</v>
      </c>
      <c r="T5" s="42"/>
      <c r="U5" s="50"/>
      <c r="V5" s="41" t="s">
        <v>61</v>
      </c>
      <c r="W5" s="42"/>
      <c r="X5" s="42"/>
    </row>
    <row r="6" spans="1:24" s="15" customFormat="1" ht="19.5" customHeight="1" x14ac:dyDescent="0.15">
      <c r="A6" s="62"/>
      <c r="B6" s="62"/>
      <c r="C6" s="62"/>
      <c r="D6" s="63"/>
      <c r="E6" s="54"/>
      <c r="F6" s="54"/>
      <c r="G6" s="47" t="s">
        <v>62</v>
      </c>
      <c r="H6" s="48"/>
      <c r="I6" s="49"/>
      <c r="J6" s="47" t="s">
        <v>63</v>
      </c>
      <c r="K6" s="48"/>
      <c r="L6" s="49"/>
      <c r="M6" s="20"/>
      <c r="N6" s="22" t="s">
        <v>3</v>
      </c>
      <c r="O6" s="21"/>
      <c r="P6" s="47" t="s">
        <v>63</v>
      </c>
      <c r="Q6" s="48"/>
      <c r="R6" s="49"/>
      <c r="S6" s="43"/>
      <c r="T6" s="44"/>
      <c r="U6" s="51"/>
      <c r="V6" s="43"/>
      <c r="W6" s="44"/>
      <c r="X6" s="44"/>
    </row>
    <row r="7" spans="1:24" s="15" customFormat="1" ht="19.5" customHeight="1" x14ac:dyDescent="0.15">
      <c r="A7" s="64"/>
      <c r="B7" s="64"/>
      <c r="C7" s="64"/>
      <c r="D7" s="65"/>
      <c r="E7" s="55"/>
      <c r="F7" s="55"/>
      <c r="G7" s="24" t="s">
        <v>4</v>
      </c>
      <c r="H7" s="24" t="s">
        <v>5</v>
      </c>
      <c r="I7" s="24" t="s">
        <v>6</v>
      </c>
      <c r="J7" s="24" t="s">
        <v>4</v>
      </c>
      <c r="K7" s="24" t="s">
        <v>5</v>
      </c>
      <c r="L7" s="24" t="s">
        <v>6</v>
      </c>
      <c r="M7" s="24" t="s">
        <v>4</v>
      </c>
      <c r="N7" s="25" t="s">
        <v>5</v>
      </c>
      <c r="O7" s="24" t="s">
        <v>6</v>
      </c>
      <c r="P7" s="24" t="s">
        <v>4</v>
      </c>
      <c r="Q7" s="24" t="s">
        <v>5</v>
      </c>
      <c r="R7" s="24" t="s">
        <v>6</v>
      </c>
      <c r="S7" s="24" t="s">
        <v>4</v>
      </c>
      <c r="T7" s="24" t="s">
        <v>5</v>
      </c>
      <c r="U7" s="24" t="s">
        <v>6</v>
      </c>
      <c r="V7" s="24" t="s">
        <v>4</v>
      </c>
      <c r="W7" s="24" t="s">
        <v>5</v>
      </c>
      <c r="X7" s="23" t="s">
        <v>6</v>
      </c>
    </row>
    <row r="8" spans="1:24" s="2" customFormat="1" ht="22.5" customHeight="1" x14ac:dyDescent="0.15">
      <c r="B8" s="56" t="s">
        <v>7</v>
      </c>
      <c r="C8" s="57"/>
      <c r="D8" s="5"/>
      <c r="E8" s="6">
        <v>75</v>
      </c>
      <c r="F8" s="6">
        <v>16</v>
      </c>
      <c r="G8" s="6">
        <v>11256</v>
      </c>
      <c r="H8" s="6">
        <v>5618</v>
      </c>
      <c r="I8" s="6">
        <v>5638</v>
      </c>
      <c r="J8" s="6">
        <v>6829</v>
      </c>
      <c r="K8" s="6">
        <v>3346</v>
      </c>
      <c r="L8" s="6">
        <v>3483</v>
      </c>
      <c r="M8" s="6">
        <v>337</v>
      </c>
      <c r="N8" s="6">
        <v>219</v>
      </c>
      <c r="O8" s="6">
        <v>118</v>
      </c>
      <c r="P8" s="6">
        <v>128</v>
      </c>
      <c r="Q8" s="6">
        <v>67</v>
      </c>
      <c r="R8" s="6">
        <v>61</v>
      </c>
      <c r="S8" s="6">
        <v>19563</v>
      </c>
      <c r="T8" s="6">
        <v>9573</v>
      </c>
      <c r="U8" s="6">
        <v>9990</v>
      </c>
      <c r="V8" s="6">
        <v>490</v>
      </c>
      <c r="W8" s="6">
        <v>291</v>
      </c>
      <c r="X8" s="6">
        <v>199</v>
      </c>
    </row>
    <row r="9" spans="1:24" s="2" customFormat="1" ht="22.5" customHeight="1" x14ac:dyDescent="0.15">
      <c r="B9" s="58" t="s">
        <v>8</v>
      </c>
      <c r="C9" s="59"/>
      <c r="D9" s="5"/>
      <c r="E9" s="8">
        <v>19</v>
      </c>
      <c r="F9" s="8">
        <v>7</v>
      </c>
      <c r="G9" s="6">
        <v>6656</v>
      </c>
      <c r="H9" s="8">
        <v>3172</v>
      </c>
      <c r="I9" s="8">
        <v>3484</v>
      </c>
      <c r="J9" s="6">
        <v>4236</v>
      </c>
      <c r="K9" s="8">
        <v>1986</v>
      </c>
      <c r="L9" s="8">
        <v>2250</v>
      </c>
      <c r="M9" s="6">
        <v>182</v>
      </c>
      <c r="N9" s="8">
        <v>102</v>
      </c>
      <c r="O9" s="8">
        <v>80</v>
      </c>
      <c r="P9" s="8">
        <v>90</v>
      </c>
      <c r="Q9" s="8">
        <v>42</v>
      </c>
      <c r="R9" s="8">
        <v>48</v>
      </c>
      <c r="S9" s="6">
        <v>12155</v>
      </c>
      <c r="T9" s="8">
        <v>5696</v>
      </c>
      <c r="U9" s="8">
        <v>6459</v>
      </c>
      <c r="V9" s="6">
        <v>314</v>
      </c>
      <c r="W9" s="8">
        <v>169</v>
      </c>
      <c r="X9" s="8">
        <v>145</v>
      </c>
    </row>
    <row r="10" spans="1:24" s="2" customFormat="1" ht="22.5" customHeight="1" x14ac:dyDescent="0.15">
      <c r="B10" s="58" t="s">
        <v>9</v>
      </c>
      <c r="C10" s="59"/>
      <c r="D10" s="5"/>
      <c r="E10" s="6">
        <v>11</v>
      </c>
      <c r="F10" s="6">
        <v>0</v>
      </c>
      <c r="G10" s="6">
        <v>680</v>
      </c>
      <c r="H10" s="6">
        <v>481</v>
      </c>
      <c r="I10" s="6">
        <v>199</v>
      </c>
      <c r="J10" s="6">
        <v>344</v>
      </c>
      <c r="K10" s="6">
        <v>229</v>
      </c>
      <c r="L10" s="6">
        <v>115</v>
      </c>
      <c r="M10" s="6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6">
        <v>988</v>
      </c>
      <c r="T10" s="8">
        <v>639</v>
      </c>
      <c r="U10" s="8">
        <v>349</v>
      </c>
      <c r="V10" s="6">
        <v>0</v>
      </c>
      <c r="W10" s="6">
        <v>0</v>
      </c>
      <c r="X10" s="6">
        <v>0</v>
      </c>
    </row>
    <row r="11" spans="1:24" s="15" customFormat="1" ht="14.25" customHeight="1" x14ac:dyDescent="0.15">
      <c r="A11" s="16"/>
      <c r="C11" s="26" t="s">
        <v>10</v>
      </c>
      <c r="D11" s="27"/>
      <c r="E11" s="28">
        <v>2</v>
      </c>
      <c r="F11" s="28">
        <v>0</v>
      </c>
      <c r="G11" s="29">
        <v>121</v>
      </c>
      <c r="H11" s="28">
        <v>91</v>
      </c>
      <c r="I11" s="28">
        <v>30</v>
      </c>
      <c r="J11" s="28">
        <v>60</v>
      </c>
      <c r="K11" s="28">
        <v>43</v>
      </c>
      <c r="L11" s="28">
        <v>17</v>
      </c>
      <c r="M11" s="29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9">
        <v>170</v>
      </c>
      <c r="T11" s="28">
        <v>119</v>
      </c>
      <c r="U11" s="28">
        <v>51</v>
      </c>
      <c r="V11" s="29">
        <v>0</v>
      </c>
      <c r="W11" s="28">
        <v>0</v>
      </c>
      <c r="X11" s="28">
        <v>0</v>
      </c>
    </row>
    <row r="12" spans="1:24" s="15" customFormat="1" ht="14.25" customHeight="1" x14ac:dyDescent="0.15">
      <c r="A12" s="16"/>
      <c r="C12" s="26" t="s">
        <v>11</v>
      </c>
      <c r="D12" s="27"/>
      <c r="E12" s="28">
        <v>3</v>
      </c>
      <c r="F12" s="28">
        <v>0</v>
      </c>
      <c r="G12" s="29">
        <v>163</v>
      </c>
      <c r="H12" s="28">
        <v>92</v>
      </c>
      <c r="I12" s="28">
        <v>71</v>
      </c>
      <c r="J12" s="28">
        <v>94</v>
      </c>
      <c r="K12" s="28">
        <v>49</v>
      </c>
      <c r="L12" s="28">
        <v>45</v>
      </c>
      <c r="M12" s="29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9">
        <v>274</v>
      </c>
      <c r="T12" s="28">
        <v>134</v>
      </c>
      <c r="U12" s="28">
        <v>140</v>
      </c>
      <c r="V12" s="29">
        <v>0</v>
      </c>
      <c r="W12" s="28">
        <v>0</v>
      </c>
      <c r="X12" s="28">
        <v>0</v>
      </c>
    </row>
    <row r="13" spans="1:24" s="15" customFormat="1" ht="14.25" customHeight="1" x14ac:dyDescent="0.15">
      <c r="A13" s="16"/>
      <c r="C13" s="26" t="s">
        <v>12</v>
      </c>
      <c r="D13" s="27"/>
      <c r="E13" s="28">
        <v>1</v>
      </c>
      <c r="F13" s="28">
        <v>0</v>
      </c>
      <c r="G13" s="29">
        <v>60</v>
      </c>
      <c r="H13" s="28">
        <v>41</v>
      </c>
      <c r="I13" s="28">
        <v>19</v>
      </c>
      <c r="J13" s="28">
        <v>30</v>
      </c>
      <c r="K13" s="28">
        <v>20</v>
      </c>
      <c r="L13" s="28">
        <v>10</v>
      </c>
      <c r="M13" s="29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86</v>
      </c>
      <c r="T13" s="28">
        <v>56</v>
      </c>
      <c r="U13" s="28">
        <v>30</v>
      </c>
      <c r="V13" s="29">
        <v>0</v>
      </c>
      <c r="W13" s="28">
        <v>0</v>
      </c>
      <c r="X13" s="28">
        <v>0</v>
      </c>
    </row>
    <row r="14" spans="1:24" s="15" customFormat="1" ht="14.25" customHeight="1" x14ac:dyDescent="0.15">
      <c r="A14" s="16"/>
      <c r="C14" s="26" t="s">
        <v>13</v>
      </c>
      <c r="D14" s="27"/>
      <c r="E14" s="28">
        <v>1</v>
      </c>
      <c r="F14" s="28">
        <v>0</v>
      </c>
      <c r="G14" s="29">
        <v>53</v>
      </c>
      <c r="H14" s="28">
        <v>53</v>
      </c>
      <c r="I14" s="28">
        <v>0</v>
      </c>
      <c r="J14" s="28">
        <v>30</v>
      </c>
      <c r="K14" s="28">
        <v>30</v>
      </c>
      <c r="L14" s="28">
        <v>0</v>
      </c>
      <c r="M14" s="29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90</v>
      </c>
      <c r="T14" s="28">
        <v>90</v>
      </c>
      <c r="U14" s="28">
        <v>0</v>
      </c>
      <c r="V14" s="29">
        <v>0</v>
      </c>
      <c r="W14" s="28">
        <v>0</v>
      </c>
      <c r="X14" s="28">
        <v>0</v>
      </c>
    </row>
    <row r="15" spans="1:24" s="15" customFormat="1" ht="14.25" customHeight="1" x14ac:dyDescent="0.15">
      <c r="A15" s="16"/>
      <c r="C15" s="26" t="s">
        <v>14</v>
      </c>
      <c r="D15" s="27"/>
      <c r="E15" s="28">
        <v>1</v>
      </c>
      <c r="F15" s="28">
        <v>0</v>
      </c>
      <c r="G15" s="29">
        <v>99</v>
      </c>
      <c r="H15" s="28">
        <v>90</v>
      </c>
      <c r="I15" s="28">
        <v>9</v>
      </c>
      <c r="J15" s="28">
        <v>40</v>
      </c>
      <c r="K15" s="28">
        <v>34</v>
      </c>
      <c r="L15" s="28">
        <v>6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109</v>
      </c>
      <c r="T15" s="28">
        <v>91</v>
      </c>
      <c r="U15" s="28">
        <v>18</v>
      </c>
      <c r="V15" s="29">
        <v>0</v>
      </c>
      <c r="W15" s="28">
        <v>0</v>
      </c>
      <c r="X15" s="28">
        <v>0</v>
      </c>
    </row>
    <row r="16" spans="1:24" s="15" customFormat="1" ht="14.25" customHeight="1" x14ac:dyDescent="0.15">
      <c r="A16" s="16"/>
      <c r="C16" s="26" t="s">
        <v>43</v>
      </c>
      <c r="D16" s="27"/>
      <c r="E16" s="28">
        <v>2</v>
      </c>
      <c r="F16" s="28">
        <v>0</v>
      </c>
      <c r="G16" s="29">
        <v>121</v>
      </c>
      <c r="H16" s="28">
        <v>59</v>
      </c>
      <c r="I16" s="28">
        <v>62</v>
      </c>
      <c r="J16" s="28">
        <v>60</v>
      </c>
      <c r="K16" s="28">
        <v>28</v>
      </c>
      <c r="L16" s="28">
        <v>32</v>
      </c>
      <c r="M16" s="29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169</v>
      </c>
      <c r="T16" s="28">
        <v>81</v>
      </c>
      <c r="U16" s="28">
        <v>88</v>
      </c>
      <c r="V16" s="29">
        <v>0</v>
      </c>
      <c r="W16" s="28">
        <v>0</v>
      </c>
      <c r="X16" s="28">
        <v>0</v>
      </c>
    </row>
    <row r="17" spans="1:24" s="15" customFormat="1" ht="14.25" customHeight="1" x14ac:dyDescent="0.15">
      <c r="A17" s="16"/>
      <c r="C17" s="26" t="s">
        <v>44</v>
      </c>
      <c r="D17" s="27"/>
      <c r="E17" s="28">
        <v>1</v>
      </c>
      <c r="F17" s="28">
        <v>0</v>
      </c>
      <c r="G17" s="29">
        <v>63</v>
      </c>
      <c r="H17" s="28">
        <v>55</v>
      </c>
      <c r="I17" s="28">
        <v>8</v>
      </c>
      <c r="J17" s="28">
        <v>30</v>
      </c>
      <c r="K17" s="28">
        <v>25</v>
      </c>
      <c r="L17" s="28">
        <v>5</v>
      </c>
      <c r="M17" s="29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90</v>
      </c>
      <c r="T17" s="28">
        <v>68</v>
      </c>
      <c r="U17" s="28">
        <v>22</v>
      </c>
      <c r="V17" s="29">
        <v>0</v>
      </c>
      <c r="W17" s="28">
        <v>0</v>
      </c>
      <c r="X17" s="28">
        <v>0</v>
      </c>
    </row>
    <row r="18" spans="1:24" s="2" customFormat="1" ht="22.5" customHeight="1" x14ac:dyDescent="0.15">
      <c r="B18" s="58" t="s">
        <v>15</v>
      </c>
      <c r="C18" s="59"/>
      <c r="D18" s="5"/>
      <c r="E18" s="6">
        <v>20</v>
      </c>
      <c r="F18" s="6">
        <v>7</v>
      </c>
      <c r="G18" s="6">
        <v>1301</v>
      </c>
      <c r="H18" s="6">
        <v>1077</v>
      </c>
      <c r="I18" s="6">
        <v>224</v>
      </c>
      <c r="J18" s="6">
        <v>759</v>
      </c>
      <c r="K18" s="6">
        <v>634</v>
      </c>
      <c r="L18" s="6">
        <v>125</v>
      </c>
      <c r="M18" s="6">
        <v>117</v>
      </c>
      <c r="N18" s="6">
        <v>97</v>
      </c>
      <c r="O18" s="6">
        <v>20</v>
      </c>
      <c r="P18" s="6">
        <v>31</v>
      </c>
      <c r="Q18" s="6">
        <v>24</v>
      </c>
      <c r="R18" s="6">
        <v>7</v>
      </c>
      <c r="S18" s="6">
        <v>2134</v>
      </c>
      <c r="T18" s="6">
        <v>1765</v>
      </c>
      <c r="U18" s="6">
        <v>369</v>
      </c>
      <c r="V18" s="6">
        <v>126</v>
      </c>
      <c r="W18" s="6">
        <v>102</v>
      </c>
      <c r="X18" s="6">
        <v>24</v>
      </c>
    </row>
    <row r="19" spans="1:24" s="15" customFormat="1" ht="14.25" customHeight="1" x14ac:dyDescent="0.15">
      <c r="A19" s="16"/>
      <c r="C19" s="26" t="s">
        <v>16</v>
      </c>
      <c r="D19" s="27"/>
      <c r="E19" s="28">
        <v>4</v>
      </c>
      <c r="F19" s="28">
        <v>3</v>
      </c>
      <c r="G19" s="29">
        <v>285</v>
      </c>
      <c r="H19" s="28">
        <v>284</v>
      </c>
      <c r="I19" s="28">
        <v>1</v>
      </c>
      <c r="J19" s="28">
        <v>150</v>
      </c>
      <c r="K19" s="28">
        <v>149</v>
      </c>
      <c r="L19" s="28">
        <v>1</v>
      </c>
      <c r="M19" s="29">
        <v>61</v>
      </c>
      <c r="N19" s="28">
        <v>60</v>
      </c>
      <c r="O19" s="28">
        <v>1</v>
      </c>
      <c r="P19" s="28">
        <v>10</v>
      </c>
      <c r="Q19" s="28">
        <v>10</v>
      </c>
      <c r="R19" s="28">
        <v>0</v>
      </c>
      <c r="S19" s="29">
        <v>418</v>
      </c>
      <c r="T19" s="28">
        <v>417</v>
      </c>
      <c r="U19" s="28">
        <v>1</v>
      </c>
      <c r="V19" s="29">
        <v>55</v>
      </c>
      <c r="W19" s="28">
        <v>54</v>
      </c>
      <c r="X19" s="28">
        <v>1</v>
      </c>
    </row>
    <row r="20" spans="1:24" s="15" customFormat="1" ht="14.25" customHeight="1" x14ac:dyDescent="0.15">
      <c r="A20" s="16"/>
      <c r="C20" s="26" t="s">
        <v>17</v>
      </c>
      <c r="D20" s="27"/>
      <c r="E20" s="28">
        <v>4</v>
      </c>
      <c r="F20" s="28">
        <v>2</v>
      </c>
      <c r="G20" s="29">
        <v>229</v>
      </c>
      <c r="H20" s="28">
        <v>229</v>
      </c>
      <c r="I20" s="28">
        <v>0</v>
      </c>
      <c r="J20" s="28">
        <v>150</v>
      </c>
      <c r="K20" s="28">
        <v>150</v>
      </c>
      <c r="L20" s="28">
        <v>0</v>
      </c>
      <c r="M20" s="29">
        <v>11</v>
      </c>
      <c r="N20" s="28">
        <v>10</v>
      </c>
      <c r="O20" s="28">
        <v>1</v>
      </c>
      <c r="P20" s="28">
        <v>4</v>
      </c>
      <c r="Q20" s="28">
        <v>4</v>
      </c>
      <c r="R20" s="28">
        <v>0</v>
      </c>
      <c r="S20" s="29">
        <v>419</v>
      </c>
      <c r="T20" s="28">
        <v>415</v>
      </c>
      <c r="U20" s="28">
        <v>4</v>
      </c>
      <c r="V20" s="29">
        <v>23</v>
      </c>
      <c r="W20" s="28">
        <v>21</v>
      </c>
      <c r="X20" s="28">
        <v>2</v>
      </c>
    </row>
    <row r="21" spans="1:24" s="15" customFormat="1" ht="14.25" customHeight="1" x14ac:dyDescent="0.15">
      <c r="A21" s="16"/>
      <c r="C21" s="26" t="s">
        <v>18</v>
      </c>
      <c r="D21" s="27"/>
      <c r="E21" s="28">
        <v>1</v>
      </c>
      <c r="F21" s="28">
        <v>0</v>
      </c>
      <c r="G21" s="29">
        <v>52</v>
      </c>
      <c r="H21" s="28">
        <v>50</v>
      </c>
      <c r="I21" s="28">
        <v>2</v>
      </c>
      <c r="J21" s="28">
        <v>35</v>
      </c>
      <c r="K21" s="28">
        <v>33</v>
      </c>
      <c r="L21" s="28">
        <v>2</v>
      </c>
      <c r="M21" s="29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100</v>
      </c>
      <c r="T21" s="28">
        <v>94</v>
      </c>
      <c r="U21" s="28">
        <v>6</v>
      </c>
      <c r="V21" s="29">
        <v>0</v>
      </c>
      <c r="W21" s="28">
        <v>0</v>
      </c>
      <c r="X21" s="28">
        <v>0</v>
      </c>
    </row>
    <row r="22" spans="1:24" s="15" customFormat="1" ht="14.25" customHeight="1" x14ac:dyDescent="0.15">
      <c r="A22" s="16"/>
      <c r="C22" s="26" t="s">
        <v>19</v>
      </c>
      <c r="D22" s="27"/>
      <c r="E22" s="28">
        <v>1</v>
      </c>
      <c r="F22" s="28">
        <v>0</v>
      </c>
      <c r="G22" s="29">
        <v>57</v>
      </c>
      <c r="H22" s="28">
        <v>44</v>
      </c>
      <c r="I22" s="28">
        <v>13</v>
      </c>
      <c r="J22" s="28">
        <v>35</v>
      </c>
      <c r="K22" s="28">
        <v>26</v>
      </c>
      <c r="L22" s="28">
        <v>9</v>
      </c>
      <c r="M22" s="29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99</v>
      </c>
      <c r="T22" s="28">
        <v>82</v>
      </c>
      <c r="U22" s="28">
        <v>17</v>
      </c>
      <c r="V22" s="29">
        <v>0</v>
      </c>
      <c r="W22" s="28">
        <v>0</v>
      </c>
      <c r="X22" s="28">
        <v>0</v>
      </c>
    </row>
    <row r="23" spans="1:24" s="15" customFormat="1" ht="14.25" customHeight="1" x14ac:dyDescent="0.15">
      <c r="A23" s="16"/>
      <c r="C23" s="26" t="s">
        <v>20</v>
      </c>
      <c r="D23" s="27"/>
      <c r="E23" s="28">
        <v>3</v>
      </c>
      <c r="F23" s="28">
        <v>1</v>
      </c>
      <c r="G23" s="29">
        <v>186</v>
      </c>
      <c r="H23" s="28">
        <v>170</v>
      </c>
      <c r="I23" s="28">
        <v>16</v>
      </c>
      <c r="J23" s="28">
        <v>110</v>
      </c>
      <c r="K23" s="28">
        <v>99</v>
      </c>
      <c r="L23" s="28">
        <v>11</v>
      </c>
      <c r="M23" s="29">
        <v>16</v>
      </c>
      <c r="N23" s="28">
        <v>14</v>
      </c>
      <c r="O23" s="28">
        <v>2</v>
      </c>
      <c r="P23" s="28">
        <v>5</v>
      </c>
      <c r="Q23" s="28">
        <v>5</v>
      </c>
      <c r="R23" s="28">
        <v>0</v>
      </c>
      <c r="S23" s="29">
        <v>312</v>
      </c>
      <c r="T23" s="28">
        <v>283</v>
      </c>
      <c r="U23" s="28">
        <v>29</v>
      </c>
      <c r="V23" s="29">
        <v>17</v>
      </c>
      <c r="W23" s="28">
        <v>16</v>
      </c>
      <c r="X23" s="28">
        <v>1</v>
      </c>
    </row>
    <row r="24" spans="1:24" s="15" customFormat="1" ht="14.25" customHeight="1" x14ac:dyDescent="0.15">
      <c r="A24" s="16"/>
      <c r="C24" s="26" t="s">
        <v>21</v>
      </c>
      <c r="D24" s="27"/>
      <c r="E24" s="28">
        <v>1</v>
      </c>
      <c r="F24" s="28">
        <v>0</v>
      </c>
      <c r="G24" s="29">
        <v>63</v>
      </c>
      <c r="H24" s="28">
        <v>61</v>
      </c>
      <c r="I24" s="28">
        <v>2</v>
      </c>
      <c r="J24" s="28">
        <v>35</v>
      </c>
      <c r="K24" s="28">
        <v>35</v>
      </c>
      <c r="L24" s="28">
        <v>0</v>
      </c>
      <c r="M24" s="29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95</v>
      </c>
      <c r="T24" s="28">
        <v>95</v>
      </c>
      <c r="U24" s="28">
        <v>0</v>
      </c>
      <c r="V24" s="29">
        <v>0</v>
      </c>
      <c r="W24" s="28">
        <v>0</v>
      </c>
      <c r="X24" s="28">
        <v>0</v>
      </c>
    </row>
    <row r="25" spans="1:24" s="15" customFormat="1" ht="14.25" customHeight="1" x14ac:dyDescent="0.15">
      <c r="A25" s="16"/>
      <c r="C25" s="26" t="s">
        <v>22</v>
      </c>
      <c r="D25" s="27"/>
      <c r="E25" s="28">
        <v>1</v>
      </c>
      <c r="F25" s="28">
        <v>0</v>
      </c>
      <c r="G25" s="29">
        <v>63</v>
      </c>
      <c r="H25" s="28">
        <v>59</v>
      </c>
      <c r="I25" s="28">
        <v>4</v>
      </c>
      <c r="J25" s="28">
        <v>40</v>
      </c>
      <c r="K25" s="28">
        <v>38</v>
      </c>
      <c r="L25" s="28">
        <v>2</v>
      </c>
      <c r="M25" s="29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109</v>
      </c>
      <c r="T25" s="28">
        <v>101</v>
      </c>
      <c r="U25" s="28">
        <v>8</v>
      </c>
      <c r="V25" s="29">
        <v>0</v>
      </c>
      <c r="W25" s="28">
        <v>0</v>
      </c>
      <c r="X25" s="28">
        <v>0</v>
      </c>
    </row>
    <row r="26" spans="1:24" s="15" customFormat="1" ht="14.25" customHeight="1" x14ac:dyDescent="0.15">
      <c r="A26" s="16"/>
      <c r="C26" s="26" t="s">
        <v>45</v>
      </c>
      <c r="D26" s="27"/>
      <c r="E26" s="28">
        <v>1</v>
      </c>
      <c r="F26" s="28">
        <v>0</v>
      </c>
      <c r="G26" s="29">
        <v>54</v>
      </c>
      <c r="H26" s="28">
        <v>50</v>
      </c>
      <c r="I26" s="28">
        <v>4</v>
      </c>
      <c r="J26" s="28">
        <v>35</v>
      </c>
      <c r="K26" s="28">
        <v>31</v>
      </c>
      <c r="L26" s="28">
        <v>4</v>
      </c>
      <c r="M26" s="29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99</v>
      </c>
      <c r="T26" s="28">
        <v>93</v>
      </c>
      <c r="U26" s="28">
        <v>6</v>
      </c>
      <c r="V26" s="29">
        <v>0</v>
      </c>
      <c r="W26" s="28">
        <v>0</v>
      </c>
      <c r="X26" s="28">
        <v>0</v>
      </c>
    </row>
    <row r="27" spans="1:24" s="15" customFormat="1" ht="14.25" customHeight="1" x14ac:dyDescent="0.15">
      <c r="A27" s="16"/>
      <c r="C27" s="26" t="s">
        <v>23</v>
      </c>
      <c r="D27" s="27"/>
      <c r="E27" s="28">
        <v>1</v>
      </c>
      <c r="F27" s="28">
        <v>1</v>
      </c>
      <c r="G27" s="29">
        <v>126</v>
      </c>
      <c r="H27" s="28">
        <v>55</v>
      </c>
      <c r="I27" s="28">
        <v>71</v>
      </c>
      <c r="J27" s="28">
        <v>69</v>
      </c>
      <c r="K27" s="28">
        <v>31</v>
      </c>
      <c r="L27" s="28">
        <v>38</v>
      </c>
      <c r="M27" s="29">
        <v>29</v>
      </c>
      <c r="N27" s="28">
        <v>13</v>
      </c>
      <c r="O27" s="28">
        <v>16</v>
      </c>
      <c r="P27" s="28">
        <v>12</v>
      </c>
      <c r="Q27" s="28">
        <v>5</v>
      </c>
      <c r="R27" s="28">
        <v>7</v>
      </c>
      <c r="S27" s="29">
        <v>198</v>
      </c>
      <c r="T27" s="28">
        <v>66</v>
      </c>
      <c r="U27" s="28">
        <v>132</v>
      </c>
      <c r="V27" s="29">
        <v>31</v>
      </c>
      <c r="W27" s="28">
        <v>11</v>
      </c>
      <c r="X27" s="28">
        <v>20</v>
      </c>
    </row>
    <row r="28" spans="1:24" s="15" customFormat="1" ht="14.25" customHeight="1" x14ac:dyDescent="0.15">
      <c r="A28" s="16"/>
      <c r="C28" s="26" t="s">
        <v>24</v>
      </c>
      <c r="D28" s="27"/>
      <c r="E28" s="28">
        <v>2</v>
      </c>
      <c r="F28" s="28">
        <v>0</v>
      </c>
      <c r="G28" s="29">
        <v>127</v>
      </c>
      <c r="H28" s="28">
        <v>16</v>
      </c>
      <c r="I28" s="28">
        <v>111</v>
      </c>
      <c r="J28" s="28">
        <v>65</v>
      </c>
      <c r="K28" s="28">
        <v>7</v>
      </c>
      <c r="L28" s="28">
        <v>58</v>
      </c>
      <c r="M28" s="29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188</v>
      </c>
      <c r="T28" s="28">
        <v>22</v>
      </c>
      <c r="U28" s="28">
        <v>166</v>
      </c>
      <c r="V28" s="29">
        <v>0</v>
      </c>
      <c r="W28" s="28">
        <v>0</v>
      </c>
      <c r="X28" s="28">
        <v>0</v>
      </c>
    </row>
    <row r="29" spans="1:24" s="15" customFormat="1" ht="14.25" customHeight="1" x14ac:dyDescent="0.15">
      <c r="A29" s="16"/>
      <c r="C29" s="26" t="s">
        <v>46</v>
      </c>
      <c r="D29" s="27"/>
      <c r="E29" s="28">
        <v>1</v>
      </c>
      <c r="F29" s="28">
        <v>0</v>
      </c>
      <c r="G29" s="29">
        <v>59</v>
      </c>
      <c r="H29" s="28">
        <v>59</v>
      </c>
      <c r="I29" s="28">
        <v>0</v>
      </c>
      <c r="J29" s="28">
        <v>35</v>
      </c>
      <c r="K29" s="28">
        <v>35</v>
      </c>
      <c r="L29" s="28">
        <v>0</v>
      </c>
      <c r="M29" s="29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97</v>
      </c>
      <c r="T29" s="28">
        <v>97</v>
      </c>
      <c r="U29" s="28">
        <v>0</v>
      </c>
      <c r="V29" s="29">
        <v>0</v>
      </c>
      <c r="W29" s="28">
        <v>0</v>
      </c>
      <c r="X29" s="28">
        <v>0</v>
      </c>
    </row>
    <row r="30" spans="1:24" s="2" customFormat="1" ht="22.5" customHeight="1" x14ac:dyDescent="0.15">
      <c r="B30" s="58" t="s">
        <v>25</v>
      </c>
      <c r="C30" s="59"/>
      <c r="D30" s="5"/>
      <c r="E30" s="6">
        <v>5</v>
      </c>
      <c r="F30" s="6">
        <v>2</v>
      </c>
      <c r="G30" s="6">
        <v>775</v>
      </c>
      <c r="H30" s="6">
        <v>239</v>
      </c>
      <c r="I30" s="6">
        <v>536</v>
      </c>
      <c r="J30" s="6">
        <v>480</v>
      </c>
      <c r="K30" s="6">
        <v>153</v>
      </c>
      <c r="L30" s="6">
        <v>327</v>
      </c>
      <c r="M30" s="6">
        <v>38</v>
      </c>
      <c r="N30" s="6">
        <v>20</v>
      </c>
      <c r="O30" s="6">
        <v>18</v>
      </c>
      <c r="P30" s="6">
        <v>7</v>
      </c>
      <c r="Q30" s="6">
        <v>1</v>
      </c>
      <c r="R30" s="6">
        <v>6</v>
      </c>
      <c r="S30" s="6">
        <v>1387</v>
      </c>
      <c r="T30" s="8">
        <v>491</v>
      </c>
      <c r="U30" s="8">
        <v>896</v>
      </c>
      <c r="V30" s="6">
        <v>50</v>
      </c>
      <c r="W30" s="6">
        <v>20</v>
      </c>
      <c r="X30" s="6">
        <v>30</v>
      </c>
    </row>
    <row r="31" spans="1:24" s="15" customFormat="1" ht="14.25" customHeight="1" x14ac:dyDescent="0.15">
      <c r="A31" s="16"/>
      <c r="C31" s="26" t="s">
        <v>26</v>
      </c>
      <c r="D31" s="27"/>
      <c r="E31" s="28">
        <v>3</v>
      </c>
      <c r="F31" s="28">
        <v>2</v>
      </c>
      <c r="G31" s="29">
        <v>775</v>
      </c>
      <c r="H31" s="28">
        <v>239</v>
      </c>
      <c r="I31" s="28">
        <v>536</v>
      </c>
      <c r="J31" s="28">
        <v>480</v>
      </c>
      <c r="K31" s="28">
        <v>153</v>
      </c>
      <c r="L31" s="28">
        <v>327</v>
      </c>
      <c r="M31" s="29">
        <v>38</v>
      </c>
      <c r="N31" s="28">
        <v>20</v>
      </c>
      <c r="O31" s="28">
        <v>18</v>
      </c>
      <c r="P31" s="28">
        <v>7</v>
      </c>
      <c r="Q31" s="28">
        <v>1</v>
      </c>
      <c r="R31" s="28">
        <v>6</v>
      </c>
      <c r="S31" s="29">
        <v>1225</v>
      </c>
      <c r="T31" s="28">
        <v>429</v>
      </c>
      <c r="U31" s="28">
        <v>796</v>
      </c>
      <c r="V31" s="29">
        <v>50</v>
      </c>
      <c r="W31" s="28">
        <v>20</v>
      </c>
      <c r="X31" s="28">
        <v>30</v>
      </c>
    </row>
    <row r="32" spans="1:24" s="15" customFormat="1" ht="14.25" customHeight="1" x14ac:dyDescent="0.15">
      <c r="A32" s="16"/>
      <c r="C32" s="26" t="s">
        <v>27</v>
      </c>
      <c r="D32" s="27"/>
      <c r="E32" s="28">
        <v>2</v>
      </c>
      <c r="F32" s="28">
        <v>0</v>
      </c>
      <c r="G32" s="29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9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162</v>
      </c>
      <c r="T32" s="28">
        <v>62</v>
      </c>
      <c r="U32" s="28">
        <v>100</v>
      </c>
      <c r="V32" s="29">
        <v>0</v>
      </c>
      <c r="W32" s="28">
        <v>0</v>
      </c>
      <c r="X32" s="28">
        <v>0</v>
      </c>
    </row>
    <row r="33" spans="1:24" s="2" customFormat="1" ht="22.5" customHeight="1" x14ac:dyDescent="0.15">
      <c r="B33" s="58" t="s">
        <v>28</v>
      </c>
      <c r="C33" s="59"/>
      <c r="D33" s="5"/>
      <c r="E33" s="6">
        <v>2</v>
      </c>
      <c r="F33" s="6">
        <v>0</v>
      </c>
      <c r="G33" s="6">
        <v>147</v>
      </c>
      <c r="H33" s="6">
        <v>127</v>
      </c>
      <c r="I33" s="6">
        <v>20</v>
      </c>
      <c r="J33" s="6">
        <v>59</v>
      </c>
      <c r="K33" s="6">
        <v>49</v>
      </c>
      <c r="L33" s="6">
        <v>10</v>
      </c>
      <c r="M33" s="6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6">
        <v>165</v>
      </c>
      <c r="T33" s="6">
        <v>131</v>
      </c>
      <c r="U33" s="6">
        <v>34</v>
      </c>
      <c r="V33" s="6">
        <v>0</v>
      </c>
      <c r="W33" s="8">
        <v>0</v>
      </c>
      <c r="X33" s="8">
        <v>0</v>
      </c>
    </row>
    <row r="34" spans="1:24" s="15" customFormat="1" ht="14.25" customHeight="1" x14ac:dyDescent="0.15">
      <c r="A34" s="16"/>
      <c r="C34" s="26" t="s">
        <v>29</v>
      </c>
      <c r="D34" s="27"/>
      <c r="E34" s="28">
        <v>1</v>
      </c>
      <c r="F34" s="28">
        <v>0</v>
      </c>
      <c r="G34" s="29">
        <v>68</v>
      </c>
      <c r="H34" s="28">
        <v>67</v>
      </c>
      <c r="I34" s="28">
        <v>1</v>
      </c>
      <c r="J34" s="28">
        <v>30</v>
      </c>
      <c r="K34" s="28">
        <v>30</v>
      </c>
      <c r="L34" s="28">
        <v>0</v>
      </c>
      <c r="M34" s="29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78</v>
      </c>
      <c r="T34" s="28">
        <v>77</v>
      </c>
      <c r="U34" s="28">
        <v>1</v>
      </c>
      <c r="V34" s="29">
        <v>0</v>
      </c>
      <c r="W34" s="28">
        <v>0</v>
      </c>
      <c r="X34" s="28">
        <v>0</v>
      </c>
    </row>
    <row r="35" spans="1:24" s="15" customFormat="1" ht="14.25" customHeight="1" x14ac:dyDescent="0.15">
      <c r="A35" s="16"/>
      <c r="C35" s="26" t="s">
        <v>47</v>
      </c>
      <c r="D35" s="27"/>
      <c r="E35" s="28">
        <v>1</v>
      </c>
      <c r="F35" s="28">
        <v>0</v>
      </c>
      <c r="G35" s="29">
        <v>79</v>
      </c>
      <c r="H35" s="28">
        <v>60</v>
      </c>
      <c r="I35" s="28">
        <v>19</v>
      </c>
      <c r="J35" s="28">
        <v>29</v>
      </c>
      <c r="K35" s="28">
        <v>19</v>
      </c>
      <c r="L35" s="28">
        <v>10</v>
      </c>
      <c r="M35" s="29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87</v>
      </c>
      <c r="T35" s="28">
        <v>54</v>
      </c>
      <c r="U35" s="28">
        <v>33</v>
      </c>
      <c r="V35" s="29">
        <v>0</v>
      </c>
      <c r="W35" s="28">
        <v>0</v>
      </c>
      <c r="X35" s="28">
        <v>0</v>
      </c>
    </row>
    <row r="36" spans="1:24" s="2" customFormat="1" ht="22.5" customHeight="1" x14ac:dyDescent="0.15">
      <c r="B36" s="58" t="s">
        <v>30</v>
      </c>
      <c r="C36" s="59"/>
      <c r="D36" s="5"/>
      <c r="E36" s="6">
        <v>3</v>
      </c>
      <c r="F36" s="6">
        <v>0</v>
      </c>
      <c r="G36" s="6">
        <v>246</v>
      </c>
      <c r="H36" s="6">
        <v>0</v>
      </c>
      <c r="I36" s="6">
        <v>246</v>
      </c>
      <c r="J36" s="6">
        <v>100</v>
      </c>
      <c r="K36" s="6">
        <v>0</v>
      </c>
      <c r="L36" s="6">
        <v>100</v>
      </c>
      <c r="M36" s="6">
        <v>0</v>
      </c>
      <c r="N36" s="6">
        <v>0</v>
      </c>
      <c r="O36" s="6">
        <v>0</v>
      </c>
      <c r="P36" s="8">
        <v>0</v>
      </c>
      <c r="Q36" s="6">
        <v>0</v>
      </c>
      <c r="R36" s="6">
        <v>0</v>
      </c>
      <c r="S36" s="6">
        <v>335</v>
      </c>
      <c r="T36" s="6">
        <v>0</v>
      </c>
      <c r="U36" s="6">
        <v>335</v>
      </c>
      <c r="V36" s="6">
        <v>0</v>
      </c>
      <c r="W36" s="6">
        <v>0</v>
      </c>
      <c r="X36" s="6">
        <v>0</v>
      </c>
    </row>
    <row r="37" spans="1:24" s="15" customFormat="1" ht="14.25" customHeight="1" x14ac:dyDescent="0.15">
      <c r="A37" s="16"/>
      <c r="C37" s="26" t="s">
        <v>31</v>
      </c>
      <c r="D37" s="27"/>
      <c r="E37" s="28">
        <v>3</v>
      </c>
      <c r="F37" s="28">
        <v>0</v>
      </c>
      <c r="G37" s="29">
        <v>246</v>
      </c>
      <c r="H37" s="28">
        <v>0</v>
      </c>
      <c r="I37" s="28">
        <v>246</v>
      </c>
      <c r="J37" s="28">
        <v>100</v>
      </c>
      <c r="K37" s="28">
        <v>0</v>
      </c>
      <c r="L37" s="28">
        <v>100</v>
      </c>
      <c r="M37" s="29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335</v>
      </c>
      <c r="T37" s="28">
        <v>0</v>
      </c>
      <c r="U37" s="28">
        <v>335</v>
      </c>
      <c r="V37" s="29">
        <v>0</v>
      </c>
      <c r="W37" s="28">
        <v>0</v>
      </c>
      <c r="X37" s="28">
        <v>0</v>
      </c>
    </row>
    <row r="38" spans="1:24" s="2" customFormat="1" ht="22.5" customHeight="1" x14ac:dyDescent="0.15">
      <c r="B38" s="58" t="s">
        <v>32</v>
      </c>
      <c r="C38" s="59"/>
      <c r="D38" s="5"/>
      <c r="E38" s="6">
        <v>2</v>
      </c>
      <c r="F38" s="6">
        <v>0</v>
      </c>
      <c r="G38" s="6">
        <v>170</v>
      </c>
      <c r="H38" s="8">
        <v>22</v>
      </c>
      <c r="I38" s="8">
        <v>148</v>
      </c>
      <c r="J38" s="8">
        <v>70</v>
      </c>
      <c r="K38" s="8">
        <v>9</v>
      </c>
      <c r="L38" s="8">
        <v>61</v>
      </c>
      <c r="M38" s="6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6">
        <v>209</v>
      </c>
      <c r="T38" s="6">
        <v>15</v>
      </c>
      <c r="U38" s="6">
        <v>194</v>
      </c>
      <c r="V38" s="6">
        <v>0</v>
      </c>
      <c r="W38" s="8">
        <v>0</v>
      </c>
      <c r="X38" s="8">
        <v>0</v>
      </c>
    </row>
    <row r="39" spans="1:24" s="15" customFormat="1" ht="14.25" customHeight="1" x14ac:dyDescent="0.15">
      <c r="A39" s="16"/>
      <c r="C39" s="26" t="s">
        <v>33</v>
      </c>
      <c r="D39" s="27"/>
      <c r="E39" s="28">
        <v>2</v>
      </c>
      <c r="F39" s="28">
        <v>0</v>
      </c>
      <c r="G39" s="29">
        <v>170</v>
      </c>
      <c r="H39" s="28">
        <v>22</v>
      </c>
      <c r="I39" s="28">
        <v>148</v>
      </c>
      <c r="J39" s="28">
        <v>70</v>
      </c>
      <c r="K39" s="28">
        <v>9</v>
      </c>
      <c r="L39" s="28">
        <v>61</v>
      </c>
      <c r="M39" s="29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209</v>
      </c>
      <c r="T39" s="28">
        <v>15</v>
      </c>
      <c r="U39" s="28">
        <v>194</v>
      </c>
      <c r="V39" s="29">
        <v>0</v>
      </c>
      <c r="W39" s="28">
        <v>0</v>
      </c>
      <c r="X39" s="28">
        <v>0</v>
      </c>
    </row>
    <row r="40" spans="1:24" s="2" customFormat="1" ht="14.25" customHeight="1" x14ac:dyDescent="0.15">
      <c r="A40" s="9"/>
      <c r="B40" s="58" t="s">
        <v>48</v>
      </c>
      <c r="C40" s="59"/>
      <c r="D40" s="10"/>
      <c r="E40" s="6">
        <v>2</v>
      </c>
      <c r="F40" s="6">
        <v>0</v>
      </c>
      <c r="G40" s="6">
        <v>99</v>
      </c>
      <c r="H40" s="6">
        <v>62</v>
      </c>
      <c r="I40" s="6">
        <v>37</v>
      </c>
      <c r="J40" s="6">
        <v>61</v>
      </c>
      <c r="K40" s="6">
        <v>35</v>
      </c>
      <c r="L40" s="6">
        <v>26</v>
      </c>
      <c r="M40" s="6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6">
        <v>118</v>
      </c>
      <c r="T40" s="6">
        <v>84</v>
      </c>
      <c r="U40" s="6">
        <v>34</v>
      </c>
      <c r="V40" s="6">
        <v>0</v>
      </c>
      <c r="W40" s="8">
        <v>0</v>
      </c>
      <c r="X40" s="8">
        <v>0</v>
      </c>
    </row>
    <row r="41" spans="1:24" s="2" customFormat="1" ht="14.25" customHeight="1" x14ac:dyDescent="0.15">
      <c r="A41" s="9"/>
      <c r="B41" s="7"/>
      <c r="C41" s="40" t="s">
        <v>53</v>
      </c>
      <c r="D41" s="10"/>
      <c r="E41" s="28">
        <v>1</v>
      </c>
      <c r="F41" s="28">
        <v>0</v>
      </c>
      <c r="G41" s="29">
        <v>48</v>
      </c>
      <c r="H41" s="28">
        <v>33</v>
      </c>
      <c r="I41" s="28">
        <v>15</v>
      </c>
      <c r="J41" s="28">
        <v>31</v>
      </c>
      <c r="K41" s="28">
        <v>21</v>
      </c>
      <c r="L41" s="28">
        <v>10</v>
      </c>
      <c r="M41" s="29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31</v>
      </c>
      <c r="T41" s="28">
        <v>21</v>
      </c>
      <c r="U41" s="28">
        <v>10</v>
      </c>
      <c r="V41" s="29">
        <v>0</v>
      </c>
      <c r="W41" s="28">
        <v>0</v>
      </c>
      <c r="X41" s="28">
        <v>0</v>
      </c>
    </row>
    <row r="42" spans="1:24" s="15" customFormat="1" ht="14.25" customHeight="1" x14ac:dyDescent="0.15">
      <c r="A42" s="16"/>
      <c r="C42" s="11" t="s">
        <v>64</v>
      </c>
      <c r="D42" s="27"/>
      <c r="E42" s="28">
        <v>1</v>
      </c>
      <c r="F42" s="28">
        <v>0</v>
      </c>
      <c r="G42" s="29">
        <v>51</v>
      </c>
      <c r="H42" s="28">
        <v>29</v>
      </c>
      <c r="I42" s="28">
        <v>22</v>
      </c>
      <c r="J42" s="28">
        <v>30</v>
      </c>
      <c r="K42" s="28">
        <v>14</v>
      </c>
      <c r="L42" s="28">
        <v>16</v>
      </c>
      <c r="M42" s="29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87</v>
      </c>
      <c r="T42" s="28">
        <v>63</v>
      </c>
      <c r="U42" s="28">
        <v>24</v>
      </c>
      <c r="V42" s="29">
        <v>0</v>
      </c>
      <c r="W42" s="28">
        <v>0</v>
      </c>
      <c r="X42" s="28">
        <v>0</v>
      </c>
    </row>
    <row r="43" spans="1:24" s="2" customFormat="1" ht="22.5" customHeight="1" x14ac:dyDescent="0.15">
      <c r="B43" s="58" t="s">
        <v>51</v>
      </c>
      <c r="C43" s="59"/>
      <c r="D43" s="5"/>
      <c r="E43" s="6">
        <v>1</v>
      </c>
      <c r="F43" s="6">
        <v>0</v>
      </c>
      <c r="G43" s="6">
        <v>60</v>
      </c>
      <c r="H43" s="8">
        <v>14</v>
      </c>
      <c r="I43" s="8">
        <v>46</v>
      </c>
      <c r="J43" s="8">
        <v>30</v>
      </c>
      <c r="K43" s="8">
        <v>3</v>
      </c>
      <c r="L43" s="8">
        <v>27</v>
      </c>
      <c r="M43" s="6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6">
        <v>30</v>
      </c>
      <c r="T43" s="6">
        <v>3</v>
      </c>
      <c r="U43" s="6">
        <v>27</v>
      </c>
      <c r="V43" s="6">
        <v>0</v>
      </c>
      <c r="W43" s="8">
        <v>0</v>
      </c>
      <c r="X43" s="8">
        <v>0</v>
      </c>
    </row>
    <row r="44" spans="1:24" s="15" customFormat="1" ht="14.25" customHeight="1" x14ac:dyDescent="0.15">
      <c r="A44" s="16"/>
      <c r="C44" s="26" t="s">
        <v>52</v>
      </c>
      <c r="D44" s="27"/>
      <c r="E44" s="28">
        <v>1</v>
      </c>
      <c r="F44" s="28">
        <v>0</v>
      </c>
      <c r="G44" s="29">
        <v>60</v>
      </c>
      <c r="H44" s="28">
        <v>14</v>
      </c>
      <c r="I44" s="28">
        <v>46</v>
      </c>
      <c r="J44" s="28">
        <v>30</v>
      </c>
      <c r="K44" s="28">
        <v>3</v>
      </c>
      <c r="L44" s="28">
        <v>27</v>
      </c>
      <c r="M44" s="29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30</v>
      </c>
      <c r="T44" s="28">
        <v>3</v>
      </c>
      <c r="U44" s="28">
        <v>27</v>
      </c>
      <c r="V44" s="29">
        <v>0</v>
      </c>
      <c r="W44" s="28">
        <v>0</v>
      </c>
      <c r="X44" s="28">
        <v>0</v>
      </c>
    </row>
    <row r="45" spans="1:24" s="2" customFormat="1" ht="22.5" customHeight="1" x14ac:dyDescent="0.15">
      <c r="A45" s="9"/>
      <c r="B45" s="58" t="s">
        <v>34</v>
      </c>
      <c r="C45" s="59"/>
      <c r="D45" s="10"/>
      <c r="E45" s="8">
        <v>3</v>
      </c>
      <c r="F45" s="8">
        <v>0</v>
      </c>
      <c r="G45" s="6">
        <v>725</v>
      </c>
      <c r="H45" s="8">
        <v>271</v>
      </c>
      <c r="I45" s="8">
        <v>454</v>
      </c>
      <c r="J45" s="8">
        <v>440</v>
      </c>
      <c r="K45" s="8">
        <v>156</v>
      </c>
      <c r="L45" s="8">
        <v>284</v>
      </c>
      <c r="M45" s="6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6">
        <v>1294</v>
      </c>
      <c r="T45" s="8">
        <v>436</v>
      </c>
      <c r="U45" s="8">
        <v>858</v>
      </c>
      <c r="V45" s="6">
        <v>0</v>
      </c>
      <c r="W45" s="8">
        <v>0</v>
      </c>
      <c r="X45" s="8">
        <v>0</v>
      </c>
    </row>
    <row r="46" spans="1:24" s="2" customFormat="1" ht="22.5" customHeight="1" x14ac:dyDescent="0.15">
      <c r="B46" s="58" t="s">
        <v>35</v>
      </c>
      <c r="C46" s="59"/>
      <c r="D46" s="5"/>
      <c r="E46" s="6">
        <v>7</v>
      </c>
      <c r="F46" s="6">
        <v>0</v>
      </c>
      <c r="G46" s="6">
        <v>397</v>
      </c>
      <c r="H46" s="8">
        <v>153</v>
      </c>
      <c r="I46" s="8">
        <v>244</v>
      </c>
      <c r="J46" s="8">
        <v>250</v>
      </c>
      <c r="K46" s="8">
        <v>92</v>
      </c>
      <c r="L46" s="8">
        <v>158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748</v>
      </c>
      <c r="T46" s="6">
        <v>313</v>
      </c>
      <c r="U46" s="6">
        <v>435</v>
      </c>
      <c r="V46" s="6">
        <v>0</v>
      </c>
      <c r="W46" s="8">
        <v>0</v>
      </c>
      <c r="X46" s="8">
        <v>0</v>
      </c>
    </row>
    <row r="47" spans="1:24" s="15" customFormat="1" ht="14.25" customHeight="1" x14ac:dyDescent="0.15">
      <c r="A47" s="16"/>
      <c r="C47" s="26" t="s">
        <v>36</v>
      </c>
      <c r="D47" s="27"/>
      <c r="E47" s="28">
        <v>2</v>
      </c>
      <c r="F47" s="28">
        <v>0</v>
      </c>
      <c r="G47" s="29">
        <v>90</v>
      </c>
      <c r="H47" s="28">
        <v>60</v>
      </c>
      <c r="I47" s="28">
        <v>30</v>
      </c>
      <c r="J47" s="28">
        <v>64</v>
      </c>
      <c r="K47" s="28">
        <v>42</v>
      </c>
      <c r="L47" s="28">
        <v>22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198</v>
      </c>
      <c r="T47" s="28">
        <v>139</v>
      </c>
      <c r="U47" s="28">
        <v>59</v>
      </c>
      <c r="V47" s="29">
        <v>0</v>
      </c>
      <c r="W47" s="29">
        <v>0</v>
      </c>
      <c r="X47" s="29">
        <v>0</v>
      </c>
    </row>
    <row r="48" spans="1:24" s="15" customFormat="1" ht="14.25" customHeight="1" x14ac:dyDescent="0.15">
      <c r="A48" s="16"/>
      <c r="C48" s="26" t="s">
        <v>37</v>
      </c>
      <c r="D48" s="27"/>
      <c r="E48" s="28">
        <v>1</v>
      </c>
      <c r="F48" s="28">
        <v>0</v>
      </c>
      <c r="G48" s="29">
        <v>70</v>
      </c>
      <c r="H48" s="28">
        <v>13</v>
      </c>
      <c r="I48" s="28">
        <v>57</v>
      </c>
      <c r="J48" s="28">
        <v>40</v>
      </c>
      <c r="K48" s="28">
        <v>8</v>
      </c>
      <c r="L48" s="28">
        <v>32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117</v>
      </c>
      <c r="T48" s="28">
        <v>33</v>
      </c>
      <c r="U48" s="28">
        <v>84</v>
      </c>
      <c r="V48" s="29">
        <v>0</v>
      </c>
      <c r="W48" s="29">
        <v>0</v>
      </c>
      <c r="X48" s="29">
        <v>0</v>
      </c>
    </row>
    <row r="49" spans="1:24" s="15" customFormat="1" ht="14.25" customHeight="1" x14ac:dyDescent="0.15">
      <c r="A49" s="16"/>
      <c r="C49" s="26" t="s">
        <v>49</v>
      </c>
      <c r="D49" s="27"/>
      <c r="E49" s="28">
        <v>3</v>
      </c>
      <c r="F49" s="28">
        <v>0</v>
      </c>
      <c r="G49" s="29">
        <v>111</v>
      </c>
      <c r="H49" s="28">
        <v>18</v>
      </c>
      <c r="I49" s="28">
        <v>93</v>
      </c>
      <c r="J49" s="28">
        <v>76</v>
      </c>
      <c r="K49" s="28">
        <v>12</v>
      </c>
      <c r="L49" s="28">
        <v>64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228</v>
      </c>
      <c r="T49" s="28">
        <v>38</v>
      </c>
      <c r="U49" s="28">
        <v>190</v>
      </c>
      <c r="V49" s="29">
        <v>0</v>
      </c>
      <c r="W49" s="29">
        <v>0</v>
      </c>
      <c r="X49" s="29">
        <v>0</v>
      </c>
    </row>
    <row r="50" spans="1:24" s="15" customFormat="1" ht="14.25" customHeight="1" thickBot="1" x14ac:dyDescent="0.2">
      <c r="A50" s="30"/>
      <c r="B50" s="31"/>
      <c r="C50" s="32" t="s">
        <v>35</v>
      </c>
      <c r="D50" s="33"/>
      <c r="E50" s="34">
        <v>1</v>
      </c>
      <c r="F50" s="34">
        <v>0</v>
      </c>
      <c r="G50" s="35">
        <v>126</v>
      </c>
      <c r="H50" s="34">
        <v>62</v>
      </c>
      <c r="I50" s="34">
        <v>64</v>
      </c>
      <c r="J50" s="34">
        <v>70</v>
      </c>
      <c r="K50" s="34">
        <v>30</v>
      </c>
      <c r="L50" s="34">
        <v>40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205</v>
      </c>
      <c r="T50" s="34">
        <v>103</v>
      </c>
      <c r="U50" s="34">
        <v>102</v>
      </c>
      <c r="V50" s="35">
        <v>0</v>
      </c>
      <c r="W50" s="35">
        <v>0</v>
      </c>
      <c r="X50" s="35">
        <v>0</v>
      </c>
    </row>
    <row r="52" spans="1:24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</sheetData>
  <mergeCells count="23">
    <mergeCell ref="B45:C45"/>
    <mergeCell ref="B46:C46"/>
    <mergeCell ref="B43:C43"/>
    <mergeCell ref="B33:C33"/>
    <mergeCell ref="B40:C40"/>
    <mergeCell ref="B10:C10"/>
    <mergeCell ref="A4:D7"/>
    <mergeCell ref="B18:C18"/>
    <mergeCell ref="B30:C30"/>
    <mergeCell ref="B36:C36"/>
    <mergeCell ref="B38:C38"/>
    <mergeCell ref="E4:F4"/>
    <mergeCell ref="E5:E7"/>
    <mergeCell ref="F5:F7"/>
    <mergeCell ref="G6:I6"/>
    <mergeCell ref="B8:C8"/>
    <mergeCell ref="B9:C9"/>
    <mergeCell ref="V5:X6"/>
    <mergeCell ref="S4:X4"/>
    <mergeCell ref="J6:L6"/>
    <mergeCell ref="G5:L5"/>
    <mergeCell ref="P6:R6"/>
    <mergeCell ref="S5:U6"/>
  </mergeCells>
  <phoneticPr fontId="2"/>
  <printOptions horizontalCentered="1"/>
  <pageMargins left="0.59055118110236227" right="0.59055118110236227" top="0.55000000000000004" bottom="0.78740157480314965" header="0.51181102362204722" footer="0.59055118110236227"/>
  <pageSetup paperSize="9" scale="99" firstPageNumber="58" orientation="portrait" useFirstPageNumber="1" horizontalDpi="4294967292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</sheetPr>
  <dimension ref="A1:N22"/>
  <sheetViews>
    <sheetView showGridLines="0" defaultGridColor="0" colorId="22" zoomScaleNormal="100" zoomScaleSheetLayoutView="100" workbookViewId="0"/>
  </sheetViews>
  <sheetFormatPr defaultColWidth="10.83203125" defaultRowHeight="11.25" x14ac:dyDescent="0.15"/>
  <cols>
    <col min="1" max="1" width="1.83203125" style="15" customWidth="1"/>
    <col min="2" max="2" width="2.33203125" style="15" customWidth="1"/>
    <col min="3" max="3" width="11.1640625" style="15" customWidth="1"/>
    <col min="4" max="4" width="1.83203125" style="15" customWidth="1"/>
    <col min="5" max="5" width="7.6640625" style="15" customWidth="1"/>
    <col min="6" max="14" width="9.1640625" style="15" customWidth="1"/>
    <col min="15" max="16384" width="10.83203125" style="15"/>
  </cols>
  <sheetData>
    <row r="1" spans="1:14" s="2" customFormat="1" ht="13.5" x14ac:dyDescent="0.15">
      <c r="A1" s="1" t="s">
        <v>65</v>
      </c>
      <c r="B1" s="13"/>
    </row>
    <row r="2" spans="1:14" s="2" customFormat="1" ht="12" customHeight="1" x14ac:dyDescent="0.15">
      <c r="C2" s="3"/>
    </row>
    <row r="3" spans="1:14" ht="21" customHeight="1" thickBot="1" x14ac:dyDescent="0.2">
      <c r="A3" s="16"/>
      <c r="B3" s="14" t="s">
        <v>66</v>
      </c>
      <c r="C3" s="16"/>
      <c r="D3" s="16"/>
      <c r="E3" s="16"/>
      <c r="F3" s="16"/>
      <c r="G3" s="16"/>
      <c r="H3" s="16"/>
      <c r="I3" s="16"/>
      <c r="J3" s="16"/>
      <c r="K3" s="16"/>
      <c r="L3" s="16"/>
      <c r="N3" s="17" t="s">
        <v>38</v>
      </c>
    </row>
    <row r="4" spans="1:14" ht="21" customHeight="1" x14ac:dyDescent="0.15">
      <c r="A4" s="60" t="s">
        <v>39</v>
      </c>
      <c r="B4" s="60"/>
      <c r="C4" s="60"/>
      <c r="D4" s="61"/>
      <c r="E4" s="67" t="s">
        <v>50</v>
      </c>
      <c r="F4" s="45" t="s">
        <v>67</v>
      </c>
      <c r="G4" s="66"/>
      <c r="H4" s="66"/>
      <c r="I4" s="66"/>
      <c r="J4" s="66"/>
      <c r="K4" s="52"/>
      <c r="L4" s="45" t="s">
        <v>68</v>
      </c>
      <c r="M4" s="46"/>
      <c r="N4" s="46"/>
    </row>
    <row r="5" spans="1:14" ht="21" customHeight="1" x14ac:dyDescent="0.15">
      <c r="A5" s="62"/>
      <c r="B5" s="62"/>
      <c r="C5" s="62"/>
      <c r="D5" s="63"/>
      <c r="E5" s="68"/>
      <c r="F5" s="47" t="s">
        <v>69</v>
      </c>
      <c r="G5" s="48"/>
      <c r="H5" s="48"/>
      <c r="I5" s="48"/>
      <c r="J5" s="48"/>
      <c r="K5" s="49"/>
      <c r="L5" s="41" t="s">
        <v>69</v>
      </c>
      <c r="M5" s="42"/>
      <c r="N5" s="42"/>
    </row>
    <row r="6" spans="1:14" ht="21" customHeight="1" x14ac:dyDescent="0.15">
      <c r="A6" s="62"/>
      <c r="B6" s="62"/>
      <c r="C6" s="62"/>
      <c r="D6" s="63"/>
      <c r="E6" s="69" t="s">
        <v>70</v>
      </c>
      <c r="F6" s="47" t="s">
        <v>71</v>
      </c>
      <c r="G6" s="48"/>
      <c r="H6" s="49"/>
      <c r="I6" s="47" t="s">
        <v>72</v>
      </c>
      <c r="J6" s="48"/>
      <c r="K6" s="49"/>
      <c r="L6" s="43"/>
      <c r="M6" s="44"/>
      <c r="N6" s="44"/>
    </row>
    <row r="7" spans="1:14" ht="21" customHeight="1" x14ac:dyDescent="0.15">
      <c r="A7" s="64"/>
      <c r="B7" s="64"/>
      <c r="C7" s="64"/>
      <c r="D7" s="65"/>
      <c r="E7" s="70"/>
      <c r="F7" s="24" t="s">
        <v>4</v>
      </c>
      <c r="G7" s="24" t="s">
        <v>5</v>
      </c>
      <c r="H7" s="24" t="s">
        <v>6</v>
      </c>
      <c r="I7" s="24" t="s">
        <v>4</v>
      </c>
      <c r="J7" s="24" t="s">
        <v>5</v>
      </c>
      <c r="K7" s="24" t="s">
        <v>6</v>
      </c>
      <c r="L7" s="24" t="s">
        <v>4</v>
      </c>
      <c r="M7" s="24" t="s">
        <v>5</v>
      </c>
      <c r="N7" s="23" t="s">
        <v>6</v>
      </c>
    </row>
    <row r="8" spans="1:14" s="2" customFormat="1" ht="30" customHeight="1" x14ac:dyDescent="0.15">
      <c r="B8" s="56" t="s">
        <v>7</v>
      </c>
      <c r="C8" s="57"/>
      <c r="D8" s="5"/>
      <c r="E8" s="6">
        <f>E9+E10+E12+E15+E17</f>
        <v>21</v>
      </c>
      <c r="F8" s="6">
        <f>G8+H8</f>
        <v>15830</v>
      </c>
      <c r="G8" s="6">
        <f>G9+G10+G12+G15+G17</f>
        <v>8240</v>
      </c>
      <c r="H8" s="6">
        <f>H9+H10+H12+H15+H17</f>
        <v>7590</v>
      </c>
      <c r="I8" s="6">
        <f t="shared" ref="I8:I18" si="0">J8+K8</f>
        <v>2103</v>
      </c>
      <c r="J8" s="6">
        <f>J9+J10+J12+J15+J17</f>
        <v>1123</v>
      </c>
      <c r="K8" s="6">
        <f>K9+K10+K12+K15+K17</f>
        <v>980</v>
      </c>
      <c r="L8" s="6">
        <f t="shared" ref="L8:L18" si="1">M8+N8</f>
        <v>5892</v>
      </c>
      <c r="M8" s="6">
        <f>M9+M10+M12+M15+M17</f>
        <v>3195</v>
      </c>
      <c r="N8" s="6">
        <f>N9+N10+N12+N15+N17</f>
        <v>2697</v>
      </c>
    </row>
    <row r="9" spans="1:14" s="2" customFormat="1" ht="21" customHeight="1" x14ac:dyDescent="0.15">
      <c r="B9" s="58" t="s">
        <v>40</v>
      </c>
      <c r="C9" s="59"/>
      <c r="D9" s="5"/>
      <c r="E9" s="8">
        <v>10</v>
      </c>
      <c r="F9" s="8">
        <f t="shared" ref="F9:F18" si="2">G9+H9</f>
        <v>14071</v>
      </c>
      <c r="G9" s="8">
        <v>7642</v>
      </c>
      <c r="H9" s="8">
        <v>6429</v>
      </c>
      <c r="I9" s="8">
        <f t="shared" si="0"/>
        <v>1705</v>
      </c>
      <c r="J9" s="8">
        <v>1005</v>
      </c>
      <c r="K9" s="8">
        <v>700</v>
      </c>
      <c r="L9" s="8">
        <f t="shared" si="1"/>
        <v>4855</v>
      </c>
      <c r="M9" s="8">
        <v>2888</v>
      </c>
      <c r="N9" s="8">
        <v>1967</v>
      </c>
    </row>
    <row r="10" spans="1:14" s="2" customFormat="1" ht="21" customHeight="1" x14ac:dyDescent="0.15">
      <c r="B10" s="58" t="s">
        <v>25</v>
      </c>
      <c r="C10" s="59"/>
      <c r="D10" s="5"/>
      <c r="E10" s="8">
        <f>E11</f>
        <v>4</v>
      </c>
      <c r="F10" s="8">
        <f t="shared" si="2"/>
        <v>850</v>
      </c>
      <c r="G10" s="8">
        <f>G11</f>
        <v>404</v>
      </c>
      <c r="H10" s="8">
        <f>H11</f>
        <v>446</v>
      </c>
      <c r="I10" s="8">
        <f t="shared" si="0"/>
        <v>170</v>
      </c>
      <c r="J10" s="8">
        <f>J11</f>
        <v>80</v>
      </c>
      <c r="K10" s="8">
        <f>K11</f>
        <v>90</v>
      </c>
      <c r="L10" s="8">
        <f t="shared" si="1"/>
        <v>459</v>
      </c>
      <c r="M10" s="8">
        <f>M11</f>
        <v>202</v>
      </c>
      <c r="N10" s="8">
        <f>N11</f>
        <v>257</v>
      </c>
    </row>
    <row r="11" spans="1:14" ht="21" customHeight="1" x14ac:dyDescent="0.15">
      <c r="A11" s="16"/>
      <c r="C11" s="26" t="s">
        <v>26</v>
      </c>
      <c r="D11" s="27"/>
      <c r="E11" s="28">
        <v>4</v>
      </c>
      <c r="F11" s="28">
        <f t="shared" si="2"/>
        <v>850</v>
      </c>
      <c r="G11" s="28">
        <v>404</v>
      </c>
      <c r="H11" s="28">
        <v>446</v>
      </c>
      <c r="I11" s="28">
        <f t="shared" si="0"/>
        <v>170</v>
      </c>
      <c r="J11" s="28">
        <v>80</v>
      </c>
      <c r="K11" s="28">
        <v>90</v>
      </c>
      <c r="L11" s="28">
        <f t="shared" si="1"/>
        <v>459</v>
      </c>
      <c r="M11" s="28">
        <v>202</v>
      </c>
      <c r="N11" s="28">
        <v>257</v>
      </c>
    </row>
    <row r="12" spans="1:14" s="2" customFormat="1" ht="21" customHeight="1" x14ac:dyDescent="0.15">
      <c r="B12" s="58" t="s">
        <v>30</v>
      </c>
      <c r="C12" s="59"/>
      <c r="D12" s="5"/>
      <c r="E12" s="8">
        <f>E13+E14</f>
        <v>2</v>
      </c>
      <c r="F12" s="8">
        <f t="shared" si="2"/>
        <v>347</v>
      </c>
      <c r="G12" s="8">
        <f>G13+G14</f>
        <v>100</v>
      </c>
      <c r="H12" s="8">
        <f>H13+H14</f>
        <v>247</v>
      </c>
      <c r="I12" s="8">
        <f t="shared" si="0"/>
        <v>66</v>
      </c>
      <c r="J12" s="8">
        <f>J13+J14</f>
        <v>15</v>
      </c>
      <c r="K12" s="8">
        <f>K13+K14</f>
        <v>51</v>
      </c>
      <c r="L12" s="8">
        <f t="shared" si="1"/>
        <v>195</v>
      </c>
      <c r="M12" s="8">
        <f>M13+M14</f>
        <v>61</v>
      </c>
      <c r="N12" s="8">
        <f>N13+N14</f>
        <v>134</v>
      </c>
    </row>
    <row r="13" spans="1:14" ht="21" customHeight="1" x14ac:dyDescent="0.15">
      <c r="A13" s="16"/>
      <c r="C13" s="26" t="s">
        <v>41</v>
      </c>
      <c r="D13" s="27"/>
      <c r="E13" s="28">
        <v>1</v>
      </c>
      <c r="F13" s="28">
        <f t="shared" si="2"/>
        <v>82</v>
      </c>
      <c r="G13" s="28">
        <v>1</v>
      </c>
      <c r="H13" s="28">
        <v>81</v>
      </c>
      <c r="I13" s="28">
        <f t="shared" si="0"/>
        <v>22</v>
      </c>
      <c r="J13" s="28">
        <v>0</v>
      </c>
      <c r="K13" s="28">
        <v>22</v>
      </c>
      <c r="L13" s="28">
        <f t="shared" si="1"/>
        <v>48</v>
      </c>
      <c r="M13" s="28">
        <v>0</v>
      </c>
      <c r="N13" s="28">
        <v>48</v>
      </c>
    </row>
    <row r="14" spans="1:14" ht="21" customHeight="1" x14ac:dyDescent="0.15">
      <c r="A14" s="16"/>
      <c r="C14" s="26" t="s">
        <v>42</v>
      </c>
      <c r="D14" s="27"/>
      <c r="E14" s="28">
        <v>1</v>
      </c>
      <c r="F14" s="28">
        <f t="shared" si="2"/>
        <v>265</v>
      </c>
      <c r="G14" s="28">
        <v>99</v>
      </c>
      <c r="H14" s="28">
        <v>166</v>
      </c>
      <c r="I14" s="28">
        <f t="shared" si="0"/>
        <v>44</v>
      </c>
      <c r="J14" s="28">
        <v>15</v>
      </c>
      <c r="K14" s="28">
        <v>29</v>
      </c>
      <c r="L14" s="28">
        <f t="shared" si="1"/>
        <v>147</v>
      </c>
      <c r="M14" s="28">
        <v>61</v>
      </c>
      <c r="N14" s="28">
        <v>86</v>
      </c>
    </row>
    <row r="15" spans="1:14" s="2" customFormat="1" ht="21" customHeight="1" x14ac:dyDescent="0.15">
      <c r="B15" s="58" t="s">
        <v>32</v>
      </c>
      <c r="C15" s="59"/>
      <c r="D15" s="5"/>
      <c r="E15" s="8">
        <f>E16</f>
        <v>4</v>
      </c>
      <c r="F15" s="8">
        <f t="shared" si="2"/>
        <v>456</v>
      </c>
      <c r="G15" s="8">
        <f>G16</f>
        <v>57</v>
      </c>
      <c r="H15" s="8">
        <f>H16</f>
        <v>399</v>
      </c>
      <c r="I15" s="8">
        <f t="shared" si="0"/>
        <v>137</v>
      </c>
      <c r="J15" s="8">
        <f>J16</f>
        <v>13</v>
      </c>
      <c r="K15" s="8">
        <f>K16</f>
        <v>124</v>
      </c>
      <c r="L15" s="8">
        <f t="shared" si="1"/>
        <v>308</v>
      </c>
      <c r="M15" s="8">
        <f>M16</f>
        <v>24</v>
      </c>
      <c r="N15" s="8">
        <f>N16</f>
        <v>284</v>
      </c>
    </row>
    <row r="16" spans="1:14" ht="21" customHeight="1" x14ac:dyDescent="0.15">
      <c r="A16" s="16"/>
      <c r="C16" s="26" t="s">
        <v>33</v>
      </c>
      <c r="D16" s="27"/>
      <c r="E16" s="28">
        <v>4</v>
      </c>
      <c r="F16" s="28">
        <f t="shared" si="2"/>
        <v>456</v>
      </c>
      <c r="G16" s="28">
        <v>57</v>
      </c>
      <c r="H16" s="28">
        <v>399</v>
      </c>
      <c r="I16" s="28">
        <f t="shared" si="0"/>
        <v>137</v>
      </c>
      <c r="J16" s="28">
        <v>13</v>
      </c>
      <c r="K16" s="28">
        <v>124</v>
      </c>
      <c r="L16" s="28">
        <f t="shared" si="1"/>
        <v>308</v>
      </c>
      <c r="M16" s="28">
        <v>24</v>
      </c>
      <c r="N16" s="28">
        <v>284</v>
      </c>
    </row>
    <row r="17" spans="1:14" s="2" customFormat="1" ht="21" customHeight="1" x14ac:dyDescent="0.15">
      <c r="B17" s="58" t="s">
        <v>51</v>
      </c>
      <c r="C17" s="59"/>
      <c r="D17" s="5"/>
      <c r="E17" s="8">
        <f>E18</f>
        <v>1</v>
      </c>
      <c r="F17" s="8">
        <f t="shared" ref="F17:N17" si="3">F18</f>
        <v>106</v>
      </c>
      <c r="G17" s="8">
        <f t="shared" si="3"/>
        <v>37</v>
      </c>
      <c r="H17" s="8">
        <f t="shared" si="3"/>
        <v>69</v>
      </c>
      <c r="I17" s="8">
        <f t="shared" si="3"/>
        <v>25</v>
      </c>
      <c r="J17" s="8">
        <f t="shared" si="3"/>
        <v>10</v>
      </c>
      <c r="K17" s="8">
        <f t="shared" si="3"/>
        <v>15</v>
      </c>
      <c r="L17" s="8">
        <f t="shared" si="3"/>
        <v>75</v>
      </c>
      <c r="M17" s="8">
        <f t="shared" si="3"/>
        <v>20</v>
      </c>
      <c r="N17" s="8">
        <f t="shared" si="3"/>
        <v>55</v>
      </c>
    </row>
    <row r="18" spans="1:14" ht="21" customHeight="1" thickBot="1" x14ac:dyDescent="0.2">
      <c r="A18" s="31"/>
      <c r="B18" s="31"/>
      <c r="C18" s="32" t="s">
        <v>52</v>
      </c>
      <c r="D18" s="33"/>
      <c r="E18" s="34">
        <v>1</v>
      </c>
      <c r="F18" s="34">
        <f t="shared" si="2"/>
        <v>106</v>
      </c>
      <c r="G18" s="34">
        <v>37</v>
      </c>
      <c r="H18" s="34">
        <v>69</v>
      </c>
      <c r="I18" s="34">
        <f t="shared" si="0"/>
        <v>25</v>
      </c>
      <c r="J18" s="34">
        <v>10</v>
      </c>
      <c r="K18" s="34">
        <v>15</v>
      </c>
      <c r="L18" s="34">
        <f t="shared" si="1"/>
        <v>75</v>
      </c>
      <c r="M18" s="34">
        <v>20</v>
      </c>
      <c r="N18" s="34">
        <v>55</v>
      </c>
    </row>
    <row r="19" spans="1:14" ht="7.5" customHeight="1" x14ac:dyDescent="0.15">
      <c r="A19" s="36"/>
      <c r="B19" s="36"/>
      <c r="C19" s="37"/>
      <c r="D19" s="38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 ht="15" customHeight="1" x14ac:dyDescent="0.15">
      <c r="A20" s="15" t="s">
        <v>73</v>
      </c>
    </row>
    <row r="21" spans="1:14" ht="15" customHeight="1" x14ac:dyDescent="0.15">
      <c r="A21" s="15" t="s">
        <v>74</v>
      </c>
    </row>
    <row r="22" spans="1:14" ht="15" customHeight="1" x14ac:dyDescent="0.15">
      <c r="A22" s="15" t="s">
        <v>75</v>
      </c>
    </row>
  </sheetData>
  <mergeCells count="15">
    <mergeCell ref="A4:D7"/>
    <mergeCell ref="B15:C15"/>
    <mergeCell ref="B17:C17"/>
    <mergeCell ref="B8:C8"/>
    <mergeCell ref="B9:C9"/>
    <mergeCell ref="B10:C10"/>
    <mergeCell ref="B12:C12"/>
    <mergeCell ref="I6:K6"/>
    <mergeCell ref="L5:N6"/>
    <mergeCell ref="F5:K5"/>
    <mergeCell ref="F4:K4"/>
    <mergeCell ref="L4:N4"/>
    <mergeCell ref="E4:E5"/>
    <mergeCell ref="E6:E7"/>
    <mergeCell ref="F6:H6"/>
  </mergeCells>
  <phoneticPr fontId="2"/>
  <printOptions horizontalCentered="1"/>
  <pageMargins left="0.59055118110236227" right="0.59055118110236227" top="0.78740157480314965" bottom="0.78740157480314965" header="0.51181102362204722" footer="0.59055118110236227"/>
  <pageSetup paperSize="9" scale="103" firstPageNumber="60" orientation="portrait" useFirstPageNumber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8-1</vt:lpstr>
      <vt:lpstr>8-2</vt:lpstr>
      <vt:lpstr>_7表の1</vt:lpstr>
      <vt:lpstr>_7表の2</vt:lpstr>
      <vt:lpstr>_7表の3</vt:lpstr>
      <vt:lpstr>'8-1'!Print_Area</vt:lpstr>
      <vt:lpstr>'8-2'!Print_Area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C08-1179</dc:creator>
  <cp:lastModifiedBy>香川県政策部統計調査課</cp:lastModifiedBy>
  <cp:lastPrinted>2011-02-21T04:26:42Z</cp:lastPrinted>
  <dcterms:created xsi:type="dcterms:W3CDTF">2010-02-18T07:02:44Z</dcterms:created>
  <dcterms:modified xsi:type="dcterms:W3CDTF">2016-10-18T00:42:18Z</dcterms:modified>
</cp:coreProperties>
</file>