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14-1158\Documents - コピー\学校基本\H20 学校基本調査\年報原稿\26年原稿\HP2\"/>
    </mc:Choice>
  </mc:AlternateContent>
  <bookViews>
    <workbookView xWindow="0" yWindow="0" windowWidth="20490" windowHeight="7770"/>
  </bookViews>
  <sheets>
    <sheet name="13-1" sheetId="1" r:id="rId1"/>
    <sheet name="13-2" sheetId="2" r:id="rId2"/>
  </sheets>
  <definedNames>
    <definedName name="_12表の1">#REF!</definedName>
    <definedName name="_12表の2">#REF!</definedName>
    <definedName name="_13表の1">'13-1'!$A$1:$T$38</definedName>
    <definedName name="_13表の2">'13-2'!$A$1:$P$39</definedName>
    <definedName name="_17表の１">#REF!</definedName>
    <definedName name="_17表の２">#REF!</definedName>
    <definedName name="_19表の３">#REF!</definedName>
    <definedName name="_xlnm.Print_Area" localSheetId="0">'13-1'!$A$1:$T$39</definedName>
    <definedName name="_xlnm.Print_Area" localSheetId="1">'13-2'!$A$1:$P$39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F36" i="1"/>
  <c r="E36" i="1" s="1"/>
  <c r="G35" i="1"/>
  <c r="F35" i="1"/>
  <c r="E35" i="1"/>
  <c r="G34" i="1"/>
  <c r="F34" i="1"/>
  <c r="E34" i="1" s="1"/>
  <c r="G33" i="1"/>
  <c r="F33" i="1"/>
  <c r="E33" i="1"/>
  <c r="G32" i="1"/>
  <c r="F32" i="1"/>
  <c r="E32" i="1" s="1"/>
  <c r="G31" i="1"/>
  <c r="F31" i="1"/>
  <c r="E31" i="1"/>
  <c r="G30" i="1"/>
  <c r="F30" i="1"/>
  <c r="E30" i="1" s="1"/>
  <c r="K29" i="1"/>
  <c r="J29" i="1"/>
  <c r="I29" i="1"/>
  <c r="H29" i="1"/>
  <c r="G29" i="1"/>
  <c r="F29" i="1"/>
  <c r="E29" i="1"/>
  <c r="G28" i="1"/>
  <c r="F28" i="1"/>
  <c r="E28" i="1" s="1"/>
  <c r="G27" i="1"/>
  <c r="F27" i="1"/>
  <c r="E27" i="1"/>
  <c r="G26" i="1"/>
  <c r="F26" i="1"/>
  <c r="E26" i="1" s="1"/>
  <c r="K25" i="1"/>
  <c r="K24" i="1" s="1"/>
  <c r="J25" i="1"/>
  <c r="I25" i="1"/>
  <c r="I24" i="1" s="1"/>
  <c r="G24" i="1" s="1"/>
  <c r="H25" i="1"/>
  <c r="G25" i="1"/>
  <c r="F25" i="1"/>
  <c r="E25" i="1"/>
  <c r="J24" i="1"/>
  <c r="H24" i="1"/>
  <c r="F24" i="1"/>
  <c r="N19" i="1"/>
  <c r="M19" i="1"/>
  <c r="L19" i="1"/>
  <c r="G19" i="1"/>
  <c r="F19" i="1"/>
  <c r="E19" i="1" s="1"/>
  <c r="N18" i="1"/>
  <c r="M18" i="1"/>
  <c r="L18" i="1"/>
  <c r="G18" i="1"/>
  <c r="F18" i="1"/>
  <c r="E18" i="1" s="1"/>
  <c r="N17" i="1"/>
  <c r="M17" i="1"/>
  <c r="L17" i="1"/>
  <c r="G17" i="1"/>
  <c r="F17" i="1"/>
  <c r="E17" i="1" s="1"/>
  <c r="N16" i="1"/>
  <c r="M16" i="1"/>
  <c r="L16" i="1"/>
  <c r="G16" i="1"/>
  <c r="F16" i="1"/>
  <c r="E16" i="1" s="1"/>
  <c r="N15" i="1"/>
  <c r="M15" i="1"/>
  <c r="L15" i="1"/>
  <c r="G15" i="1"/>
  <c r="F15" i="1"/>
  <c r="E15" i="1" s="1"/>
  <c r="N14" i="1"/>
  <c r="M14" i="1"/>
  <c r="L14" i="1"/>
  <c r="G14" i="1"/>
  <c r="F14" i="1"/>
  <c r="E14" i="1" s="1"/>
  <c r="N13" i="1"/>
  <c r="M13" i="1"/>
  <c r="L13" i="1"/>
  <c r="G13" i="1"/>
  <c r="F13" i="1"/>
  <c r="E13" i="1" s="1"/>
  <c r="N12" i="1"/>
  <c r="M12" i="1"/>
  <c r="L12" i="1"/>
  <c r="G12" i="1"/>
  <c r="F12" i="1"/>
  <c r="E12" i="1" s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 s="1"/>
  <c r="N10" i="1"/>
  <c r="M10" i="1"/>
  <c r="L10" i="1"/>
  <c r="G10" i="1"/>
  <c r="F10" i="1"/>
  <c r="E10" i="1" s="1"/>
  <c r="N9" i="1"/>
  <c r="M9" i="1"/>
  <c r="L9" i="1"/>
  <c r="G9" i="1"/>
  <c r="F9" i="1"/>
  <c r="E9" i="1" s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 s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 s="1"/>
  <c r="E24" i="1" l="1"/>
</calcChain>
</file>

<file path=xl/sharedStrings.xml><?xml version="1.0" encoding="utf-8"?>
<sst xmlns="http://schemas.openxmlformats.org/spreadsheetml/2006/main" count="145" uniqueCount="58">
  <si>
    <t xml:space="preserve">  第13表 幼稚園、小学校、中学校、高等学校、特別支援学校等職員数（本務者）</t>
    <rPh sb="7" eb="10">
      <t>ヨウチエン</t>
    </rPh>
    <rPh sb="24" eb="26">
      <t>トクベツ</t>
    </rPh>
    <rPh sb="26" eb="28">
      <t>シエン</t>
    </rPh>
    <phoneticPr fontId="2"/>
  </si>
  <si>
    <t xml:space="preserve"> 　 （小学校、中学校、特別支援学校）</t>
    <rPh sb="12" eb="14">
      <t>トクベツ</t>
    </rPh>
    <rPh sb="14" eb="16">
      <t>シエン</t>
    </rPh>
    <phoneticPr fontId="2"/>
  </si>
  <si>
    <t>（単位：人）</t>
  </si>
  <si>
    <r>
      <t xml:space="preserve">区 </t>
    </r>
    <r>
      <rPr>
        <sz val="9"/>
        <rFont val="ＭＳ 明朝"/>
        <family val="1"/>
        <charset val="128"/>
      </rPr>
      <t xml:space="preserve">   </t>
    </r>
    <r>
      <rPr>
        <sz val="9"/>
        <rFont val="ＭＳ 明朝"/>
        <family val="1"/>
        <charset val="128"/>
      </rPr>
      <t>分</t>
    </r>
    <phoneticPr fontId="2"/>
  </si>
  <si>
    <r>
      <t xml:space="preserve">小 </t>
    </r>
    <r>
      <rPr>
        <sz val="9"/>
        <rFont val="ＭＳ 明朝"/>
        <family val="1"/>
        <charset val="128"/>
      </rPr>
      <t xml:space="preserve"> 学  校</t>
    </r>
    <phoneticPr fontId="2"/>
  </si>
  <si>
    <r>
      <t xml:space="preserve">中 </t>
    </r>
    <r>
      <rPr>
        <sz val="9"/>
        <rFont val="ＭＳ 明朝"/>
        <family val="1"/>
        <charset val="128"/>
      </rPr>
      <t xml:space="preserve"> 学  校</t>
    </r>
    <phoneticPr fontId="2"/>
  </si>
  <si>
    <t>総数</t>
    <phoneticPr fontId="2"/>
  </si>
  <si>
    <t>国立</t>
    <phoneticPr fontId="2"/>
  </si>
  <si>
    <t>公立</t>
    <phoneticPr fontId="2"/>
  </si>
  <si>
    <t>私立</t>
    <phoneticPr fontId="2"/>
  </si>
  <si>
    <t>計</t>
  </si>
  <si>
    <t>男</t>
  </si>
  <si>
    <t>女</t>
  </si>
  <si>
    <t>総数</t>
  </si>
  <si>
    <t>負担法による者</t>
  </si>
  <si>
    <t>事務職員</t>
    <phoneticPr fontId="2"/>
  </si>
  <si>
    <t>学校栄養職員</t>
  </si>
  <si>
    <t>その他職員</t>
  </si>
  <si>
    <r>
      <t>第1</t>
    </r>
    <r>
      <rPr>
        <sz val="9"/>
        <rFont val="ＭＳ 明朝"/>
        <family val="1"/>
        <charset val="128"/>
      </rPr>
      <t>2表以外の教員</t>
    </r>
    <rPh sb="0" eb="1">
      <t>ダイ</t>
    </rPh>
    <rPh sb="3" eb="4">
      <t>ヒョウ</t>
    </rPh>
    <rPh sb="4" eb="6">
      <t>イガイ</t>
    </rPh>
    <rPh sb="7" eb="9">
      <t>キョウイン</t>
    </rPh>
    <phoneticPr fontId="2"/>
  </si>
  <si>
    <t>事務職員</t>
  </si>
  <si>
    <t>学校図書館事務員</t>
    <phoneticPr fontId="2"/>
  </si>
  <si>
    <t>養護職員（看護師等）</t>
    <rPh sb="7" eb="8">
      <t>シ</t>
    </rPh>
    <rPh sb="8" eb="9">
      <t>トウ</t>
    </rPh>
    <phoneticPr fontId="2"/>
  </si>
  <si>
    <t>学校給食調理従事員</t>
  </si>
  <si>
    <t>用務員</t>
  </si>
  <si>
    <t>警備員・その他</t>
  </si>
  <si>
    <t>区    分</t>
  </si>
  <si>
    <t>特別支援学校</t>
    <rPh sb="0" eb="2">
      <t>トクベツ</t>
    </rPh>
    <rPh sb="2" eb="4">
      <t>シエン</t>
    </rPh>
    <rPh sb="4" eb="6">
      <t>ガッコウ</t>
    </rPh>
    <phoneticPr fontId="2"/>
  </si>
  <si>
    <t>総数</t>
    <rPh sb="0" eb="2">
      <t>ソウスウ</t>
    </rPh>
    <phoneticPr fontId="2"/>
  </si>
  <si>
    <t>国立</t>
    <rPh sb="0" eb="2">
      <t>コクリツ</t>
    </rPh>
    <phoneticPr fontId="2"/>
  </si>
  <si>
    <t>公立</t>
    <rPh sb="0" eb="2">
      <t>コウリツ</t>
    </rPh>
    <phoneticPr fontId="2"/>
  </si>
  <si>
    <t>寄宿舎指導員</t>
    <rPh sb="0" eb="3">
      <t>キシュクシャ</t>
    </rPh>
    <rPh sb="3" eb="5">
      <t>シドウ</t>
    </rPh>
    <rPh sb="5" eb="6">
      <t>イン</t>
    </rPh>
    <phoneticPr fontId="2"/>
  </si>
  <si>
    <t>実習助手</t>
  </si>
  <si>
    <t>「第12表以外の教員」とは、教員として発令されているが、関係諸法令に定める条件を満たさず市町村費によ</t>
    <rPh sb="1" eb="2">
      <t>ダイ</t>
    </rPh>
    <rPh sb="4" eb="5">
      <t>ヒョウ</t>
    </rPh>
    <rPh sb="5" eb="7">
      <t>イガイ</t>
    </rPh>
    <rPh sb="8" eb="10">
      <t>キョウイン</t>
    </rPh>
    <rPh sb="14" eb="16">
      <t>キョウイン</t>
    </rPh>
    <rPh sb="19" eb="21">
      <t>ハツレイ</t>
    </rPh>
    <rPh sb="28" eb="30">
      <t>カンケイ</t>
    </rPh>
    <rPh sb="30" eb="31">
      <t>ショ</t>
    </rPh>
    <rPh sb="31" eb="33">
      <t>ホウレイ</t>
    </rPh>
    <rPh sb="34" eb="35">
      <t>サダ</t>
    </rPh>
    <rPh sb="37" eb="39">
      <t>ジョウケン</t>
    </rPh>
    <rPh sb="40" eb="41">
      <t>ミ</t>
    </rPh>
    <rPh sb="44" eb="47">
      <t>シチョウソン</t>
    </rPh>
    <rPh sb="47" eb="48">
      <t>ヒ</t>
    </rPh>
    <phoneticPr fontId="2"/>
  </si>
  <si>
    <t>り給与が支給されている者をいう。</t>
  </si>
  <si>
    <t>　 （高等学校）</t>
    <phoneticPr fontId="2"/>
  </si>
  <si>
    <t>区    分</t>
    <phoneticPr fontId="2"/>
  </si>
  <si>
    <t>総 数</t>
    <phoneticPr fontId="2"/>
  </si>
  <si>
    <t>公  立</t>
    <phoneticPr fontId="2"/>
  </si>
  <si>
    <t>私 立</t>
    <phoneticPr fontId="2"/>
  </si>
  <si>
    <t>全日制</t>
    <phoneticPr fontId="2"/>
  </si>
  <si>
    <t>定時制</t>
    <phoneticPr fontId="2"/>
  </si>
  <si>
    <t>主事・主事補等</t>
    <rPh sb="0" eb="2">
      <t>シュジ</t>
    </rPh>
    <rPh sb="3" eb="5">
      <t>シュジ</t>
    </rPh>
    <rPh sb="5" eb="6">
      <t>ホ</t>
    </rPh>
    <rPh sb="6" eb="7">
      <t>トウ</t>
    </rPh>
    <phoneticPr fontId="2"/>
  </si>
  <si>
    <t>その他</t>
  </si>
  <si>
    <t>学校図書館事務員</t>
    <phoneticPr fontId="2"/>
  </si>
  <si>
    <t>技術職員</t>
    <rPh sb="2" eb="4">
      <t>ショクイン</t>
    </rPh>
    <phoneticPr fontId="2"/>
  </si>
  <si>
    <t xml:space="preserve"> 　（幼稚園）</t>
    <phoneticPr fontId="2"/>
  </si>
  <si>
    <r>
      <t xml:space="preserve">区 </t>
    </r>
    <r>
      <rPr>
        <sz val="9"/>
        <rFont val="ＭＳ 明朝"/>
        <family val="1"/>
        <charset val="128"/>
      </rPr>
      <t xml:space="preserve">   </t>
    </r>
    <r>
      <rPr>
        <sz val="9"/>
        <rFont val="ＭＳ 明朝"/>
        <family val="1"/>
        <charset val="128"/>
      </rPr>
      <t>分</t>
    </r>
    <phoneticPr fontId="2"/>
  </si>
  <si>
    <t>総 数</t>
    <phoneticPr fontId="2"/>
  </si>
  <si>
    <t>国 立</t>
    <phoneticPr fontId="2"/>
  </si>
  <si>
    <t>公 立</t>
    <phoneticPr fontId="2"/>
  </si>
  <si>
    <t>用務員・警備員・その他</t>
  </si>
  <si>
    <t xml:space="preserve"> 　（専修学校、各種学校）</t>
    <phoneticPr fontId="2"/>
  </si>
  <si>
    <t>総 数</t>
    <phoneticPr fontId="2"/>
  </si>
  <si>
    <t>国 立</t>
    <phoneticPr fontId="2"/>
  </si>
  <si>
    <t>公 立</t>
    <phoneticPr fontId="2"/>
  </si>
  <si>
    <t>私 立</t>
    <phoneticPr fontId="2"/>
  </si>
  <si>
    <t>専修学校</t>
  </si>
  <si>
    <t>各種学校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</si>
</sst>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-#,##0;\-"/>
  </numFmts>
  <fonts count="5" x14ac:knownFonts="1">
    <font>
      <sz val="9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top"/>
    </xf>
    <xf numFmtId="0" fontId="1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right"/>
    </xf>
    <xf numFmtId="0" fontId="1" fillId="0" borderId="0" xfId="0" applyFont="1" applyAlignment="1">
      <alignment vertical="center"/>
    </xf>
    <xf numFmtId="0" fontId="0" fillId="0" borderId="12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Continuous" vertical="center"/>
    </xf>
    <xf numFmtId="0" fontId="4" fillId="0" borderId="0" xfId="0" applyFont="1" applyAlignment="1">
      <alignment vertical="center"/>
    </xf>
    <xf numFmtId="176" fontId="4" fillId="0" borderId="14" xfId="0" applyNumberFormat="1" applyFont="1" applyBorder="1" applyAlignment="1" applyProtection="1">
      <alignment horizontal="right" vertical="center"/>
    </xf>
    <xf numFmtId="176" fontId="4" fillId="0" borderId="0" xfId="0" applyNumberFormat="1" applyFont="1" applyAlignment="1" applyProtection="1">
      <alignment horizontal="right" vertical="center"/>
    </xf>
    <xf numFmtId="0" fontId="0" fillId="0" borderId="0" xfId="0" applyFont="1" applyAlignment="1" applyProtection="1">
      <alignment horizontal="distributed" vertical="center"/>
    </xf>
    <xf numFmtId="176" fontId="0" fillId="0" borderId="14" xfId="0" applyNumberFormat="1" applyFont="1" applyBorder="1" applyAlignment="1" applyProtection="1">
      <alignment horizontal="right" vertical="center"/>
    </xf>
    <xf numFmtId="176" fontId="0" fillId="0" borderId="0" xfId="0" applyNumberFormat="1" applyFont="1" applyAlignment="1" applyProtection="1">
      <alignment horizontal="right" vertical="center"/>
    </xf>
    <xf numFmtId="0" fontId="0" fillId="0" borderId="0" xfId="0" applyFont="1" applyFill="1" applyAlignment="1" applyProtection="1">
      <alignment horizontal="distributed" vertical="center"/>
    </xf>
    <xf numFmtId="0" fontId="1" fillId="0" borderId="15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horizontal="distributed" vertical="center"/>
    </xf>
    <xf numFmtId="0" fontId="0" fillId="0" borderId="15" xfId="0" applyFont="1" applyBorder="1" applyAlignment="1" applyProtection="1">
      <alignment vertical="center"/>
    </xf>
    <xf numFmtId="176" fontId="0" fillId="0" borderId="16" xfId="0" applyNumberFormat="1" applyFont="1" applyBorder="1" applyAlignment="1" applyProtection="1">
      <alignment horizontal="right" vertical="center"/>
    </xf>
    <xf numFmtId="176" fontId="0" fillId="0" borderId="15" xfId="0" applyNumberFormat="1" applyFont="1" applyBorder="1" applyAlignment="1" applyProtection="1">
      <alignment horizontal="right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horizontal="distributed" vertical="center"/>
    </xf>
    <xf numFmtId="0" fontId="0" fillId="0" borderId="4" xfId="0" applyFont="1" applyBorder="1" applyAlignment="1">
      <alignment horizontal="distributed" vertical="center"/>
    </xf>
    <xf numFmtId="0" fontId="0" fillId="0" borderId="0" xfId="0" applyFont="1" applyBorder="1" applyAlignment="1">
      <alignment horizontal="distributed" vertical="center"/>
    </xf>
    <xf numFmtId="0" fontId="0" fillId="0" borderId="0" xfId="0" applyFont="1" applyBorder="1" applyAlignment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right" vertical="center"/>
    </xf>
    <xf numFmtId="0" fontId="2" fillId="0" borderId="0" xfId="0" applyFont="1" applyAlignment="1">
      <alignment vertical="top"/>
    </xf>
    <xf numFmtId="0" fontId="0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>
      <alignment vertical="center"/>
    </xf>
    <xf numFmtId="176" fontId="4" fillId="0" borderId="0" xfId="0" applyNumberFormat="1" applyFont="1" applyBorder="1" applyAlignment="1" applyProtection="1">
      <alignment horizontal="right" vertical="center"/>
    </xf>
    <xf numFmtId="0" fontId="4" fillId="0" borderId="15" xfId="0" applyFont="1" applyBorder="1" applyAlignment="1" applyProtection="1">
      <alignment horizontal="centerContinuous" vertical="center"/>
    </xf>
    <xf numFmtId="0" fontId="4" fillId="0" borderId="15" xfId="0" applyFont="1" applyBorder="1" applyAlignment="1" applyProtection="1">
      <alignment vertical="center"/>
    </xf>
    <xf numFmtId="176" fontId="4" fillId="0" borderId="16" xfId="0" applyNumberFormat="1" applyFont="1" applyBorder="1" applyAlignment="1" applyProtection="1">
      <alignment horizontal="right" vertical="center"/>
    </xf>
    <xf numFmtId="176" fontId="4" fillId="0" borderId="15" xfId="0" applyNumberFormat="1" applyFont="1" applyBorder="1" applyAlignment="1" applyProtection="1">
      <alignment horizontal="right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4" xfId="0" applyFont="1" applyBorder="1" applyAlignment="1">
      <alignment horizontal="distributed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distributed" vertical="center"/>
    </xf>
    <xf numFmtId="0" fontId="4" fillId="0" borderId="0" xfId="0" applyFont="1" applyAlignment="1" applyProtection="1">
      <alignment horizontal="distributed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15" xfId="0" applyFont="1" applyBorder="1" applyAlignment="1" applyProtection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/>
    <pageSetUpPr autoPageBreaks="0"/>
  </sheetPr>
  <dimension ref="A1:T39"/>
  <sheetViews>
    <sheetView showGridLines="0" tabSelected="1" defaultGridColor="0" colorId="22" zoomScale="130" zoomScaleNormal="130" zoomScaleSheetLayoutView="150" workbookViewId="0"/>
  </sheetViews>
  <sheetFormatPr defaultColWidth="10.83203125" defaultRowHeight="11.25" x14ac:dyDescent="0.15"/>
  <cols>
    <col min="1" max="1" width="1" style="21" customWidth="1"/>
    <col min="2" max="2" width="1.83203125" style="21" customWidth="1"/>
    <col min="3" max="3" width="22.83203125" style="22" customWidth="1"/>
    <col min="4" max="4" width="1" style="22" customWidth="1"/>
    <col min="5" max="20" width="4.5" style="22" customWidth="1"/>
    <col min="21" max="16384" width="10.83203125" style="21"/>
  </cols>
  <sheetData>
    <row r="1" spans="1:20" s="1" customFormat="1" ht="18" customHeight="1" x14ac:dyDescent="0.15">
      <c r="A1" s="1" t="s">
        <v>0</v>
      </c>
    </row>
    <row r="2" spans="1:20" s="1" customFormat="1" ht="12" customHeight="1" x14ac:dyDescent="0.15"/>
    <row r="3" spans="1:20" s="6" customFormat="1" ht="18" customHeight="1" thickBot="1" x14ac:dyDescent="0.2">
      <c r="A3" s="2" t="s">
        <v>1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5" t="s">
        <v>2</v>
      </c>
    </row>
    <row r="4" spans="1:20" s="6" customFormat="1" ht="21" customHeight="1" x14ac:dyDescent="0.15">
      <c r="A4" s="47" t="s">
        <v>3</v>
      </c>
      <c r="B4" s="47"/>
      <c r="C4" s="47"/>
      <c r="D4" s="48"/>
      <c r="E4" s="39" t="s">
        <v>4</v>
      </c>
      <c r="F4" s="40"/>
      <c r="G4" s="40"/>
      <c r="H4" s="40"/>
      <c r="I4" s="40"/>
      <c r="J4" s="40"/>
      <c r="K4" s="53"/>
      <c r="L4" s="39" t="s">
        <v>5</v>
      </c>
      <c r="M4" s="40"/>
      <c r="N4" s="40"/>
      <c r="O4" s="40"/>
      <c r="P4" s="40"/>
      <c r="Q4" s="40"/>
      <c r="R4" s="40"/>
      <c r="S4" s="40"/>
      <c r="T4" s="40"/>
    </row>
    <row r="5" spans="1:20" s="6" customFormat="1" ht="21" customHeight="1" x14ac:dyDescent="0.15">
      <c r="A5" s="49"/>
      <c r="B5" s="49"/>
      <c r="C5" s="49"/>
      <c r="D5" s="50"/>
      <c r="E5" s="41" t="s">
        <v>6</v>
      </c>
      <c r="F5" s="42"/>
      <c r="G5" s="43"/>
      <c r="H5" s="41" t="s">
        <v>7</v>
      </c>
      <c r="I5" s="43"/>
      <c r="J5" s="41" t="s">
        <v>8</v>
      </c>
      <c r="K5" s="43"/>
      <c r="L5" s="41" t="s">
        <v>6</v>
      </c>
      <c r="M5" s="42"/>
      <c r="N5" s="43"/>
      <c r="O5" s="41" t="s">
        <v>7</v>
      </c>
      <c r="P5" s="43"/>
      <c r="Q5" s="41" t="s">
        <v>8</v>
      </c>
      <c r="R5" s="43"/>
      <c r="S5" s="41" t="s">
        <v>9</v>
      </c>
      <c r="T5" s="42"/>
    </row>
    <row r="6" spans="1:20" s="6" customFormat="1" ht="21" customHeight="1" x14ac:dyDescent="0.15">
      <c r="A6" s="51"/>
      <c r="B6" s="51"/>
      <c r="C6" s="51"/>
      <c r="D6" s="52"/>
      <c r="E6" s="7" t="s">
        <v>10</v>
      </c>
      <c r="F6" s="7" t="s">
        <v>11</v>
      </c>
      <c r="G6" s="7" t="s">
        <v>12</v>
      </c>
      <c r="H6" s="7" t="s">
        <v>11</v>
      </c>
      <c r="I6" s="7" t="s">
        <v>12</v>
      </c>
      <c r="J6" s="7" t="s">
        <v>11</v>
      </c>
      <c r="K6" s="7" t="s">
        <v>12</v>
      </c>
      <c r="L6" s="7" t="s">
        <v>10</v>
      </c>
      <c r="M6" s="7" t="s">
        <v>11</v>
      </c>
      <c r="N6" s="7" t="s">
        <v>12</v>
      </c>
      <c r="O6" s="7" t="s">
        <v>11</v>
      </c>
      <c r="P6" s="7" t="s">
        <v>12</v>
      </c>
      <c r="Q6" s="7" t="s">
        <v>11</v>
      </c>
      <c r="R6" s="7" t="s">
        <v>12</v>
      </c>
      <c r="S6" s="7" t="s">
        <v>11</v>
      </c>
      <c r="T6" s="7" t="s">
        <v>12</v>
      </c>
    </row>
    <row r="7" spans="1:20" s="9" customFormat="1" ht="30" customHeight="1" x14ac:dyDescent="0.15">
      <c r="A7" s="8"/>
      <c r="B7" s="54" t="s">
        <v>13</v>
      </c>
      <c r="C7" s="54"/>
      <c r="E7" s="10">
        <f>F7+G7</f>
        <v>605</v>
      </c>
      <c r="F7" s="11">
        <f>H7+J7</f>
        <v>106</v>
      </c>
      <c r="G7" s="11">
        <f>I7+K7</f>
        <v>499</v>
      </c>
      <c r="H7" s="11">
        <f>H8+H11</f>
        <v>2</v>
      </c>
      <c r="I7" s="11">
        <f>I8+I11</f>
        <v>4</v>
      </c>
      <c r="J7" s="11">
        <f>J8+J11</f>
        <v>104</v>
      </c>
      <c r="K7" s="11">
        <f>K8+K11</f>
        <v>495</v>
      </c>
      <c r="L7" s="11">
        <f t="shared" ref="L7:L19" si="0">M7+N7</f>
        <v>293</v>
      </c>
      <c r="M7" s="11">
        <f>O7+Q7+S7</f>
        <v>85</v>
      </c>
      <c r="N7" s="11">
        <f t="shared" ref="N7:N19" si="1">P7+R7+T7</f>
        <v>208</v>
      </c>
      <c r="O7" s="11">
        <f t="shared" ref="O7:T7" si="2">O8+O11</f>
        <v>2</v>
      </c>
      <c r="P7" s="11">
        <f t="shared" si="2"/>
        <v>3</v>
      </c>
      <c r="Q7" s="11">
        <f t="shared" si="2"/>
        <v>74</v>
      </c>
      <c r="R7" s="11">
        <f t="shared" si="2"/>
        <v>201</v>
      </c>
      <c r="S7" s="11">
        <f t="shared" si="2"/>
        <v>9</v>
      </c>
      <c r="T7" s="11">
        <f t="shared" si="2"/>
        <v>4</v>
      </c>
    </row>
    <row r="8" spans="1:20" s="9" customFormat="1" ht="30" customHeight="1" x14ac:dyDescent="0.15">
      <c r="A8" s="8"/>
      <c r="B8" s="55" t="s">
        <v>14</v>
      </c>
      <c r="C8" s="55"/>
      <c r="E8" s="10">
        <f>F8+G8</f>
        <v>199</v>
      </c>
      <c r="F8" s="11">
        <f t="shared" ref="F8:G19" si="3">H8+J8</f>
        <v>16</v>
      </c>
      <c r="G8" s="11">
        <f t="shared" si="3"/>
        <v>183</v>
      </c>
      <c r="H8" s="11">
        <f>H9+H10</f>
        <v>0</v>
      </c>
      <c r="I8" s="11">
        <f>I9+I10</f>
        <v>0</v>
      </c>
      <c r="J8" s="11">
        <f>J9+J10</f>
        <v>16</v>
      </c>
      <c r="K8" s="11">
        <f>K9+K10</f>
        <v>183</v>
      </c>
      <c r="L8" s="11">
        <f t="shared" si="0"/>
        <v>90</v>
      </c>
      <c r="M8" s="11">
        <f t="shared" ref="M8:M19" si="4">O8+Q8+S8</f>
        <v>14</v>
      </c>
      <c r="N8" s="11">
        <f t="shared" si="1"/>
        <v>76</v>
      </c>
      <c r="O8" s="11">
        <f t="shared" ref="O8:T8" si="5">O9+O10</f>
        <v>0</v>
      </c>
      <c r="P8" s="11">
        <f t="shared" si="5"/>
        <v>0</v>
      </c>
      <c r="Q8" s="11">
        <f t="shared" si="5"/>
        <v>14</v>
      </c>
      <c r="R8" s="11">
        <f>R9+R10</f>
        <v>76</v>
      </c>
      <c r="S8" s="11">
        <f t="shared" si="5"/>
        <v>0</v>
      </c>
      <c r="T8" s="11">
        <f t="shared" si="5"/>
        <v>0</v>
      </c>
    </row>
    <row r="9" spans="1:20" s="6" customFormat="1" ht="18.95" customHeight="1" x14ac:dyDescent="0.15">
      <c r="A9" s="3"/>
      <c r="C9" s="12" t="s">
        <v>15</v>
      </c>
      <c r="D9" s="4"/>
      <c r="E9" s="13">
        <f t="shared" ref="E9:E19" si="6">F9+G9</f>
        <v>188</v>
      </c>
      <c r="F9" s="14">
        <f t="shared" si="3"/>
        <v>16</v>
      </c>
      <c r="G9" s="14">
        <f t="shared" si="3"/>
        <v>172</v>
      </c>
      <c r="H9" s="14">
        <v>0</v>
      </c>
      <c r="I9" s="14">
        <v>0</v>
      </c>
      <c r="J9" s="14">
        <v>16</v>
      </c>
      <c r="K9" s="14">
        <v>172</v>
      </c>
      <c r="L9" s="14">
        <f t="shared" si="0"/>
        <v>83</v>
      </c>
      <c r="M9" s="14">
        <f t="shared" si="4"/>
        <v>13</v>
      </c>
      <c r="N9" s="14">
        <f t="shared" si="1"/>
        <v>70</v>
      </c>
      <c r="O9" s="14">
        <v>0</v>
      </c>
      <c r="P9" s="14">
        <v>0</v>
      </c>
      <c r="Q9" s="14">
        <v>13</v>
      </c>
      <c r="R9" s="14">
        <v>70</v>
      </c>
      <c r="S9" s="14">
        <v>0</v>
      </c>
      <c r="T9" s="14">
        <v>0</v>
      </c>
    </row>
    <row r="10" spans="1:20" s="6" customFormat="1" ht="18.95" customHeight="1" x14ac:dyDescent="0.15">
      <c r="A10" s="3"/>
      <c r="C10" s="12" t="s">
        <v>16</v>
      </c>
      <c r="D10" s="4"/>
      <c r="E10" s="13">
        <f t="shared" si="6"/>
        <v>11</v>
      </c>
      <c r="F10" s="14">
        <f t="shared" si="3"/>
        <v>0</v>
      </c>
      <c r="G10" s="14">
        <f t="shared" si="3"/>
        <v>11</v>
      </c>
      <c r="H10" s="14">
        <v>0</v>
      </c>
      <c r="I10" s="14">
        <v>0</v>
      </c>
      <c r="J10" s="14">
        <v>0</v>
      </c>
      <c r="K10" s="14">
        <v>11</v>
      </c>
      <c r="L10" s="14">
        <f t="shared" si="0"/>
        <v>7</v>
      </c>
      <c r="M10" s="14">
        <f t="shared" si="4"/>
        <v>1</v>
      </c>
      <c r="N10" s="14">
        <f t="shared" si="1"/>
        <v>6</v>
      </c>
      <c r="O10" s="14">
        <v>0</v>
      </c>
      <c r="P10" s="14">
        <v>0</v>
      </c>
      <c r="Q10" s="14">
        <v>1</v>
      </c>
      <c r="R10" s="14">
        <v>6</v>
      </c>
      <c r="S10" s="14">
        <v>0</v>
      </c>
      <c r="T10" s="14">
        <v>0</v>
      </c>
    </row>
    <row r="11" spans="1:20" s="9" customFormat="1" ht="30" customHeight="1" x14ac:dyDescent="0.15">
      <c r="B11" s="55" t="s">
        <v>17</v>
      </c>
      <c r="C11" s="55"/>
      <c r="E11" s="10">
        <f t="shared" si="6"/>
        <v>406</v>
      </c>
      <c r="F11" s="11">
        <f>H11+J11</f>
        <v>90</v>
      </c>
      <c r="G11" s="11">
        <f t="shared" si="3"/>
        <v>316</v>
      </c>
      <c r="H11" s="11">
        <f>SUM(H12:H19)</f>
        <v>2</v>
      </c>
      <c r="I11" s="11">
        <f>SUM(I12:I19)</f>
        <v>4</v>
      </c>
      <c r="J11" s="11">
        <f>SUM(J12:J19)</f>
        <v>88</v>
      </c>
      <c r="K11" s="11">
        <f>SUM(K12:K19)</f>
        <v>312</v>
      </c>
      <c r="L11" s="11">
        <f t="shared" si="0"/>
        <v>203</v>
      </c>
      <c r="M11" s="11">
        <f t="shared" si="4"/>
        <v>71</v>
      </c>
      <c r="N11" s="11">
        <f t="shared" si="1"/>
        <v>132</v>
      </c>
      <c r="O11" s="11">
        <f t="shared" ref="O11:T11" si="7">SUM(O12:O19)</f>
        <v>2</v>
      </c>
      <c r="P11" s="11">
        <f t="shared" si="7"/>
        <v>3</v>
      </c>
      <c r="Q11" s="11">
        <f t="shared" si="7"/>
        <v>60</v>
      </c>
      <c r="R11" s="11">
        <f t="shared" si="7"/>
        <v>125</v>
      </c>
      <c r="S11" s="11">
        <f t="shared" si="7"/>
        <v>9</v>
      </c>
      <c r="T11" s="11">
        <f t="shared" si="7"/>
        <v>4</v>
      </c>
    </row>
    <row r="12" spans="1:20" s="6" customFormat="1" ht="18.95" customHeight="1" x14ac:dyDescent="0.15">
      <c r="A12" s="3"/>
      <c r="C12" s="15" t="s">
        <v>18</v>
      </c>
      <c r="D12" s="4"/>
      <c r="E12" s="13">
        <f t="shared" si="6"/>
        <v>28</v>
      </c>
      <c r="F12" s="14">
        <f t="shared" si="3"/>
        <v>10</v>
      </c>
      <c r="G12" s="14">
        <f t="shared" si="3"/>
        <v>18</v>
      </c>
      <c r="H12" s="14">
        <v>0</v>
      </c>
      <c r="I12" s="14">
        <v>0</v>
      </c>
      <c r="J12" s="14">
        <v>10</v>
      </c>
      <c r="K12" s="14">
        <v>18</v>
      </c>
      <c r="L12" s="14">
        <f t="shared" si="0"/>
        <v>24</v>
      </c>
      <c r="M12" s="14">
        <f t="shared" si="4"/>
        <v>13</v>
      </c>
      <c r="N12" s="14">
        <f t="shared" si="1"/>
        <v>11</v>
      </c>
      <c r="O12" s="14">
        <v>0</v>
      </c>
      <c r="P12" s="14">
        <v>0</v>
      </c>
      <c r="Q12" s="14">
        <v>13</v>
      </c>
      <c r="R12" s="14">
        <v>11</v>
      </c>
      <c r="S12" s="14">
        <v>0</v>
      </c>
      <c r="T12" s="14">
        <v>0</v>
      </c>
    </row>
    <row r="13" spans="1:20" s="6" customFormat="1" ht="18.95" customHeight="1" x14ac:dyDescent="0.15">
      <c r="A13" s="3"/>
      <c r="C13" s="12" t="s">
        <v>19</v>
      </c>
      <c r="D13" s="4"/>
      <c r="E13" s="13">
        <f t="shared" si="6"/>
        <v>10</v>
      </c>
      <c r="F13" s="14">
        <f t="shared" si="3"/>
        <v>2</v>
      </c>
      <c r="G13" s="14">
        <f t="shared" si="3"/>
        <v>8</v>
      </c>
      <c r="H13" s="14">
        <v>2</v>
      </c>
      <c r="I13" s="14">
        <v>2</v>
      </c>
      <c r="J13" s="14">
        <v>0</v>
      </c>
      <c r="K13" s="14">
        <v>6</v>
      </c>
      <c r="L13" s="14">
        <f t="shared" si="0"/>
        <v>23</v>
      </c>
      <c r="M13" s="14">
        <f t="shared" si="4"/>
        <v>3</v>
      </c>
      <c r="N13" s="14">
        <f t="shared" si="1"/>
        <v>20</v>
      </c>
      <c r="O13" s="14">
        <v>2</v>
      </c>
      <c r="P13" s="14">
        <v>3</v>
      </c>
      <c r="Q13" s="14">
        <v>0</v>
      </c>
      <c r="R13" s="14">
        <v>14</v>
      </c>
      <c r="S13" s="14">
        <v>1</v>
      </c>
      <c r="T13" s="14">
        <v>3</v>
      </c>
    </row>
    <row r="14" spans="1:20" s="6" customFormat="1" ht="18.95" customHeight="1" x14ac:dyDescent="0.15">
      <c r="A14" s="3"/>
      <c r="C14" s="12" t="s">
        <v>20</v>
      </c>
      <c r="D14" s="4"/>
      <c r="E14" s="13">
        <f t="shared" si="6"/>
        <v>4</v>
      </c>
      <c r="F14" s="14">
        <f t="shared" si="3"/>
        <v>1</v>
      </c>
      <c r="G14" s="14">
        <f t="shared" si="3"/>
        <v>3</v>
      </c>
      <c r="H14" s="14">
        <v>0</v>
      </c>
      <c r="I14" s="14">
        <v>0</v>
      </c>
      <c r="J14" s="14">
        <v>1</v>
      </c>
      <c r="K14" s="14">
        <v>3</v>
      </c>
      <c r="L14" s="14">
        <f t="shared" si="0"/>
        <v>2</v>
      </c>
      <c r="M14" s="14">
        <f t="shared" si="4"/>
        <v>0</v>
      </c>
      <c r="N14" s="14">
        <f t="shared" si="1"/>
        <v>2</v>
      </c>
      <c r="O14" s="14">
        <v>0</v>
      </c>
      <c r="P14" s="14">
        <v>0</v>
      </c>
      <c r="Q14" s="14">
        <v>0</v>
      </c>
      <c r="R14" s="14">
        <v>2</v>
      </c>
      <c r="S14" s="14">
        <v>0</v>
      </c>
      <c r="T14" s="14">
        <v>0</v>
      </c>
    </row>
    <row r="15" spans="1:20" s="6" customFormat="1" ht="18.95" customHeight="1" x14ac:dyDescent="0.15">
      <c r="A15" s="3"/>
      <c r="C15" s="12" t="s">
        <v>21</v>
      </c>
      <c r="D15" s="4"/>
      <c r="E15" s="13">
        <f t="shared" si="6"/>
        <v>0</v>
      </c>
      <c r="F15" s="14">
        <f t="shared" si="3"/>
        <v>0</v>
      </c>
      <c r="G15" s="14">
        <f t="shared" si="3"/>
        <v>0</v>
      </c>
      <c r="H15" s="14">
        <v>0</v>
      </c>
      <c r="I15" s="14">
        <v>0</v>
      </c>
      <c r="J15" s="14">
        <v>0</v>
      </c>
      <c r="K15" s="14">
        <v>0</v>
      </c>
      <c r="L15" s="14">
        <f t="shared" si="0"/>
        <v>0</v>
      </c>
      <c r="M15" s="14">
        <f t="shared" si="4"/>
        <v>0</v>
      </c>
      <c r="N15" s="14">
        <f t="shared" si="1"/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</row>
    <row r="16" spans="1:20" s="6" customFormat="1" ht="18.95" customHeight="1" x14ac:dyDescent="0.15">
      <c r="A16" s="3"/>
      <c r="C16" s="12" t="s">
        <v>16</v>
      </c>
      <c r="D16" s="4"/>
      <c r="E16" s="13">
        <f t="shared" si="6"/>
        <v>0</v>
      </c>
      <c r="F16" s="14">
        <f t="shared" si="3"/>
        <v>0</v>
      </c>
      <c r="G16" s="14">
        <f t="shared" si="3"/>
        <v>0</v>
      </c>
      <c r="H16" s="14">
        <v>0</v>
      </c>
      <c r="I16" s="14">
        <v>0</v>
      </c>
      <c r="J16" s="14">
        <v>0</v>
      </c>
      <c r="K16" s="14">
        <v>0</v>
      </c>
      <c r="L16" s="14">
        <f t="shared" si="0"/>
        <v>0</v>
      </c>
      <c r="M16" s="14">
        <f t="shared" si="4"/>
        <v>0</v>
      </c>
      <c r="N16" s="14">
        <f t="shared" si="1"/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</row>
    <row r="17" spans="1:20" s="6" customFormat="1" ht="18.95" customHeight="1" x14ac:dyDescent="0.15">
      <c r="A17" s="3"/>
      <c r="C17" s="12" t="s">
        <v>22</v>
      </c>
      <c r="D17" s="4"/>
      <c r="E17" s="13">
        <f t="shared" si="6"/>
        <v>160</v>
      </c>
      <c r="F17" s="14">
        <f t="shared" si="3"/>
        <v>36</v>
      </c>
      <c r="G17" s="14">
        <f t="shared" si="3"/>
        <v>124</v>
      </c>
      <c r="H17" s="14">
        <v>0</v>
      </c>
      <c r="I17" s="14">
        <v>2</v>
      </c>
      <c r="J17" s="14">
        <v>36</v>
      </c>
      <c r="K17" s="14">
        <v>122</v>
      </c>
      <c r="L17" s="14">
        <f t="shared" si="0"/>
        <v>60</v>
      </c>
      <c r="M17" s="14">
        <f t="shared" si="4"/>
        <v>12</v>
      </c>
      <c r="N17" s="14">
        <f t="shared" si="1"/>
        <v>48</v>
      </c>
      <c r="O17" s="14">
        <v>0</v>
      </c>
      <c r="P17" s="14">
        <v>0</v>
      </c>
      <c r="Q17" s="14">
        <v>12</v>
      </c>
      <c r="R17" s="14">
        <v>48</v>
      </c>
      <c r="S17" s="14">
        <v>0</v>
      </c>
      <c r="T17" s="14">
        <v>0</v>
      </c>
    </row>
    <row r="18" spans="1:20" s="6" customFormat="1" ht="18.95" customHeight="1" x14ac:dyDescent="0.15">
      <c r="A18" s="3"/>
      <c r="C18" s="12" t="s">
        <v>23</v>
      </c>
      <c r="D18" s="4"/>
      <c r="E18" s="13">
        <f t="shared" si="6"/>
        <v>127</v>
      </c>
      <c r="F18" s="14">
        <f t="shared" si="3"/>
        <v>34</v>
      </c>
      <c r="G18" s="14">
        <f t="shared" si="3"/>
        <v>93</v>
      </c>
      <c r="H18" s="14">
        <v>0</v>
      </c>
      <c r="I18" s="14">
        <v>0</v>
      </c>
      <c r="J18" s="14">
        <v>34</v>
      </c>
      <c r="K18" s="14">
        <v>93</v>
      </c>
      <c r="L18" s="14">
        <f t="shared" si="0"/>
        <v>59</v>
      </c>
      <c r="M18" s="14">
        <f t="shared" si="4"/>
        <v>24</v>
      </c>
      <c r="N18" s="14">
        <f t="shared" si="1"/>
        <v>35</v>
      </c>
      <c r="O18" s="14">
        <v>0</v>
      </c>
      <c r="P18" s="14">
        <v>0</v>
      </c>
      <c r="Q18" s="14">
        <v>22</v>
      </c>
      <c r="R18" s="14">
        <v>35</v>
      </c>
      <c r="S18" s="14">
        <v>2</v>
      </c>
      <c r="T18" s="14">
        <v>0</v>
      </c>
    </row>
    <row r="19" spans="1:20" s="6" customFormat="1" ht="18.95" customHeight="1" thickBot="1" x14ac:dyDescent="0.2">
      <c r="A19" s="16"/>
      <c r="B19" s="16"/>
      <c r="C19" s="17" t="s">
        <v>24</v>
      </c>
      <c r="D19" s="18"/>
      <c r="E19" s="19">
        <f t="shared" si="6"/>
        <v>77</v>
      </c>
      <c r="F19" s="20">
        <f t="shared" si="3"/>
        <v>7</v>
      </c>
      <c r="G19" s="20">
        <f t="shared" si="3"/>
        <v>70</v>
      </c>
      <c r="H19" s="20">
        <v>0</v>
      </c>
      <c r="I19" s="20">
        <v>0</v>
      </c>
      <c r="J19" s="20">
        <v>7</v>
      </c>
      <c r="K19" s="20">
        <v>70</v>
      </c>
      <c r="L19" s="20">
        <f t="shared" si="0"/>
        <v>35</v>
      </c>
      <c r="M19" s="20">
        <f t="shared" si="4"/>
        <v>19</v>
      </c>
      <c r="N19" s="20">
        <f t="shared" si="1"/>
        <v>16</v>
      </c>
      <c r="O19" s="20">
        <v>0</v>
      </c>
      <c r="P19" s="20">
        <v>0</v>
      </c>
      <c r="Q19" s="20">
        <v>13</v>
      </c>
      <c r="R19" s="20">
        <v>15</v>
      </c>
      <c r="S19" s="20">
        <v>6</v>
      </c>
      <c r="T19" s="20">
        <v>1</v>
      </c>
    </row>
    <row r="20" spans="1:20" ht="14.25" customHeight="1" thickBot="1" x14ac:dyDescent="0.2">
      <c r="Q20" s="4"/>
    </row>
    <row r="21" spans="1:20" s="6" customFormat="1" ht="21" customHeight="1" x14ac:dyDescent="0.15">
      <c r="A21" s="47" t="s">
        <v>25</v>
      </c>
      <c r="B21" s="47"/>
      <c r="C21" s="47"/>
      <c r="D21" s="48"/>
      <c r="E21" s="23"/>
      <c r="F21" s="44" t="s">
        <v>26</v>
      </c>
      <c r="G21" s="44"/>
      <c r="H21" s="44"/>
      <c r="I21" s="44"/>
      <c r="J21" s="44"/>
      <c r="K21" s="24"/>
      <c r="L21" s="25"/>
      <c r="M21" s="25"/>
      <c r="N21" s="22"/>
      <c r="O21" s="22"/>
      <c r="P21" s="22"/>
      <c r="Q21" s="22"/>
      <c r="R21" s="22"/>
      <c r="S21" s="22"/>
      <c r="T21" s="22"/>
    </row>
    <row r="22" spans="1:20" s="6" customFormat="1" ht="21" customHeight="1" x14ac:dyDescent="0.15">
      <c r="A22" s="49"/>
      <c r="B22" s="49"/>
      <c r="C22" s="49"/>
      <c r="D22" s="50"/>
      <c r="E22" s="41" t="s">
        <v>27</v>
      </c>
      <c r="F22" s="45"/>
      <c r="G22" s="46"/>
      <c r="H22" s="41" t="s">
        <v>28</v>
      </c>
      <c r="I22" s="46"/>
      <c r="J22" s="41" t="s">
        <v>29</v>
      </c>
      <c r="K22" s="45"/>
      <c r="L22" s="26"/>
      <c r="M22" s="26"/>
      <c r="N22" s="22"/>
      <c r="O22" s="22"/>
      <c r="P22" s="22"/>
      <c r="Q22" s="22"/>
      <c r="R22" s="22"/>
      <c r="S22" s="22"/>
      <c r="T22" s="22"/>
    </row>
    <row r="23" spans="1:20" s="6" customFormat="1" ht="21" customHeight="1" x14ac:dyDescent="0.15">
      <c r="A23" s="51"/>
      <c r="B23" s="51"/>
      <c r="C23" s="51"/>
      <c r="D23" s="52"/>
      <c r="E23" s="7" t="s">
        <v>10</v>
      </c>
      <c r="F23" s="7" t="s">
        <v>11</v>
      </c>
      <c r="G23" s="7" t="s">
        <v>12</v>
      </c>
      <c r="H23" s="7" t="s">
        <v>11</v>
      </c>
      <c r="I23" s="7" t="s">
        <v>12</v>
      </c>
      <c r="J23" s="7" t="s">
        <v>11</v>
      </c>
      <c r="K23" s="27" t="s">
        <v>12</v>
      </c>
      <c r="L23" s="28"/>
      <c r="M23" s="28"/>
      <c r="N23" s="22"/>
      <c r="O23" s="22"/>
      <c r="P23" s="22"/>
      <c r="Q23" s="22"/>
      <c r="R23" s="22"/>
      <c r="S23" s="22"/>
      <c r="T23" s="22"/>
    </row>
    <row r="24" spans="1:20" s="9" customFormat="1" ht="30" customHeight="1" x14ac:dyDescent="0.15">
      <c r="A24" s="8"/>
      <c r="B24" s="54" t="s">
        <v>13</v>
      </c>
      <c r="C24" s="54"/>
      <c r="E24" s="10">
        <f>F24+G24</f>
        <v>132</v>
      </c>
      <c r="F24" s="11">
        <f t="shared" ref="F24:G35" si="8">H24+J24</f>
        <v>40</v>
      </c>
      <c r="G24" s="11">
        <f t="shared" si="8"/>
        <v>92</v>
      </c>
      <c r="H24" s="11">
        <f>H25+H29</f>
        <v>1</v>
      </c>
      <c r="I24" s="11">
        <f>I25+I29</f>
        <v>1</v>
      </c>
      <c r="J24" s="11">
        <f>J25+J29</f>
        <v>39</v>
      </c>
      <c r="K24" s="11">
        <f>K25+K29</f>
        <v>91</v>
      </c>
      <c r="L24" s="11"/>
      <c r="M24" s="11"/>
    </row>
    <row r="25" spans="1:20" s="9" customFormat="1" ht="30" customHeight="1" x14ac:dyDescent="0.15">
      <c r="A25" s="8"/>
      <c r="B25" s="55" t="s">
        <v>14</v>
      </c>
      <c r="C25" s="55"/>
      <c r="E25" s="10">
        <f>F25+G25</f>
        <v>79</v>
      </c>
      <c r="F25" s="11">
        <f t="shared" si="8"/>
        <v>19</v>
      </c>
      <c r="G25" s="11">
        <f t="shared" si="8"/>
        <v>60</v>
      </c>
      <c r="H25" s="11">
        <f>H26+H27+H28</f>
        <v>0</v>
      </c>
      <c r="I25" s="11">
        <f>I26+I27+I28</f>
        <v>0</v>
      </c>
      <c r="J25" s="11">
        <f>J26+J27+J28</f>
        <v>19</v>
      </c>
      <c r="K25" s="11">
        <f>K26+K27+K28</f>
        <v>60</v>
      </c>
      <c r="L25" s="11"/>
      <c r="M25" s="11"/>
    </row>
    <row r="26" spans="1:20" s="6" customFormat="1" ht="18.95" customHeight="1" x14ac:dyDescent="0.15">
      <c r="A26" s="3"/>
      <c r="C26" s="12" t="s">
        <v>15</v>
      </c>
      <c r="D26" s="4"/>
      <c r="E26" s="13">
        <f>F26+G26</f>
        <v>30</v>
      </c>
      <c r="F26" s="14">
        <f t="shared" si="8"/>
        <v>10</v>
      </c>
      <c r="G26" s="14">
        <f t="shared" si="8"/>
        <v>20</v>
      </c>
      <c r="H26" s="14">
        <v>0</v>
      </c>
      <c r="I26" s="14">
        <v>0</v>
      </c>
      <c r="J26" s="14">
        <v>10</v>
      </c>
      <c r="K26" s="14">
        <v>20</v>
      </c>
      <c r="L26" s="14"/>
      <c r="M26" s="14"/>
      <c r="N26" s="22"/>
      <c r="O26" s="22"/>
      <c r="P26" s="22"/>
      <c r="Q26" s="22"/>
      <c r="R26" s="22"/>
      <c r="S26" s="22"/>
      <c r="T26" s="22"/>
    </row>
    <row r="27" spans="1:20" s="6" customFormat="1" ht="18.95" customHeight="1" x14ac:dyDescent="0.15">
      <c r="A27" s="3"/>
      <c r="C27" s="12" t="s">
        <v>30</v>
      </c>
      <c r="D27" s="4"/>
      <c r="E27" s="13">
        <f>F27+G27</f>
        <v>49</v>
      </c>
      <c r="F27" s="14">
        <f t="shared" si="8"/>
        <v>9</v>
      </c>
      <c r="G27" s="14">
        <f t="shared" si="8"/>
        <v>40</v>
      </c>
      <c r="H27" s="14">
        <v>0</v>
      </c>
      <c r="I27" s="14">
        <v>0</v>
      </c>
      <c r="J27" s="14">
        <v>9</v>
      </c>
      <c r="K27" s="14">
        <v>40</v>
      </c>
      <c r="L27" s="14"/>
      <c r="M27" s="14"/>
      <c r="N27" s="22"/>
      <c r="O27" s="22"/>
      <c r="P27" s="22"/>
      <c r="Q27" s="22"/>
      <c r="R27" s="22"/>
      <c r="S27" s="22"/>
      <c r="T27" s="22"/>
    </row>
    <row r="28" spans="1:20" s="6" customFormat="1" ht="18.95" customHeight="1" x14ac:dyDescent="0.15">
      <c r="A28" s="3"/>
      <c r="C28" s="12" t="s">
        <v>16</v>
      </c>
      <c r="D28" s="4"/>
      <c r="E28" s="13">
        <f t="shared" ref="E28:E35" si="9">F28+G28</f>
        <v>0</v>
      </c>
      <c r="F28" s="14">
        <f>H28+J28</f>
        <v>0</v>
      </c>
      <c r="G28" s="14">
        <f t="shared" si="8"/>
        <v>0</v>
      </c>
      <c r="H28" s="14">
        <v>0</v>
      </c>
      <c r="I28" s="14">
        <v>0</v>
      </c>
      <c r="J28" s="14">
        <v>0</v>
      </c>
      <c r="K28" s="14">
        <v>0</v>
      </c>
      <c r="L28" s="14"/>
      <c r="M28" s="14"/>
      <c r="N28" s="22"/>
      <c r="O28" s="22"/>
      <c r="P28" s="22"/>
      <c r="Q28" s="22"/>
      <c r="R28" s="22"/>
      <c r="S28" s="22"/>
      <c r="T28" s="22"/>
    </row>
    <row r="29" spans="1:20" s="9" customFormat="1" ht="30" customHeight="1" x14ac:dyDescent="0.15">
      <c r="B29" s="55" t="s">
        <v>17</v>
      </c>
      <c r="C29" s="55"/>
      <c r="E29" s="10">
        <f t="shared" si="9"/>
        <v>53</v>
      </c>
      <c r="F29" s="11">
        <f>H29+J29</f>
        <v>21</v>
      </c>
      <c r="G29" s="11">
        <f t="shared" si="8"/>
        <v>32</v>
      </c>
      <c r="H29" s="11">
        <f>SUM(H30:H36)</f>
        <v>1</v>
      </c>
      <c r="I29" s="11">
        <f>SUM(I30:I36)</f>
        <v>1</v>
      </c>
      <c r="J29" s="11">
        <f>SUM(J30:J36)</f>
        <v>20</v>
      </c>
      <c r="K29" s="11">
        <f>SUM(K30:K36)</f>
        <v>31</v>
      </c>
      <c r="L29" s="11"/>
      <c r="M29" s="11"/>
    </row>
    <row r="30" spans="1:20" s="6" customFormat="1" ht="18.95" customHeight="1" x14ac:dyDescent="0.15">
      <c r="A30" s="3"/>
      <c r="C30" s="12" t="s">
        <v>19</v>
      </c>
      <c r="D30" s="4"/>
      <c r="E30" s="13">
        <f t="shared" si="9"/>
        <v>2</v>
      </c>
      <c r="F30" s="14">
        <f t="shared" ref="F30:F35" si="10">H30+J30</f>
        <v>1</v>
      </c>
      <c r="G30" s="14">
        <f t="shared" si="8"/>
        <v>1</v>
      </c>
      <c r="H30" s="14">
        <v>1</v>
      </c>
      <c r="I30" s="14">
        <v>1</v>
      </c>
      <c r="J30" s="14">
        <v>0</v>
      </c>
      <c r="K30" s="14">
        <v>0</v>
      </c>
      <c r="L30" s="14"/>
      <c r="M30" s="14"/>
      <c r="N30" s="22"/>
      <c r="O30" s="22"/>
      <c r="P30" s="22"/>
      <c r="Q30" s="22"/>
      <c r="R30" s="22"/>
      <c r="S30" s="22"/>
      <c r="T30" s="22"/>
    </row>
    <row r="31" spans="1:20" s="6" customFormat="1" ht="18.95" customHeight="1" x14ac:dyDescent="0.15">
      <c r="A31" s="3"/>
      <c r="C31" s="12" t="s">
        <v>31</v>
      </c>
      <c r="D31" s="4"/>
      <c r="E31" s="13">
        <f t="shared" si="9"/>
        <v>20</v>
      </c>
      <c r="F31" s="14">
        <f t="shared" si="10"/>
        <v>13</v>
      </c>
      <c r="G31" s="14">
        <f t="shared" si="8"/>
        <v>7</v>
      </c>
      <c r="H31" s="14">
        <v>0</v>
      </c>
      <c r="I31" s="14">
        <v>0</v>
      </c>
      <c r="J31" s="14">
        <v>13</v>
      </c>
      <c r="K31" s="14">
        <v>7</v>
      </c>
      <c r="L31" s="14"/>
      <c r="M31" s="14"/>
      <c r="N31" s="22"/>
      <c r="O31" s="22"/>
      <c r="P31" s="22"/>
      <c r="Q31" s="22"/>
      <c r="R31" s="22"/>
      <c r="S31" s="22"/>
      <c r="T31" s="22"/>
    </row>
    <row r="32" spans="1:20" s="6" customFormat="1" ht="18.95" customHeight="1" x14ac:dyDescent="0.15">
      <c r="A32" s="3"/>
      <c r="C32" s="12" t="s">
        <v>21</v>
      </c>
      <c r="D32" s="4"/>
      <c r="E32" s="13">
        <f t="shared" si="9"/>
        <v>10</v>
      </c>
      <c r="F32" s="14">
        <f t="shared" si="10"/>
        <v>0</v>
      </c>
      <c r="G32" s="14">
        <f t="shared" si="8"/>
        <v>10</v>
      </c>
      <c r="H32" s="14">
        <v>0</v>
      </c>
      <c r="I32" s="14">
        <v>0</v>
      </c>
      <c r="J32" s="14">
        <v>0</v>
      </c>
      <c r="K32" s="14">
        <v>10</v>
      </c>
      <c r="L32" s="14"/>
      <c r="M32" s="14"/>
      <c r="N32" s="22"/>
      <c r="O32" s="22"/>
      <c r="P32" s="22"/>
      <c r="Q32" s="22"/>
      <c r="R32" s="22"/>
      <c r="S32" s="22"/>
      <c r="T32" s="22"/>
    </row>
    <row r="33" spans="1:20" s="6" customFormat="1" ht="18.95" customHeight="1" x14ac:dyDescent="0.15">
      <c r="A33" s="3"/>
      <c r="C33" s="12" t="s">
        <v>16</v>
      </c>
      <c r="D33" s="4"/>
      <c r="E33" s="13">
        <f t="shared" si="9"/>
        <v>2</v>
      </c>
      <c r="F33" s="14">
        <f t="shared" si="10"/>
        <v>0</v>
      </c>
      <c r="G33" s="14">
        <f t="shared" si="8"/>
        <v>2</v>
      </c>
      <c r="H33" s="14">
        <v>0</v>
      </c>
      <c r="I33" s="14">
        <v>0</v>
      </c>
      <c r="J33" s="14">
        <v>0</v>
      </c>
      <c r="K33" s="14">
        <v>2</v>
      </c>
      <c r="L33" s="14"/>
      <c r="M33" s="14"/>
      <c r="N33" s="22"/>
      <c r="O33" s="22"/>
      <c r="P33" s="22"/>
      <c r="Q33" s="22"/>
      <c r="R33" s="22"/>
      <c r="S33" s="22"/>
      <c r="T33" s="22"/>
    </row>
    <row r="34" spans="1:20" s="6" customFormat="1" ht="18.95" customHeight="1" x14ac:dyDescent="0.15">
      <c r="A34" s="3"/>
      <c r="C34" s="12" t="s">
        <v>22</v>
      </c>
      <c r="D34" s="4"/>
      <c r="E34" s="13">
        <f t="shared" si="9"/>
        <v>8</v>
      </c>
      <c r="F34" s="14">
        <f t="shared" si="10"/>
        <v>0</v>
      </c>
      <c r="G34" s="14">
        <f t="shared" si="8"/>
        <v>8</v>
      </c>
      <c r="H34" s="14">
        <v>0</v>
      </c>
      <c r="I34" s="14">
        <v>0</v>
      </c>
      <c r="J34" s="14">
        <v>0</v>
      </c>
      <c r="K34" s="14">
        <v>8</v>
      </c>
      <c r="L34" s="14"/>
      <c r="M34" s="14"/>
      <c r="N34" s="22"/>
      <c r="O34" s="22"/>
      <c r="P34" s="22"/>
      <c r="Q34" s="22"/>
      <c r="R34" s="22"/>
      <c r="S34" s="22"/>
      <c r="T34" s="22"/>
    </row>
    <row r="35" spans="1:20" s="6" customFormat="1" ht="18.95" customHeight="1" x14ac:dyDescent="0.15">
      <c r="A35" s="3"/>
      <c r="C35" s="12" t="s">
        <v>23</v>
      </c>
      <c r="D35" s="4"/>
      <c r="E35" s="13">
        <f t="shared" si="9"/>
        <v>8</v>
      </c>
      <c r="F35" s="29">
        <f t="shared" si="10"/>
        <v>7</v>
      </c>
      <c r="G35" s="29">
        <f t="shared" si="8"/>
        <v>1</v>
      </c>
      <c r="H35" s="14">
        <v>0</v>
      </c>
      <c r="I35" s="14">
        <v>0</v>
      </c>
      <c r="J35" s="14">
        <v>7</v>
      </c>
      <c r="K35" s="14">
        <v>1</v>
      </c>
      <c r="L35" s="14"/>
      <c r="M35" s="14"/>
      <c r="N35" s="22"/>
      <c r="O35" s="22"/>
      <c r="P35" s="22"/>
      <c r="Q35" s="22"/>
      <c r="R35" s="22"/>
      <c r="S35" s="22"/>
      <c r="T35" s="22"/>
    </row>
    <row r="36" spans="1:20" s="6" customFormat="1" ht="18.95" customHeight="1" thickBot="1" x14ac:dyDescent="0.2">
      <c r="A36" s="16"/>
      <c r="B36" s="16"/>
      <c r="C36" s="17" t="s">
        <v>24</v>
      </c>
      <c r="D36" s="18"/>
      <c r="E36" s="19">
        <f>F36+G36</f>
        <v>3</v>
      </c>
      <c r="F36" s="20">
        <f>H36+J36</f>
        <v>0</v>
      </c>
      <c r="G36" s="20">
        <f>I36+K36</f>
        <v>3</v>
      </c>
      <c r="H36" s="20">
        <v>0</v>
      </c>
      <c r="I36" s="20">
        <v>0</v>
      </c>
      <c r="J36" s="20">
        <v>0</v>
      </c>
      <c r="K36" s="20">
        <v>3</v>
      </c>
      <c r="L36" s="29"/>
      <c r="M36" s="29"/>
      <c r="N36" s="22"/>
      <c r="O36" s="22"/>
      <c r="P36" s="22"/>
      <c r="Q36" s="22"/>
      <c r="R36" s="22"/>
      <c r="S36" s="22"/>
      <c r="T36" s="22"/>
    </row>
    <row r="37" spans="1:20" ht="12" customHeight="1" x14ac:dyDescent="0.15">
      <c r="A37" s="3"/>
      <c r="B37" s="3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20" s="6" customFormat="1" ht="12" customHeight="1" x14ac:dyDescent="0.15">
      <c r="A38" s="6" t="s">
        <v>32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</row>
    <row r="39" spans="1:20" ht="12" customHeight="1" x14ac:dyDescent="0.15">
      <c r="A39" s="6" t="s">
        <v>33</v>
      </c>
      <c r="B39" s="6"/>
    </row>
  </sheetData>
  <mergeCells count="21">
    <mergeCell ref="B24:C24"/>
    <mergeCell ref="B25:C25"/>
    <mergeCell ref="B29:C29"/>
    <mergeCell ref="B7:C7"/>
    <mergeCell ref="B8:C8"/>
    <mergeCell ref="B11:C11"/>
    <mergeCell ref="A21:D23"/>
    <mergeCell ref="F21:J21"/>
    <mergeCell ref="E22:G22"/>
    <mergeCell ref="H22:I22"/>
    <mergeCell ref="J22:K22"/>
    <mergeCell ref="A4:D6"/>
    <mergeCell ref="E4:K4"/>
    <mergeCell ref="L4:T4"/>
    <mergeCell ref="E5:G5"/>
    <mergeCell ref="H5:I5"/>
    <mergeCell ref="J5:K5"/>
    <mergeCell ref="L5:N5"/>
    <mergeCell ref="O5:P5"/>
    <mergeCell ref="Q5:R5"/>
    <mergeCell ref="S5:T5"/>
  </mergeCells>
  <phoneticPr fontId="3"/>
  <printOptions horizontalCentered="1"/>
  <pageMargins left="0.59055118110236227" right="0.59055118110236227" top="0.78740157480314965" bottom="0.78740157480314965" header="0.51181102362204722" footer="0.59055118110236227"/>
  <pageSetup paperSize="9" scale="97" firstPageNumber="68" orientation="portrait" useFirstPageNumber="1" r:id="rId1"/>
  <headerFooter alignWithMargins="0">
    <oddFooter>&amp;C&amp;10－ &amp;P 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/>
    <pageSetUpPr autoPageBreaks="0"/>
  </sheetPr>
  <dimension ref="A1:P40"/>
  <sheetViews>
    <sheetView showGridLines="0" defaultGridColor="0" colorId="22" zoomScale="130" zoomScaleNormal="130" zoomScaleSheetLayoutView="150" workbookViewId="0"/>
  </sheetViews>
  <sheetFormatPr defaultColWidth="10.83203125" defaultRowHeight="11.25" x14ac:dyDescent="0.15"/>
  <cols>
    <col min="1" max="2" width="1.83203125" style="21" customWidth="1"/>
    <col min="3" max="3" width="24.83203125" style="22" customWidth="1"/>
    <col min="4" max="4" width="1.83203125" style="22" customWidth="1"/>
    <col min="5" max="16" width="6.33203125" style="22" customWidth="1"/>
    <col min="17" max="16384" width="10.83203125" style="21"/>
  </cols>
  <sheetData>
    <row r="1" spans="1:16" s="9" customFormat="1" ht="18" customHeight="1" x14ac:dyDescent="0.15">
      <c r="A1" s="1"/>
    </row>
    <row r="2" spans="1:16" s="9" customFormat="1" ht="12.75" customHeight="1" x14ac:dyDescent="0.15"/>
    <row r="3" spans="1:16" s="6" customFormat="1" ht="17.25" customHeight="1" thickBot="1" x14ac:dyDescent="0.2">
      <c r="A3" s="2" t="s">
        <v>34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2"/>
      <c r="P3" s="5" t="s">
        <v>2</v>
      </c>
    </row>
    <row r="4" spans="1:16" s="6" customFormat="1" ht="21" customHeight="1" x14ac:dyDescent="0.15">
      <c r="A4" s="47" t="s">
        <v>35</v>
      </c>
      <c r="B4" s="47"/>
      <c r="C4" s="47"/>
      <c r="D4" s="48"/>
      <c r="E4" s="56" t="s">
        <v>36</v>
      </c>
      <c r="F4" s="57"/>
      <c r="G4" s="58"/>
      <c r="H4" s="39" t="s">
        <v>37</v>
      </c>
      <c r="I4" s="40"/>
      <c r="J4" s="40"/>
      <c r="K4" s="40"/>
      <c r="L4" s="40"/>
      <c r="M4" s="53"/>
      <c r="N4" s="56" t="s">
        <v>38</v>
      </c>
      <c r="O4" s="62"/>
      <c r="P4" s="62"/>
    </row>
    <row r="5" spans="1:16" s="6" customFormat="1" ht="21" customHeight="1" x14ac:dyDescent="0.15">
      <c r="A5" s="49"/>
      <c r="B5" s="49"/>
      <c r="C5" s="49"/>
      <c r="D5" s="50"/>
      <c r="E5" s="59"/>
      <c r="F5" s="60"/>
      <c r="G5" s="61"/>
      <c r="H5" s="41" t="s">
        <v>39</v>
      </c>
      <c r="I5" s="45"/>
      <c r="J5" s="46"/>
      <c r="K5" s="41" t="s">
        <v>40</v>
      </c>
      <c r="L5" s="45"/>
      <c r="M5" s="46"/>
      <c r="N5" s="63" t="s">
        <v>39</v>
      </c>
      <c r="O5" s="60"/>
      <c r="P5" s="60"/>
    </row>
    <row r="6" spans="1:16" s="6" customFormat="1" ht="21" customHeight="1" x14ac:dyDescent="0.15">
      <c r="A6" s="51"/>
      <c r="B6" s="51"/>
      <c r="C6" s="51"/>
      <c r="D6" s="52"/>
      <c r="E6" s="7" t="s">
        <v>10</v>
      </c>
      <c r="F6" s="7" t="s">
        <v>11</v>
      </c>
      <c r="G6" s="7" t="s">
        <v>12</v>
      </c>
      <c r="H6" s="7" t="s">
        <v>10</v>
      </c>
      <c r="I6" s="7" t="s">
        <v>11</v>
      </c>
      <c r="J6" s="7" t="s">
        <v>12</v>
      </c>
      <c r="K6" s="7" t="s">
        <v>10</v>
      </c>
      <c r="L6" s="7" t="s">
        <v>11</v>
      </c>
      <c r="M6" s="7" t="s">
        <v>12</v>
      </c>
      <c r="N6" s="7" t="s">
        <v>10</v>
      </c>
      <c r="O6" s="7" t="s">
        <v>11</v>
      </c>
      <c r="P6" s="7" t="s">
        <v>12</v>
      </c>
    </row>
    <row r="7" spans="1:16" s="9" customFormat="1" ht="30" customHeight="1" x14ac:dyDescent="0.15">
      <c r="A7" s="8"/>
      <c r="B7" s="54" t="s">
        <v>13</v>
      </c>
      <c r="C7" s="64"/>
      <c r="E7" s="10">
        <v>462</v>
      </c>
      <c r="F7" s="11">
        <v>249</v>
      </c>
      <c r="G7" s="11">
        <v>213</v>
      </c>
      <c r="H7" s="11">
        <v>346</v>
      </c>
      <c r="I7" s="11">
        <v>190</v>
      </c>
      <c r="J7" s="11">
        <v>156</v>
      </c>
      <c r="K7" s="11">
        <v>4</v>
      </c>
      <c r="L7" s="11">
        <v>4</v>
      </c>
      <c r="M7" s="11">
        <v>0</v>
      </c>
      <c r="N7" s="11">
        <v>112</v>
      </c>
      <c r="O7" s="11">
        <v>55</v>
      </c>
      <c r="P7" s="11">
        <v>57</v>
      </c>
    </row>
    <row r="8" spans="1:16" s="9" customFormat="1" ht="30" customHeight="1" x14ac:dyDescent="0.15">
      <c r="B8" s="55" t="s">
        <v>19</v>
      </c>
      <c r="C8" s="65"/>
      <c r="E8" s="10">
        <v>198</v>
      </c>
      <c r="F8" s="11">
        <v>78</v>
      </c>
      <c r="G8" s="11">
        <v>120</v>
      </c>
      <c r="H8" s="11">
        <v>134</v>
      </c>
      <c r="I8" s="11">
        <v>53</v>
      </c>
      <c r="J8" s="11">
        <v>81</v>
      </c>
      <c r="K8" s="11">
        <v>0</v>
      </c>
      <c r="L8" s="11">
        <v>0</v>
      </c>
      <c r="M8" s="11">
        <v>0</v>
      </c>
      <c r="N8" s="11">
        <v>64</v>
      </c>
      <c r="O8" s="11">
        <v>25</v>
      </c>
      <c r="P8" s="11">
        <v>39</v>
      </c>
    </row>
    <row r="9" spans="1:16" s="6" customFormat="1" ht="21" customHeight="1" x14ac:dyDescent="0.15">
      <c r="A9" s="3"/>
      <c r="C9" s="12" t="s">
        <v>41</v>
      </c>
      <c r="D9" s="4"/>
      <c r="E9" s="13">
        <v>133</v>
      </c>
      <c r="F9" s="14">
        <v>53</v>
      </c>
      <c r="G9" s="14">
        <v>80</v>
      </c>
      <c r="H9" s="14">
        <v>133</v>
      </c>
      <c r="I9" s="14">
        <v>53</v>
      </c>
      <c r="J9" s="14">
        <v>80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</row>
    <row r="10" spans="1:16" s="6" customFormat="1" ht="21" customHeight="1" x14ac:dyDescent="0.15">
      <c r="A10" s="3"/>
      <c r="C10" s="12" t="s">
        <v>42</v>
      </c>
      <c r="D10" s="4"/>
      <c r="E10" s="13">
        <v>65</v>
      </c>
      <c r="F10" s="14">
        <v>25</v>
      </c>
      <c r="G10" s="14">
        <v>40</v>
      </c>
      <c r="H10" s="14">
        <v>1</v>
      </c>
      <c r="I10" s="14">
        <v>0</v>
      </c>
      <c r="J10" s="14">
        <v>1</v>
      </c>
      <c r="K10" s="14">
        <v>0</v>
      </c>
      <c r="L10" s="14">
        <v>0</v>
      </c>
      <c r="M10" s="14">
        <v>0</v>
      </c>
      <c r="N10" s="14">
        <v>64</v>
      </c>
      <c r="O10" s="14">
        <v>25</v>
      </c>
      <c r="P10" s="14">
        <v>39</v>
      </c>
    </row>
    <row r="11" spans="1:16" s="9" customFormat="1" ht="30" customHeight="1" x14ac:dyDescent="0.15">
      <c r="B11" s="55" t="s">
        <v>42</v>
      </c>
      <c r="C11" s="65"/>
      <c r="E11" s="10">
        <v>264</v>
      </c>
      <c r="F11" s="11">
        <v>171</v>
      </c>
      <c r="G11" s="11">
        <v>93</v>
      </c>
      <c r="H11" s="11">
        <v>212</v>
      </c>
      <c r="I11" s="11">
        <v>137</v>
      </c>
      <c r="J11" s="11">
        <v>75</v>
      </c>
      <c r="K11" s="11">
        <v>4</v>
      </c>
      <c r="L11" s="11">
        <v>4</v>
      </c>
      <c r="M11" s="11">
        <v>0</v>
      </c>
      <c r="N11" s="11">
        <v>48</v>
      </c>
      <c r="O11" s="11">
        <v>30</v>
      </c>
      <c r="P11" s="11">
        <v>18</v>
      </c>
    </row>
    <row r="12" spans="1:16" s="6" customFormat="1" ht="21" customHeight="1" x14ac:dyDescent="0.15">
      <c r="A12" s="3"/>
      <c r="C12" s="12" t="s">
        <v>43</v>
      </c>
      <c r="D12" s="4"/>
      <c r="E12" s="13">
        <v>9</v>
      </c>
      <c r="F12" s="14">
        <v>5</v>
      </c>
      <c r="G12" s="14">
        <v>4</v>
      </c>
      <c r="H12" s="14">
        <v>6</v>
      </c>
      <c r="I12" s="14">
        <v>5</v>
      </c>
      <c r="J12" s="14">
        <v>1</v>
      </c>
      <c r="K12" s="14">
        <v>0</v>
      </c>
      <c r="L12" s="14">
        <v>0</v>
      </c>
      <c r="M12" s="14">
        <v>0</v>
      </c>
      <c r="N12" s="14">
        <v>3</v>
      </c>
      <c r="O12" s="14">
        <v>0</v>
      </c>
      <c r="P12" s="14">
        <v>3</v>
      </c>
    </row>
    <row r="13" spans="1:16" s="6" customFormat="1" ht="21" customHeight="1" x14ac:dyDescent="0.15">
      <c r="A13" s="3"/>
      <c r="C13" s="12" t="s">
        <v>44</v>
      </c>
      <c r="D13" s="4"/>
      <c r="E13" s="13">
        <v>7</v>
      </c>
      <c r="F13" s="14">
        <v>6</v>
      </c>
      <c r="G13" s="14">
        <v>1</v>
      </c>
      <c r="H13" s="14">
        <v>5</v>
      </c>
      <c r="I13" s="14">
        <v>4</v>
      </c>
      <c r="J13" s="14">
        <v>1</v>
      </c>
      <c r="K13" s="14">
        <v>0</v>
      </c>
      <c r="L13" s="14">
        <v>0</v>
      </c>
      <c r="M13" s="14">
        <v>0</v>
      </c>
      <c r="N13" s="14">
        <v>2</v>
      </c>
      <c r="O13" s="14">
        <v>2</v>
      </c>
      <c r="P13" s="14">
        <v>0</v>
      </c>
    </row>
    <row r="14" spans="1:16" s="6" customFormat="1" ht="21" customHeight="1" x14ac:dyDescent="0.15">
      <c r="A14" s="3"/>
      <c r="C14" s="12" t="s">
        <v>31</v>
      </c>
      <c r="D14" s="4"/>
      <c r="E14" s="13">
        <v>154</v>
      </c>
      <c r="F14" s="14">
        <v>84</v>
      </c>
      <c r="G14" s="14">
        <v>70</v>
      </c>
      <c r="H14" s="14">
        <v>148</v>
      </c>
      <c r="I14" s="14">
        <v>80</v>
      </c>
      <c r="J14" s="14">
        <v>68</v>
      </c>
      <c r="K14" s="14">
        <v>4</v>
      </c>
      <c r="L14" s="14">
        <v>4</v>
      </c>
      <c r="M14" s="14">
        <v>0</v>
      </c>
      <c r="N14" s="14">
        <v>2</v>
      </c>
      <c r="O14" s="14">
        <v>0</v>
      </c>
      <c r="P14" s="14">
        <v>2</v>
      </c>
    </row>
    <row r="15" spans="1:16" s="6" customFormat="1" ht="21" customHeight="1" x14ac:dyDescent="0.15">
      <c r="A15" s="3"/>
      <c r="C15" s="12" t="s">
        <v>21</v>
      </c>
      <c r="D15" s="4"/>
      <c r="E15" s="13">
        <v>1</v>
      </c>
      <c r="F15" s="14">
        <v>0</v>
      </c>
      <c r="G15" s="14">
        <v>1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1</v>
      </c>
      <c r="O15" s="14">
        <v>0</v>
      </c>
      <c r="P15" s="14">
        <v>1</v>
      </c>
    </row>
    <row r="16" spans="1:16" s="6" customFormat="1" ht="21" customHeight="1" x14ac:dyDescent="0.15">
      <c r="A16" s="3"/>
      <c r="C16" s="12" t="s">
        <v>23</v>
      </c>
      <c r="D16" s="4"/>
      <c r="E16" s="13">
        <v>61</v>
      </c>
      <c r="F16" s="14">
        <v>52</v>
      </c>
      <c r="G16" s="14">
        <v>9</v>
      </c>
      <c r="H16" s="14">
        <v>50</v>
      </c>
      <c r="I16" s="14">
        <v>46</v>
      </c>
      <c r="J16" s="14">
        <v>4</v>
      </c>
      <c r="K16" s="14">
        <v>0</v>
      </c>
      <c r="L16" s="14">
        <v>0</v>
      </c>
      <c r="M16" s="14">
        <v>0</v>
      </c>
      <c r="N16" s="14">
        <v>11</v>
      </c>
      <c r="O16" s="14">
        <v>6</v>
      </c>
      <c r="P16" s="14">
        <v>5</v>
      </c>
    </row>
    <row r="17" spans="1:16" s="6" customFormat="1" ht="21" customHeight="1" thickBot="1" x14ac:dyDescent="0.2">
      <c r="A17" s="16"/>
      <c r="B17" s="16"/>
      <c r="C17" s="17" t="s">
        <v>24</v>
      </c>
      <c r="D17" s="18"/>
      <c r="E17" s="19">
        <v>32</v>
      </c>
      <c r="F17" s="20">
        <v>24</v>
      </c>
      <c r="G17" s="20">
        <v>8</v>
      </c>
      <c r="H17" s="20">
        <v>3</v>
      </c>
      <c r="I17" s="20">
        <v>2</v>
      </c>
      <c r="J17" s="20">
        <v>1</v>
      </c>
      <c r="K17" s="20">
        <v>0</v>
      </c>
      <c r="L17" s="20">
        <v>0</v>
      </c>
      <c r="M17" s="20">
        <v>0</v>
      </c>
      <c r="N17" s="20">
        <v>29</v>
      </c>
      <c r="O17" s="20">
        <v>22</v>
      </c>
      <c r="P17" s="20">
        <v>7</v>
      </c>
    </row>
    <row r="18" spans="1:16" ht="12" customHeight="1" x14ac:dyDescent="0.15">
      <c r="A18" s="6"/>
      <c r="B18" s="6"/>
    </row>
    <row r="19" spans="1:16" ht="12" customHeight="1" x14ac:dyDescent="0.15">
      <c r="A19" s="6"/>
      <c r="B19" s="6"/>
    </row>
    <row r="20" spans="1:16" ht="12" customHeight="1" x14ac:dyDescent="0.15">
      <c r="A20" s="6"/>
      <c r="B20" s="6"/>
    </row>
    <row r="21" spans="1:16" ht="12" customHeight="1" x14ac:dyDescent="0.15">
      <c r="A21" s="6"/>
      <c r="B21" s="6"/>
    </row>
    <row r="22" spans="1:16" s="9" customFormat="1" ht="12.75" customHeight="1" x14ac:dyDescent="0.15"/>
    <row r="23" spans="1:16" s="6" customFormat="1" ht="18" customHeight="1" thickBot="1" x14ac:dyDescent="0.2">
      <c r="A23" s="30" t="s">
        <v>45</v>
      </c>
      <c r="B23" s="3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5" t="s">
        <v>2</v>
      </c>
    </row>
    <row r="24" spans="1:16" s="6" customFormat="1" ht="24" customHeight="1" x14ac:dyDescent="0.15">
      <c r="A24" s="47" t="s">
        <v>46</v>
      </c>
      <c r="B24" s="47"/>
      <c r="C24" s="47"/>
      <c r="D24" s="48"/>
      <c r="E24" s="39" t="s">
        <v>47</v>
      </c>
      <c r="F24" s="40"/>
      <c r="G24" s="53"/>
      <c r="H24" s="39" t="s">
        <v>48</v>
      </c>
      <c r="I24" s="40"/>
      <c r="J24" s="53"/>
      <c r="K24" s="39" t="s">
        <v>49</v>
      </c>
      <c r="L24" s="40"/>
      <c r="M24" s="53"/>
      <c r="N24" s="39" t="s">
        <v>38</v>
      </c>
      <c r="O24" s="40"/>
      <c r="P24" s="40"/>
    </row>
    <row r="25" spans="1:16" s="6" customFormat="1" ht="24" customHeight="1" x14ac:dyDescent="0.15">
      <c r="A25" s="51"/>
      <c r="B25" s="51"/>
      <c r="C25" s="51"/>
      <c r="D25" s="52"/>
      <c r="E25" s="7" t="s">
        <v>10</v>
      </c>
      <c r="F25" s="7" t="s">
        <v>11</v>
      </c>
      <c r="G25" s="7" t="s">
        <v>12</v>
      </c>
      <c r="H25" s="7" t="s">
        <v>10</v>
      </c>
      <c r="I25" s="7" t="s">
        <v>11</v>
      </c>
      <c r="J25" s="7" t="s">
        <v>12</v>
      </c>
      <c r="K25" s="7" t="s">
        <v>10</v>
      </c>
      <c r="L25" s="7" t="s">
        <v>11</v>
      </c>
      <c r="M25" s="7" t="s">
        <v>12</v>
      </c>
      <c r="N25" s="7" t="s">
        <v>10</v>
      </c>
      <c r="O25" s="7" t="s">
        <v>11</v>
      </c>
      <c r="P25" s="7" t="s">
        <v>12</v>
      </c>
    </row>
    <row r="26" spans="1:16" s="9" customFormat="1" ht="30" customHeight="1" x14ac:dyDescent="0.15">
      <c r="A26" s="8"/>
      <c r="B26" s="54" t="s">
        <v>13</v>
      </c>
      <c r="C26" s="64"/>
      <c r="E26" s="10">
        <v>122</v>
      </c>
      <c r="F26" s="11">
        <v>37</v>
      </c>
      <c r="G26" s="11">
        <v>85</v>
      </c>
      <c r="H26" s="11">
        <v>0</v>
      </c>
      <c r="I26" s="11">
        <v>0</v>
      </c>
      <c r="J26" s="11">
        <v>0</v>
      </c>
      <c r="K26" s="11">
        <v>52</v>
      </c>
      <c r="L26" s="11">
        <v>2</v>
      </c>
      <c r="M26" s="11">
        <v>50</v>
      </c>
      <c r="N26" s="11">
        <v>70</v>
      </c>
      <c r="O26" s="11">
        <v>35</v>
      </c>
      <c r="P26" s="11">
        <v>35</v>
      </c>
    </row>
    <row r="27" spans="1:16" s="6" customFormat="1" ht="21" customHeight="1" x14ac:dyDescent="0.15">
      <c r="C27" s="12" t="s">
        <v>19</v>
      </c>
      <c r="D27" s="22"/>
      <c r="E27" s="13">
        <v>41</v>
      </c>
      <c r="F27" s="14">
        <v>11</v>
      </c>
      <c r="G27" s="14">
        <v>30</v>
      </c>
      <c r="H27" s="14">
        <v>0</v>
      </c>
      <c r="I27" s="14">
        <v>0</v>
      </c>
      <c r="J27" s="14">
        <v>0</v>
      </c>
      <c r="K27" s="14">
        <v>7</v>
      </c>
      <c r="L27" s="14">
        <v>0</v>
      </c>
      <c r="M27" s="14">
        <v>7</v>
      </c>
      <c r="N27" s="14">
        <v>34</v>
      </c>
      <c r="O27" s="14">
        <v>11</v>
      </c>
      <c r="P27" s="14">
        <v>23</v>
      </c>
    </row>
    <row r="28" spans="1:16" s="6" customFormat="1" ht="21" customHeight="1" x14ac:dyDescent="0.15">
      <c r="A28" s="3"/>
      <c r="C28" s="12" t="s">
        <v>21</v>
      </c>
      <c r="D28" s="4"/>
      <c r="E28" s="13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6" s="6" customFormat="1" ht="21" customHeight="1" thickBot="1" x14ac:dyDescent="0.2">
      <c r="A29" s="16"/>
      <c r="B29" s="16"/>
      <c r="C29" s="17" t="s">
        <v>50</v>
      </c>
      <c r="D29" s="18"/>
      <c r="E29" s="19">
        <v>81</v>
      </c>
      <c r="F29" s="20">
        <v>26</v>
      </c>
      <c r="G29" s="20">
        <v>55</v>
      </c>
      <c r="H29" s="20">
        <v>0</v>
      </c>
      <c r="I29" s="20">
        <v>0</v>
      </c>
      <c r="J29" s="20">
        <v>0</v>
      </c>
      <c r="K29" s="20">
        <v>45</v>
      </c>
      <c r="L29" s="20">
        <v>2</v>
      </c>
      <c r="M29" s="20">
        <v>43</v>
      </c>
      <c r="N29" s="20">
        <v>36</v>
      </c>
      <c r="O29" s="20">
        <v>24</v>
      </c>
      <c r="P29" s="20">
        <v>12</v>
      </c>
    </row>
    <row r="30" spans="1:16" ht="12.75" customHeight="1" x14ac:dyDescent="0.15">
      <c r="A30" s="6"/>
      <c r="B30" s="6"/>
    </row>
    <row r="31" spans="1:16" ht="12" customHeight="1" x14ac:dyDescent="0.15">
      <c r="A31" s="6"/>
      <c r="B31" s="6"/>
    </row>
    <row r="32" spans="1:16" ht="12" customHeight="1" x14ac:dyDescent="0.15">
      <c r="A32" s="6"/>
      <c r="B32" s="6"/>
    </row>
    <row r="33" spans="1:16" ht="12" customHeight="1" x14ac:dyDescent="0.15">
      <c r="A33" s="6"/>
      <c r="B33" s="6"/>
    </row>
    <row r="34" spans="1:16" s="1" customFormat="1" ht="12.75" customHeight="1" x14ac:dyDescent="0.15"/>
    <row r="35" spans="1:16" s="6" customFormat="1" ht="18" customHeight="1" thickBot="1" x14ac:dyDescent="0.2">
      <c r="A35" s="2" t="s">
        <v>51</v>
      </c>
      <c r="B35" s="3"/>
      <c r="C35" s="4"/>
      <c r="D35" s="4"/>
      <c r="E35" s="4"/>
      <c r="F35" s="4"/>
      <c r="G35" s="4"/>
      <c r="H35" s="4"/>
      <c r="I35" s="4"/>
      <c r="J35" s="4"/>
      <c r="K35" s="4"/>
      <c r="L35" s="22"/>
      <c r="M35" s="31"/>
      <c r="N35" s="32"/>
      <c r="O35" s="33"/>
      <c r="P35" s="5" t="s">
        <v>2</v>
      </c>
    </row>
    <row r="36" spans="1:16" s="6" customFormat="1" ht="24" customHeight="1" x14ac:dyDescent="0.15">
      <c r="A36" s="47" t="s">
        <v>3</v>
      </c>
      <c r="B36" s="47"/>
      <c r="C36" s="47"/>
      <c r="D36" s="48"/>
      <c r="E36" s="39" t="s">
        <v>52</v>
      </c>
      <c r="F36" s="40"/>
      <c r="G36" s="53"/>
      <c r="H36" s="39" t="s">
        <v>53</v>
      </c>
      <c r="I36" s="40"/>
      <c r="J36" s="53"/>
      <c r="K36" s="39" t="s">
        <v>54</v>
      </c>
      <c r="L36" s="40"/>
      <c r="M36" s="53"/>
      <c r="N36" s="39" t="s">
        <v>55</v>
      </c>
      <c r="O36" s="40"/>
      <c r="P36" s="40"/>
    </row>
    <row r="37" spans="1:16" s="6" customFormat="1" ht="24" customHeight="1" x14ac:dyDescent="0.15">
      <c r="A37" s="51"/>
      <c r="B37" s="51"/>
      <c r="C37" s="51"/>
      <c r="D37" s="52"/>
      <c r="E37" s="7" t="s">
        <v>10</v>
      </c>
      <c r="F37" s="7" t="s">
        <v>11</v>
      </c>
      <c r="G37" s="7" t="s">
        <v>12</v>
      </c>
      <c r="H37" s="7" t="s">
        <v>10</v>
      </c>
      <c r="I37" s="7" t="s">
        <v>11</v>
      </c>
      <c r="J37" s="7" t="s">
        <v>12</v>
      </c>
      <c r="K37" s="7" t="s">
        <v>10</v>
      </c>
      <c r="L37" s="7" t="s">
        <v>11</v>
      </c>
      <c r="M37" s="7" t="s">
        <v>12</v>
      </c>
      <c r="N37" s="7" t="s">
        <v>10</v>
      </c>
      <c r="O37" s="7" t="s">
        <v>11</v>
      </c>
      <c r="P37" s="7" t="s">
        <v>12</v>
      </c>
    </row>
    <row r="38" spans="1:16" s="9" customFormat="1" ht="30" customHeight="1" x14ac:dyDescent="0.15">
      <c r="A38" s="8"/>
      <c r="B38" s="54" t="s">
        <v>56</v>
      </c>
      <c r="C38" s="64"/>
      <c r="E38" s="10">
        <v>148</v>
      </c>
      <c r="F38" s="11">
        <v>72</v>
      </c>
      <c r="G38" s="11">
        <v>76</v>
      </c>
      <c r="H38" s="11">
        <v>0</v>
      </c>
      <c r="I38" s="11">
        <v>0</v>
      </c>
      <c r="J38" s="11">
        <v>0</v>
      </c>
      <c r="K38" s="11">
        <v>15</v>
      </c>
      <c r="L38" s="11">
        <v>9</v>
      </c>
      <c r="M38" s="11">
        <v>6</v>
      </c>
      <c r="N38" s="34">
        <v>133</v>
      </c>
      <c r="O38" s="34">
        <v>63</v>
      </c>
      <c r="P38" s="34">
        <v>70</v>
      </c>
    </row>
    <row r="39" spans="1:16" s="9" customFormat="1" ht="30" customHeight="1" thickBot="1" x14ac:dyDescent="0.2">
      <c r="A39" s="35"/>
      <c r="B39" s="66" t="s">
        <v>57</v>
      </c>
      <c r="C39" s="66"/>
      <c r="D39" s="36"/>
      <c r="E39" s="37">
        <v>20</v>
      </c>
      <c r="F39" s="38">
        <v>3</v>
      </c>
      <c r="G39" s="38">
        <v>17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20</v>
      </c>
      <c r="O39" s="38">
        <v>3</v>
      </c>
      <c r="P39" s="38">
        <v>17</v>
      </c>
    </row>
    <row r="40" spans="1:16" x14ac:dyDescent="0.15">
      <c r="A40" s="6"/>
      <c r="B40" s="6"/>
    </row>
  </sheetData>
  <mergeCells count="23">
    <mergeCell ref="B38:C38"/>
    <mergeCell ref="B39:C39"/>
    <mergeCell ref="K24:M24"/>
    <mergeCell ref="N24:P24"/>
    <mergeCell ref="B26:C26"/>
    <mergeCell ref="A36:D37"/>
    <mergeCell ref="E36:G36"/>
    <mergeCell ref="H36:J36"/>
    <mergeCell ref="K36:M36"/>
    <mergeCell ref="N36:P36"/>
    <mergeCell ref="H24:J24"/>
    <mergeCell ref="B7:C7"/>
    <mergeCell ref="B8:C8"/>
    <mergeCell ref="B11:C11"/>
    <mergeCell ref="A24:D25"/>
    <mergeCell ref="E24:G24"/>
    <mergeCell ref="A4:D6"/>
    <mergeCell ref="E4:G5"/>
    <mergeCell ref="H4:M4"/>
    <mergeCell ref="N4:P4"/>
    <mergeCell ref="H5:J5"/>
    <mergeCell ref="K5:M5"/>
    <mergeCell ref="N5:P5"/>
  </mergeCells>
  <phoneticPr fontId="3"/>
  <printOptions horizontalCentered="1"/>
  <pageMargins left="0.59055118110236227" right="0.59055118110236227" top="0.78740157480314965" bottom="0.78740157480314965" header="0.51181102362204722" footer="0.59055118110236227"/>
  <pageSetup paperSize="9" firstPageNumber="69" orientation="portrait" useFirstPageNumber="1" r:id="rId1"/>
  <headerFooter alignWithMargins="0">
    <oddFooter>&amp;C&amp;10－ &amp;P 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13-1</vt:lpstr>
      <vt:lpstr>13-2</vt:lpstr>
      <vt:lpstr>_13表の1</vt:lpstr>
      <vt:lpstr>_13表の2</vt:lpstr>
      <vt:lpstr>'13-1'!Print_Area</vt:lpstr>
      <vt:lpstr>'13-2'!Print_Area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C14-1158</dc:creator>
  <cp:lastModifiedBy>C14-1158</cp:lastModifiedBy>
  <dcterms:created xsi:type="dcterms:W3CDTF">2015-01-28T01:22:53Z</dcterms:created>
  <dcterms:modified xsi:type="dcterms:W3CDTF">2015-03-19T07:48:07Z</dcterms:modified>
</cp:coreProperties>
</file>