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1158\Documents - コピー\学校基本\H20 学校基本調査\年報原稿\26年原稿\HP用\新しいフォルダー\"/>
    </mc:Choice>
  </mc:AlternateContent>
  <bookViews>
    <workbookView xWindow="0" yWindow="0" windowWidth="20490" windowHeight="7770"/>
  </bookViews>
  <sheets>
    <sheet name="20" sheetId="1" r:id="rId1"/>
  </sheets>
  <definedNames>
    <definedName name="_12表の1">#REF!</definedName>
    <definedName name="_12表の2">#REF!</definedName>
    <definedName name="_17表の１">#REF!</definedName>
    <definedName name="_17表の２">#REF!</definedName>
    <definedName name="_19表の３">#REF!</definedName>
    <definedName name="_20表の1">'20'!$A$1:$N$23</definedName>
    <definedName name="_20表の2">'20'!$O$1:$AB$23</definedName>
    <definedName name="_xlnm.Print_Area" localSheetId="0">'20'!$A$1:$AB$24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1" l="1"/>
  <c r="U24" i="1"/>
  <c r="N24" i="1"/>
  <c r="M24" i="1"/>
  <c r="L24" i="1"/>
  <c r="K24" i="1"/>
  <c r="J24" i="1"/>
  <c r="I24" i="1"/>
  <c r="H24" i="1"/>
  <c r="G24" i="1"/>
  <c r="F24" i="1"/>
  <c r="E24" i="1"/>
  <c r="V23" i="1"/>
  <c r="U23" i="1"/>
  <c r="N23" i="1"/>
  <c r="M23" i="1"/>
  <c r="L23" i="1"/>
  <c r="K23" i="1"/>
  <c r="J23" i="1"/>
  <c r="I23" i="1"/>
  <c r="H23" i="1"/>
  <c r="G23" i="1"/>
  <c r="F23" i="1"/>
  <c r="E23" i="1"/>
  <c r="V22" i="1"/>
  <c r="U22" i="1"/>
  <c r="N22" i="1"/>
  <c r="M22" i="1"/>
  <c r="L22" i="1"/>
  <c r="K22" i="1"/>
  <c r="J22" i="1"/>
  <c r="I22" i="1"/>
  <c r="H22" i="1"/>
  <c r="G22" i="1"/>
  <c r="F22" i="1"/>
  <c r="E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V20" i="1"/>
  <c r="U20" i="1"/>
  <c r="N20" i="1"/>
  <c r="M20" i="1"/>
  <c r="L20" i="1"/>
  <c r="K20" i="1"/>
  <c r="J20" i="1"/>
  <c r="I20" i="1"/>
  <c r="H20" i="1"/>
  <c r="G20" i="1"/>
  <c r="F20" i="1"/>
  <c r="E20" i="1"/>
  <c r="V19" i="1"/>
  <c r="U19" i="1"/>
  <c r="N19" i="1"/>
  <c r="M19" i="1"/>
  <c r="L19" i="1"/>
  <c r="K19" i="1"/>
  <c r="J19" i="1"/>
  <c r="I19" i="1"/>
  <c r="H19" i="1"/>
  <c r="G19" i="1"/>
  <c r="F19" i="1"/>
  <c r="E19" i="1"/>
  <c r="V18" i="1"/>
  <c r="U18" i="1"/>
  <c r="N18" i="1"/>
  <c r="M18" i="1"/>
  <c r="L18" i="1"/>
  <c r="K18" i="1"/>
  <c r="J18" i="1"/>
  <c r="I18" i="1"/>
  <c r="H18" i="1"/>
  <c r="G18" i="1"/>
  <c r="F18" i="1"/>
  <c r="E18" i="1"/>
  <c r="V17" i="1"/>
  <c r="U17" i="1"/>
  <c r="N17" i="1"/>
  <c r="M17" i="1"/>
  <c r="L17" i="1"/>
  <c r="K17" i="1"/>
  <c r="J17" i="1"/>
  <c r="I17" i="1"/>
  <c r="H17" i="1"/>
  <c r="G17" i="1"/>
  <c r="F17" i="1"/>
  <c r="E17" i="1"/>
  <c r="V16" i="1"/>
  <c r="U16" i="1"/>
  <c r="N16" i="1"/>
  <c r="M16" i="1"/>
  <c r="L16" i="1"/>
  <c r="K16" i="1"/>
  <c r="J16" i="1"/>
  <c r="I16" i="1"/>
  <c r="H16" i="1"/>
  <c r="G16" i="1"/>
  <c r="F16" i="1"/>
  <c r="E16" i="1"/>
  <c r="V15" i="1"/>
  <c r="U15" i="1"/>
  <c r="N15" i="1"/>
  <c r="M15" i="1"/>
  <c r="L15" i="1"/>
  <c r="K15" i="1"/>
  <c r="J15" i="1"/>
  <c r="I15" i="1"/>
  <c r="H15" i="1"/>
  <c r="G15" i="1"/>
  <c r="F15" i="1"/>
  <c r="E15" i="1"/>
  <c r="V14" i="1"/>
  <c r="U14" i="1"/>
  <c r="N14" i="1"/>
  <c r="M14" i="1"/>
  <c r="L14" i="1"/>
  <c r="K14" i="1"/>
  <c r="J14" i="1"/>
  <c r="I14" i="1"/>
  <c r="H14" i="1"/>
  <c r="G14" i="1"/>
  <c r="F14" i="1"/>
  <c r="E14" i="1"/>
  <c r="V13" i="1"/>
  <c r="U13" i="1"/>
  <c r="N13" i="1"/>
  <c r="M13" i="1"/>
  <c r="L13" i="1"/>
  <c r="K13" i="1"/>
  <c r="J13" i="1"/>
  <c r="I13" i="1"/>
  <c r="H13" i="1"/>
  <c r="G13" i="1"/>
  <c r="F13" i="1"/>
  <c r="E13" i="1"/>
  <c r="V12" i="1"/>
  <c r="U12" i="1"/>
  <c r="N12" i="1"/>
  <c r="M12" i="1"/>
  <c r="L12" i="1"/>
  <c r="K12" i="1"/>
  <c r="J12" i="1"/>
  <c r="I12" i="1"/>
  <c r="H12" i="1"/>
  <c r="G12" i="1"/>
  <c r="F12" i="1"/>
  <c r="E12" i="1"/>
  <c r="V11" i="1"/>
  <c r="U11" i="1"/>
  <c r="N11" i="1"/>
  <c r="M11" i="1"/>
  <c r="L11" i="1"/>
  <c r="K11" i="1"/>
  <c r="J11" i="1"/>
  <c r="I11" i="1"/>
  <c r="H11" i="1"/>
  <c r="G11" i="1"/>
  <c r="F11" i="1"/>
  <c r="E11" i="1"/>
  <c r="V10" i="1"/>
  <c r="U10" i="1"/>
  <c r="N10" i="1"/>
  <c r="M10" i="1"/>
  <c r="L10" i="1"/>
  <c r="K10" i="1"/>
  <c r="J10" i="1"/>
  <c r="I10" i="1"/>
  <c r="H10" i="1"/>
  <c r="G10" i="1"/>
  <c r="F10" i="1"/>
  <c r="E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<sst xmlns="http://schemas.openxmlformats.org/spreadsheetml/2006/main" count="59" uniqueCount="26">
  <si>
    <t xml:space="preserve">  第20表 卒業年度別学科別入学志願者数</t>
    <rPh sb="12" eb="14">
      <t>ガッカ</t>
    </rPh>
    <rPh sb="14" eb="15">
      <t>ベツ</t>
    </rPh>
    <phoneticPr fontId="4"/>
  </si>
  <si>
    <t>（単位：人）</t>
  </si>
  <si>
    <t>区    分</t>
    <phoneticPr fontId="4"/>
  </si>
  <si>
    <t>志 願 者 総 数</t>
    <phoneticPr fontId="4"/>
  </si>
  <si>
    <t xml:space="preserve">    男</t>
    <phoneticPr fontId="4"/>
  </si>
  <si>
    <t>女</t>
  </si>
  <si>
    <t>計</t>
  </si>
  <si>
    <r>
      <t>平成</t>
    </r>
    <r>
      <rPr>
        <sz val="9"/>
        <rFont val="ＭＳ 明朝"/>
        <family val="1"/>
        <charset val="128"/>
      </rPr>
      <t>26年３月
卒業者</t>
    </r>
    <rPh sb="8" eb="11">
      <t>ソツギョウシャ</t>
    </rPh>
    <phoneticPr fontId="4"/>
  </si>
  <si>
    <r>
      <t>平成</t>
    </r>
    <r>
      <rPr>
        <sz val="9"/>
        <rFont val="ＭＳ 明朝"/>
        <family val="1"/>
        <charset val="128"/>
      </rPr>
      <t>25年３月
卒業者</t>
    </r>
    <rPh sb="8" eb="11">
      <t>ソツギョウシャ</t>
    </rPh>
    <phoneticPr fontId="4"/>
  </si>
  <si>
    <r>
      <t>平成</t>
    </r>
    <r>
      <rPr>
        <sz val="9"/>
        <rFont val="ＭＳ 明朝"/>
        <family val="1"/>
        <charset val="128"/>
      </rPr>
      <t>24年３月
以前 卒業者</t>
    </r>
    <rPh sb="8" eb="10">
      <t>イゼン</t>
    </rPh>
    <rPh sb="11" eb="14">
      <t>ソツギョウシャ</t>
    </rPh>
    <phoneticPr fontId="4"/>
  </si>
  <si>
    <t>大　学</t>
  </si>
  <si>
    <t>短期
大学</t>
    <rPh sb="3" eb="5">
      <t>ダイガク</t>
    </rPh>
    <phoneticPr fontId="4"/>
  </si>
  <si>
    <t>総数</t>
  </si>
  <si>
    <t>全日制計</t>
  </si>
  <si>
    <t>普通科</t>
  </si>
  <si>
    <t>農業科</t>
  </si>
  <si>
    <t>工業科</t>
  </si>
  <si>
    <t>商業科</t>
  </si>
  <si>
    <t>水産科</t>
  </si>
  <si>
    <t>家庭科</t>
  </si>
  <si>
    <t>看護科</t>
  </si>
  <si>
    <t>情報科</t>
    <rPh sb="0" eb="2">
      <t>ジョウホウ</t>
    </rPh>
    <rPh sb="2" eb="3">
      <t>カ</t>
    </rPh>
    <phoneticPr fontId="4"/>
  </si>
  <si>
    <t>福祉科</t>
    <rPh sb="0" eb="2">
      <t>フクシ</t>
    </rPh>
    <rPh sb="2" eb="3">
      <t>カ</t>
    </rPh>
    <phoneticPr fontId="4"/>
  </si>
  <si>
    <t>総合学科</t>
    <rPh sb="0" eb="4">
      <t>ソウゴウガッカ</t>
    </rPh>
    <phoneticPr fontId="4"/>
  </si>
  <si>
    <t>その他</t>
  </si>
  <si>
    <t>定時制計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</si>
</sst>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6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3" xfId="0" applyFont="1" applyBorder="1" applyAlignment="1" applyProtection="1">
      <alignment horizontal="centerContinuous" vertical="center"/>
    </xf>
    <xf numFmtId="0" fontId="0" fillId="0" borderId="4" xfId="0" applyFont="1" applyBorder="1" applyAlignment="1" applyProtection="1">
      <alignment horizontal="centerContinuous" vertical="center"/>
    </xf>
    <xf numFmtId="0" fontId="1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176" fontId="5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distributed" vertical="center"/>
    </xf>
    <xf numFmtId="0" fontId="1" fillId="0" borderId="5" xfId="0" applyFont="1" applyBorder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distributed" vertical="center"/>
    </xf>
    <xf numFmtId="0" fontId="1" fillId="0" borderId="15" xfId="0" applyFont="1" applyBorder="1" applyAlignment="1" applyProtection="1">
      <alignment vertical="center"/>
    </xf>
    <xf numFmtId="176" fontId="5" fillId="0" borderId="16" xfId="0" applyNumberFormat="1" applyFont="1" applyBorder="1" applyAlignment="1" applyProtection="1">
      <alignment vertical="center"/>
    </xf>
    <xf numFmtId="176" fontId="5" fillId="0" borderId="14" xfId="0" applyNumberFormat="1" applyFont="1" applyBorder="1" applyAlignment="1" applyProtection="1">
      <alignment vertical="center"/>
    </xf>
    <xf numFmtId="176" fontId="0" fillId="0" borderId="14" xfId="0" applyNumberFormat="1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0" fillId="0" borderId="6" xfId="0" applyFont="1" applyBorder="1" applyAlignment="1" applyProtection="1">
      <alignment horizontal="distributed" vertical="center" wrapText="1"/>
    </xf>
    <xf numFmtId="0" fontId="0" fillId="0" borderId="7" xfId="0" applyFont="1" applyBorder="1" applyAlignment="1" applyProtection="1">
      <alignment horizontal="distributed" vertical="center" wrapText="1"/>
    </xf>
    <xf numFmtId="0" fontId="0" fillId="0" borderId="8" xfId="0" applyFont="1" applyBorder="1" applyAlignment="1" applyProtection="1">
      <alignment horizontal="distributed" vertical="center" wrapText="1"/>
    </xf>
    <xf numFmtId="0" fontId="0" fillId="0" borderId="9" xfId="0" applyFont="1" applyBorder="1" applyAlignment="1" applyProtection="1">
      <alignment horizontal="distributed" vertical="center" wrapText="1"/>
    </xf>
    <xf numFmtId="0" fontId="0" fillId="0" borderId="7" xfId="0" applyFont="1" applyBorder="1" applyAlignment="1">
      <alignment horizontal="distributed" vertical="center" wrapText="1"/>
    </xf>
    <xf numFmtId="0" fontId="0" fillId="0" borderId="8" xfId="0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autoPageBreaks="0"/>
  </sheetPr>
  <dimension ref="A1:AC24"/>
  <sheetViews>
    <sheetView showGridLines="0" tabSelected="1" defaultGridColor="0" colorId="22" zoomScale="130" zoomScaleNormal="130" zoomScaleSheetLayoutView="120" workbookViewId="0"/>
  </sheetViews>
  <sheetFormatPr defaultColWidth="10.83203125" defaultRowHeight="11.25" x14ac:dyDescent="0.15"/>
  <cols>
    <col min="1" max="1" width="1.83203125" style="3" customWidth="1"/>
    <col min="2" max="2" width="3.83203125" style="3" customWidth="1"/>
    <col min="3" max="3" width="20.83203125" style="3" customWidth="1"/>
    <col min="4" max="4" width="2.33203125" style="3" customWidth="1"/>
    <col min="5" max="6" width="7.83203125" style="4" customWidth="1"/>
    <col min="7" max="12" width="7.6640625" style="4" customWidth="1"/>
    <col min="13" max="14" width="7.83203125" style="4" customWidth="1"/>
    <col min="15" max="20" width="7.6640625" style="4" customWidth="1"/>
    <col min="21" max="22" width="7.83203125" style="4" customWidth="1"/>
    <col min="23" max="28" width="7.6640625" style="4" customWidth="1"/>
    <col min="29" max="16384" width="10.83203125" style="3"/>
  </cols>
  <sheetData>
    <row r="1" spans="1:29" s="2" customFormat="1" ht="13.5" x14ac:dyDescent="0.15">
      <c r="A1" s="1" t="s">
        <v>0</v>
      </c>
    </row>
    <row r="2" spans="1:29" ht="12" customHeight="1" thickBot="1" x14ac:dyDescent="0.2">
      <c r="AB2" s="5" t="s">
        <v>1</v>
      </c>
    </row>
    <row r="3" spans="1:29" ht="24" customHeight="1" x14ac:dyDescent="0.15">
      <c r="A3" s="38" t="s">
        <v>2</v>
      </c>
      <c r="B3" s="38"/>
      <c r="C3" s="38"/>
      <c r="D3" s="39"/>
      <c r="E3" s="6" t="s">
        <v>3</v>
      </c>
      <c r="F3" s="6"/>
      <c r="G3" s="6"/>
      <c r="H3" s="6"/>
      <c r="I3" s="6"/>
      <c r="J3" s="6"/>
      <c r="K3" s="6"/>
      <c r="L3" s="7"/>
      <c r="M3" s="6" t="s">
        <v>4</v>
      </c>
      <c r="N3" s="6"/>
      <c r="O3" s="6"/>
      <c r="P3" s="6"/>
      <c r="Q3" s="6"/>
      <c r="R3" s="6"/>
      <c r="S3" s="6"/>
      <c r="T3" s="7"/>
      <c r="U3" s="6" t="s">
        <v>5</v>
      </c>
      <c r="V3" s="6"/>
      <c r="W3" s="6"/>
      <c r="X3" s="6"/>
      <c r="Y3" s="6"/>
      <c r="Z3" s="6"/>
      <c r="AA3" s="6"/>
      <c r="AB3" s="6"/>
    </row>
    <row r="4" spans="1:29" ht="24" customHeight="1" x14ac:dyDescent="0.15">
      <c r="A4" s="40"/>
      <c r="B4" s="40"/>
      <c r="C4" s="40"/>
      <c r="D4" s="41"/>
      <c r="E4" s="34" t="s">
        <v>6</v>
      </c>
      <c r="F4" s="35"/>
      <c r="G4" s="27" t="s">
        <v>7</v>
      </c>
      <c r="H4" s="31"/>
      <c r="I4" s="27" t="s">
        <v>8</v>
      </c>
      <c r="J4" s="28"/>
      <c r="K4" s="27" t="s">
        <v>9</v>
      </c>
      <c r="L4" s="28"/>
      <c r="M4" s="34" t="s">
        <v>6</v>
      </c>
      <c r="N4" s="35"/>
      <c r="O4" s="27" t="s">
        <v>7</v>
      </c>
      <c r="P4" s="31"/>
      <c r="Q4" s="27" t="s">
        <v>8</v>
      </c>
      <c r="R4" s="28"/>
      <c r="S4" s="27" t="s">
        <v>9</v>
      </c>
      <c r="T4" s="28"/>
      <c r="U4" s="34" t="s">
        <v>6</v>
      </c>
      <c r="V4" s="35"/>
      <c r="W4" s="27" t="s">
        <v>7</v>
      </c>
      <c r="X4" s="31"/>
      <c r="Y4" s="27" t="s">
        <v>8</v>
      </c>
      <c r="Z4" s="28"/>
      <c r="AA4" s="27" t="s">
        <v>9</v>
      </c>
      <c r="AB4" s="28"/>
      <c r="AC4" s="8"/>
    </row>
    <row r="5" spans="1:29" ht="24" customHeight="1" x14ac:dyDescent="0.15">
      <c r="A5" s="40"/>
      <c r="B5" s="40"/>
      <c r="C5" s="40"/>
      <c r="D5" s="41"/>
      <c r="E5" s="36"/>
      <c r="F5" s="37"/>
      <c r="G5" s="32"/>
      <c r="H5" s="33"/>
      <c r="I5" s="29"/>
      <c r="J5" s="30"/>
      <c r="K5" s="29"/>
      <c r="L5" s="30"/>
      <c r="M5" s="36"/>
      <c r="N5" s="37"/>
      <c r="O5" s="32"/>
      <c r="P5" s="33"/>
      <c r="Q5" s="29"/>
      <c r="R5" s="30"/>
      <c r="S5" s="29"/>
      <c r="T5" s="30"/>
      <c r="U5" s="36"/>
      <c r="V5" s="37"/>
      <c r="W5" s="32"/>
      <c r="X5" s="33"/>
      <c r="Y5" s="29"/>
      <c r="Z5" s="30"/>
      <c r="AA5" s="29"/>
      <c r="AB5" s="30"/>
      <c r="AC5" s="8"/>
    </row>
    <row r="6" spans="1:29" ht="24" customHeight="1" x14ac:dyDescent="0.15">
      <c r="A6" s="40"/>
      <c r="B6" s="40"/>
      <c r="C6" s="40"/>
      <c r="D6" s="41"/>
      <c r="E6" s="21" t="s">
        <v>10</v>
      </c>
      <c r="F6" s="23" t="s">
        <v>11</v>
      </c>
      <c r="G6" s="21" t="s">
        <v>10</v>
      </c>
      <c r="H6" s="23" t="s">
        <v>11</v>
      </c>
      <c r="I6" s="21" t="s">
        <v>10</v>
      </c>
      <c r="J6" s="23" t="s">
        <v>11</v>
      </c>
      <c r="K6" s="21" t="s">
        <v>10</v>
      </c>
      <c r="L6" s="23" t="s">
        <v>11</v>
      </c>
      <c r="M6" s="21" t="s">
        <v>10</v>
      </c>
      <c r="N6" s="23" t="s">
        <v>11</v>
      </c>
      <c r="O6" s="21" t="s">
        <v>10</v>
      </c>
      <c r="P6" s="23" t="s">
        <v>11</v>
      </c>
      <c r="Q6" s="21" t="s">
        <v>10</v>
      </c>
      <c r="R6" s="23" t="s">
        <v>11</v>
      </c>
      <c r="S6" s="21" t="s">
        <v>10</v>
      </c>
      <c r="T6" s="23" t="s">
        <v>11</v>
      </c>
      <c r="U6" s="21" t="s">
        <v>10</v>
      </c>
      <c r="V6" s="23" t="s">
        <v>11</v>
      </c>
      <c r="W6" s="21" t="s">
        <v>10</v>
      </c>
      <c r="X6" s="23" t="s">
        <v>11</v>
      </c>
      <c r="Y6" s="21" t="s">
        <v>10</v>
      </c>
      <c r="Z6" s="23" t="s">
        <v>11</v>
      </c>
      <c r="AA6" s="21" t="s">
        <v>10</v>
      </c>
      <c r="AB6" s="23" t="s">
        <v>11</v>
      </c>
    </row>
    <row r="7" spans="1:29" ht="24" customHeight="1" x14ac:dyDescent="0.15">
      <c r="A7" s="42"/>
      <c r="B7" s="42"/>
      <c r="C7" s="42"/>
      <c r="D7" s="43"/>
      <c r="E7" s="22"/>
      <c r="F7" s="24"/>
      <c r="G7" s="22"/>
      <c r="H7" s="24"/>
      <c r="I7" s="22"/>
      <c r="J7" s="24"/>
      <c r="K7" s="22"/>
      <c r="L7" s="24"/>
      <c r="M7" s="22"/>
      <c r="N7" s="24"/>
      <c r="O7" s="22"/>
      <c r="P7" s="24"/>
      <c r="Q7" s="22"/>
      <c r="R7" s="24"/>
      <c r="S7" s="22"/>
      <c r="T7" s="24"/>
      <c r="U7" s="22"/>
      <c r="V7" s="24"/>
      <c r="W7" s="22"/>
      <c r="X7" s="24"/>
      <c r="Y7" s="22"/>
      <c r="Z7" s="24"/>
      <c r="AA7" s="22"/>
      <c r="AB7" s="24"/>
    </row>
    <row r="8" spans="1:29" s="2" customFormat="1" ht="39.950000000000003" customHeight="1" x14ac:dyDescent="0.15">
      <c r="B8" s="25" t="s">
        <v>12</v>
      </c>
      <c r="C8" s="25"/>
      <c r="D8" s="9"/>
      <c r="E8" s="10">
        <f>M8+U8</f>
        <v>5348</v>
      </c>
      <c r="F8" s="10">
        <f t="shared" ref="F8:L23" si="0">N8+V8</f>
        <v>500</v>
      </c>
      <c r="G8" s="10">
        <f t="shared" si="0"/>
        <v>4416</v>
      </c>
      <c r="H8" s="10">
        <f t="shared" si="0"/>
        <v>491</v>
      </c>
      <c r="I8" s="10">
        <f>Q8+Y8</f>
        <v>799</v>
      </c>
      <c r="J8" s="10">
        <f t="shared" si="0"/>
        <v>8</v>
      </c>
      <c r="K8" s="10">
        <f>S8+AA8</f>
        <v>133</v>
      </c>
      <c r="L8" s="10">
        <f t="shared" si="0"/>
        <v>1</v>
      </c>
      <c r="M8" s="10">
        <f>O8+Q8+S8</f>
        <v>3002</v>
      </c>
      <c r="N8" s="10">
        <f>P8+R8+T8</f>
        <v>33</v>
      </c>
      <c r="O8" s="10">
        <f t="shared" ref="O8:T8" si="1">O9+O21</f>
        <v>2343</v>
      </c>
      <c r="P8" s="10">
        <f>P9+P21</f>
        <v>32</v>
      </c>
      <c r="Q8" s="10">
        <f t="shared" si="1"/>
        <v>553</v>
      </c>
      <c r="R8" s="10">
        <f t="shared" si="1"/>
        <v>1</v>
      </c>
      <c r="S8" s="10">
        <f t="shared" si="1"/>
        <v>106</v>
      </c>
      <c r="T8" s="10">
        <f t="shared" si="1"/>
        <v>0</v>
      </c>
      <c r="U8" s="10">
        <f t="shared" ref="U8:V23" si="2">W8+Y8+AA8</f>
        <v>2346</v>
      </c>
      <c r="V8" s="10">
        <f t="shared" si="2"/>
        <v>467</v>
      </c>
      <c r="W8" s="10">
        <f t="shared" ref="W8:AB8" si="3">W9+W21</f>
        <v>2073</v>
      </c>
      <c r="X8" s="10">
        <f t="shared" si="3"/>
        <v>459</v>
      </c>
      <c r="Y8" s="10">
        <f t="shared" si="3"/>
        <v>246</v>
      </c>
      <c r="Z8" s="10">
        <f t="shared" si="3"/>
        <v>7</v>
      </c>
      <c r="AA8" s="10">
        <f t="shared" si="3"/>
        <v>27</v>
      </c>
      <c r="AB8" s="10">
        <f t="shared" si="3"/>
        <v>1</v>
      </c>
    </row>
    <row r="9" spans="1:29" s="2" customFormat="1" ht="39.950000000000003" customHeight="1" x14ac:dyDescent="0.15">
      <c r="B9" s="26" t="s">
        <v>13</v>
      </c>
      <c r="C9" s="26"/>
      <c r="D9" s="9"/>
      <c r="E9" s="10">
        <f>M9+U9</f>
        <v>5335</v>
      </c>
      <c r="F9" s="10">
        <f>N9+V9</f>
        <v>493</v>
      </c>
      <c r="G9" s="10">
        <f>O9+W9</f>
        <v>4407</v>
      </c>
      <c r="H9" s="10">
        <f>P9+X9</f>
        <v>486</v>
      </c>
      <c r="I9" s="10">
        <f t="shared" ref="I9:L24" si="4">Q9+Y9</f>
        <v>796</v>
      </c>
      <c r="J9" s="10">
        <f t="shared" si="0"/>
        <v>6</v>
      </c>
      <c r="K9" s="10">
        <f t="shared" si="0"/>
        <v>132</v>
      </c>
      <c r="L9" s="10">
        <f t="shared" si="0"/>
        <v>1</v>
      </c>
      <c r="M9" s="10">
        <f>O9+Q9+S9</f>
        <v>2994</v>
      </c>
      <c r="N9" s="10">
        <f>P9+R9+T9</f>
        <v>32</v>
      </c>
      <c r="O9" s="10">
        <f t="shared" ref="O9:T9" si="5">SUM(O10:O20)</f>
        <v>2338</v>
      </c>
      <c r="P9" s="10">
        <f t="shared" si="5"/>
        <v>31</v>
      </c>
      <c r="Q9" s="10">
        <f>SUM(Q10:Q20)</f>
        <v>551</v>
      </c>
      <c r="R9" s="10">
        <f t="shared" si="5"/>
        <v>1</v>
      </c>
      <c r="S9" s="10">
        <f t="shared" si="5"/>
        <v>105</v>
      </c>
      <c r="T9" s="10">
        <f t="shared" si="5"/>
        <v>0</v>
      </c>
      <c r="U9" s="10">
        <f t="shared" si="2"/>
        <v>2341</v>
      </c>
      <c r="V9" s="10">
        <f t="shared" si="2"/>
        <v>461</v>
      </c>
      <c r="W9" s="10">
        <f t="shared" ref="W9:AB9" si="6">SUM(W10:W20)</f>
        <v>2069</v>
      </c>
      <c r="X9" s="10">
        <f>SUM(X10:X20)</f>
        <v>455</v>
      </c>
      <c r="Y9" s="10">
        <f t="shared" si="6"/>
        <v>245</v>
      </c>
      <c r="Z9" s="10">
        <f>SUM(Z10:Z20)</f>
        <v>5</v>
      </c>
      <c r="AA9" s="10">
        <f t="shared" si="6"/>
        <v>27</v>
      </c>
      <c r="AB9" s="10">
        <f t="shared" si="6"/>
        <v>1</v>
      </c>
    </row>
    <row r="10" spans="1:29" ht="36.950000000000003" customHeight="1" x14ac:dyDescent="0.15">
      <c r="C10" s="11" t="s">
        <v>14</v>
      </c>
      <c r="D10" s="12"/>
      <c r="E10" s="10">
        <f t="shared" ref="E10:L24" si="7">M10+U10</f>
        <v>4419</v>
      </c>
      <c r="F10" s="10">
        <f t="shared" si="7"/>
        <v>300</v>
      </c>
      <c r="G10" s="13">
        <f t="shared" si="7"/>
        <v>3648</v>
      </c>
      <c r="H10" s="13">
        <f t="shared" si="7"/>
        <v>296</v>
      </c>
      <c r="I10" s="13">
        <f t="shared" si="4"/>
        <v>649</v>
      </c>
      <c r="J10" s="13">
        <f t="shared" si="0"/>
        <v>4</v>
      </c>
      <c r="K10" s="13">
        <f t="shared" si="0"/>
        <v>122</v>
      </c>
      <c r="L10" s="13">
        <f t="shared" si="0"/>
        <v>0</v>
      </c>
      <c r="M10" s="10">
        <f t="shared" ref="M10:N23" si="8">O10+Q10+S10</f>
        <v>2467</v>
      </c>
      <c r="N10" s="10">
        <f t="shared" si="8"/>
        <v>22</v>
      </c>
      <c r="O10" s="13">
        <v>1939</v>
      </c>
      <c r="P10" s="14">
        <v>21</v>
      </c>
      <c r="Q10" s="13">
        <v>429</v>
      </c>
      <c r="R10" s="13">
        <v>1</v>
      </c>
      <c r="S10" s="13">
        <v>99</v>
      </c>
      <c r="T10" s="13">
        <v>0</v>
      </c>
      <c r="U10" s="10">
        <f t="shared" si="2"/>
        <v>1952</v>
      </c>
      <c r="V10" s="10">
        <f t="shared" si="2"/>
        <v>278</v>
      </c>
      <c r="W10" s="13">
        <v>1709</v>
      </c>
      <c r="X10" s="14">
        <v>275</v>
      </c>
      <c r="Y10" s="13">
        <v>220</v>
      </c>
      <c r="Z10" s="13">
        <v>3</v>
      </c>
      <c r="AA10" s="13">
        <v>23</v>
      </c>
      <c r="AB10" s="13">
        <v>0</v>
      </c>
    </row>
    <row r="11" spans="1:29" ht="36.950000000000003" customHeight="1" x14ac:dyDescent="0.15">
      <c r="C11" s="11" t="s">
        <v>15</v>
      </c>
      <c r="D11" s="12"/>
      <c r="E11" s="10">
        <f t="shared" si="7"/>
        <v>31</v>
      </c>
      <c r="F11" s="10">
        <f t="shared" si="7"/>
        <v>12</v>
      </c>
      <c r="G11" s="13">
        <f t="shared" si="7"/>
        <v>31</v>
      </c>
      <c r="H11" s="13">
        <f t="shared" si="7"/>
        <v>12</v>
      </c>
      <c r="I11" s="13">
        <f t="shared" si="4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0">
        <f t="shared" si="8"/>
        <v>27</v>
      </c>
      <c r="N11" s="10">
        <f t="shared" si="8"/>
        <v>1</v>
      </c>
      <c r="O11" s="14">
        <v>27</v>
      </c>
      <c r="P11" s="14">
        <v>1</v>
      </c>
      <c r="Q11" s="13">
        <v>0</v>
      </c>
      <c r="R11" s="13">
        <v>0</v>
      </c>
      <c r="S11" s="13">
        <v>0</v>
      </c>
      <c r="T11" s="13">
        <v>0</v>
      </c>
      <c r="U11" s="10">
        <f t="shared" si="2"/>
        <v>4</v>
      </c>
      <c r="V11" s="10">
        <f t="shared" si="2"/>
        <v>11</v>
      </c>
      <c r="W11" s="13">
        <v>4</v>
      </c>
      <c r="X11" s="14">
        <v>11</v>
      </c>
      <c r="Y11" s="13">
        <v>0</v>
      </c>
      <c r="Z11" s="13">
        <v>0</v>
      </c>
      <c r="AA11" s="13">
        <v>0</v>
      </c>
      <c r="AB11" s="13">
        <v>0</v>
      </c>
    </row>
    <row r="12" spans="1:29" ht="36.950000000000003" customHeight="1" x14ac:dyDescent="0.15">
      <c r="C12" s="11" t="s">
        <v>16</v>
      </c>
      <c r="D12" s="12"/>
      <c r="E12" s="10">
        <f t="shared" si="7"/>
        <v>141</v>
      </c>
      <c r="F12" s="10">
        <f t="shared" si="7"/>
        <v>33</v>
      </c>
      <c r="G12" s="13">
        <f t="shared" si="7"/>
        <v>138</v>
      </c>
      <c r="H12" s="13">
        <f t="shared" si="7"/>
        <v>33</v>
      </c>
      <c r="I12" s="13">
        <f t="shared" si="4"/>
        <v>3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0">
        <f t="shared" si="8"/>
        <v>109</v>
      </c>
      <c r="N12" s="10">
        <f t="shared" si="8"/>
        <v>5</v>
      </c>
      <c r="O12" s="13">
        <v>107</v>
      </c>
      <c r="P12" s="14">
        <v>5</v>
      </c>
      <c r="Q12" s="13">
        <v>2</v>
      </c>
      <c r="R12" s="13">
        <v>0</v>
      </c>
      <c r="S12" s="13">
        <v>0</v>
      </c>
      <c r="T12" s="13">
        <v>0</v>
      </c>
      <c r="U12" s="10">
        <f t="shared" si="2"/>
        <v>32</v>
      </c>
      <c r="V12" s="10">
        <f t="shared" si="2"/>
        <v>28</v>
      </c>
      <c r="W12" s="13">
        <v>31</v>
      </c>
      <c r="X12" s="14">
        <v>28</v>
      </c>
      <c r="Y12" s="13">
        <v>1</v>
      </c>
      <c r="Z12" s="13">
        <v>0</v>
      </c>
      <c r="AA12" s="13">
        <v>0</v>
      </c>
      <c r="AB12" s="13">
        <v>0</v>
      </c>
    </row>
    <row r="13" spans="1:29" ht="36.950000000000003" customHeight="1" x14ac:dyDescent="0.15">
      <c r="C13" s="11" t="s">
        <v>17</v>
      </c>
      <c r="D13" s="12"/>
      <c r="E13" s="10">
        <f t="shared" si="7"/>
        <v>176</v>
      </c>
      <c r="F13" s="10">
        <f t="shared" si="7"/>
        <v>38</v>
      </c>
      <c r="G13" s="13">
        <f t="shared" si="7"/>
        <v>171</v>
      </c>
      <c r="H13" s="13">
        <f t="shared" si="7"/>
        <v>37</v>
      </c>
      <c r="I13" s="13">
        <f t="shared" si="4"/>
        <v>3</v>
      </c>
      <c r="J13" s="13">
        <f t="shared" si="0"/>
        <v>1</v>
      </c>
      <c r="K13" s="13">
        <f t="shared" si="0"/>
        <v>2</v>
      </c>
      <c r="L13" s="13">
        <f t="shared" si="0"/>
        <v>0</v>
      </c>
      <c r="M13" s="10">
        <f t="shared" si="8"/>
        <v>86</v>
      </c>
      <c r="N13" s="10">
        <f t="shared" si="8"/>
        <v>2</v>
      </c>
      <c r="O13" s="13">
        <v>82</v>
      </c>
      <c r="P13" s="14">
        <v>2</v>
      </c>
      <c r="Q13" s="13">
        <v>2</v>
      </c>
      <c r="R13" s="13">
        <v>0</v>
      </c>
      <c r="S13" s="13">
        <v>2</v>
      </c>
      <c r="T13" s="13">
        <v>0</v>
      </c>
      <c r="U13" s="10">
        <f t="shared" si="2"/>
        <v>90</v>
      </c>
      <c r="V13" s="10">
        <f t="shared" si="2"/>
        <v>36</v>
      </c>
      <c r="W13" s="13">
        <v>89</v>
      </c>
      <c r="X13" s="14">
        <v>35</v>
      </c>
      <c r="Y13" s="13">
        <v>1</v>
      </c>
      <c r="Z13" s="13">
        <v>1</v>
      </c>
      <c r="AA13" s="13">
        <v>0</v>
      </c>
      <c r="AB13" s="13">
        <v>0</v>
      </c>
    </row>
    <row r="14" spans="1:29" ht="36.950000000000003" customHeight="1" x14ac:dyDescent="0.15">
      <c r="C14" s="11" t="s">
        <v>18</v>
      </c>
      <c r="D14" s="12"/>
      <c r="E14" s="10">
        <f t="shared" si="7"/>
        <v>1</v>
      </c>
      <c r="F14" s="10">
        <f t="shared" si="7"/>
        <v>1</v>
      </c>
      <c r="G14" s="13">
        <f t="shared" si="7"/>
        <v>1</v>
      </c>
      <c r="H14" s="13">
        <f t="shared" si="7"/>
        <v>1</v>
      </c>
      <c r="I14" s="13">
        <f t="shared" si="4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0">
        <f t="shared" si="8"/>
        <v>1</v>
      </c>
      <c r="N14" s="10">
        <f t="shared" si="8"/>
        <v>0</v>
      </c>
      <c r="O14" s="13">
        <v>1</v>
      </c>
      <c r="P14" s="14">
        <v>0</v>
      </c>
      <c r="Q14" s="13">
        <v>0</v>
      </c>
      <c r="R14" s="13">
        <v>0</v>
      </c>
      <c r="S14" s="13">
        <v>0</v>
      </c>
      <c r="T14" s="13">
        <v>0</v>
      </c>
      <c r="U14" s="10">
        <f t="shared" si="2"/>
        <v>0</v>
      </c>
      <c r="V14" s="10">
        <f t="shared" si="2"/>
        <v>1</v>
      </c>
      <c r="W14" s="13">
        <v>0</v>
      </c>
      <c r="X14" s="14">
        <v>1</v>
      </c>
      <c r="Y14" s="13">
        <v>0</v>
      </c>
      <c r="Z14" s="13">
        <v>0</v>
      </c>
      <c r="AA14" s="13">
        <v>0</v>
      </c>
      <c r="AB14" s="13">
        <v>0</v>
      </c>
    </row>
    <row r="15" spans="1:29" ht="36.950000000000003" customHeight="1" x14ac:dyDescent="0.15">
      <c r="C15" s="11" t="s">
        <v>19</v>
      </c>
      <c r="D15" s="12"/>
      <c r="E15" s="10">
        <f t="shared" si="7"/>
        <v>14</v>
      </c>
      <c r="F15" s="10">
        <f t="shared" si="7"/>
        <v>28</v>
      </c>
      <c r="G15" s="13">
        <f t="shared" si="7"/>
        <v>14</v>
      </c>
      <c r="H15" s="13">
        <f t="shared" si="7"/>
        <v>28</v>
      </c>
      <c r="I15" s="13">
        <f t="shared" si="4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0">
        <f t="shared" si="8"/>
        <v>2</v>
      </c>
      <c r="N15" s="10">
        <f t="shared" si="8"/>
        <v>0</v>
      </c>
      <c r="O15" s="13">
        <v>2</v>
      </c>
      <c r="P15" s="14">
        <v>0</v>
      </c>
      <c r="Q15" s="13">
        <v>0</v>
      </c>
      <c r="R15" s="13">
        <v>0</v>
      </c>
      <c r="S15" s="13">
        <v>0</v>
      </c>
      <c r="T15" s="13">
        <v>0</v>
      </c>
      <c r="U15" s="10">
        <f t="shared" si="2"/>
        <v>12</v>
      </c>
      <c r="V15" s="10">
        <f t="shared" si="2"/>
        <v>28</v>
      </c>
      <c r="W15" s="13">
        <v>12</v>
      </c>
      <c r="X15" s="14">
        <v>28</v>
      </c>
      <c r="Y15" s="13">
        <v>0</v>
      </c>
      <c r="Z15" s="13">
        <v>0</v>
      </c>
      <c r="AA15" s="13">
        <v>0</v>
      </c>
      <c r="AB15" s="13">
        <v>0</v>
      </c>
    </row>
    <row r="16" spans="1:29" ht="36.950000000000003" customHeight="1" x14ac:dyDescent="0.15">
      <c r="C16" s="11" t="s">
        <v>20</v>
      </c>
      <c r="D16" s="12"/>
      <c r="E16" s="10">
        <f t="shared" si="7"/>
        <v>4</v>
      </c>
      <c r="F16" s="10">
        <f t="shared" si="7"/>
        <v>9</v>
      </c>
      <c r="G16" s="13">
        <f t="shared" si="7"/>
        <v>4</v>
      </c>
      <c r="H16" s="13">
        <f t="shared" si="7"/>
        <v>8</v>
      </c>
      <c r="I16" s="13">
        <f t="shared" si="4"/>
        <v>0</v>
      </c>
      <c r="J16" s="13">
        <f t="shared" si="0"/>
        <v>0</v>
      </c>
      <c r="K16" s="13">
        <f t="shared" si="0"/>
        <v>0</v>
      </c>
      <c r="L16" s="13">
        <f t="shared" si="0"/>
        <v>1</v>
      </c>
      <c r="M16" s="10">
        <f t="shared" si="8"/>
        <v>0</v>
      </c>
      <c r="N16" s="10">
        <f t="shared" si="8"/>
        <v>0</v>
      </c>
      <c r="O16" s="13">
        <v>0</v>
      </c>
      <c r="P16" s="14">
        <v>0</v>
      </c>
      <c r="Q16" s="13">
        <v>0</v>
      </c>
      <c r="R16" s="13">
        <v>0</v>
      </c>
      <c r="S16" s="13">
        <v>0</v>
      </c>
      <c r="T16" s="13">
        <v>0</v>
      </c>
      <c r="U16" s="10">
        <f t="shared" si="2"/>
        <v>4</v>
      </c>
      <c r="V16" s="10">
        <f t="shared" si="2"/>
        <v>9</v>
      </c>
      <c r="W16" s="13">
        <v>4</v>
      </c>
      <c r="X16" s="14">
        <v>8</v>
      </c>
      <c r="Y16" s="13">
        <v>0</v>
      </c>
      <c r="Z16" s="13">
        <v>0</v>
      </c>
      <c r="AA16" s="13">
        <v>0</v>
      </c>
      <c r="AB16" s="13">
        <v>1</v>
      </c>
    </row>
    <row r="17" spans="1:28" ht="36.950000000000003" customHeight="1" x14ac:dyDescent="0.15">
      <c r="C17" s="11" t="s">
        <v>21</v>
      </c>
      <c r="D17" s="12"/>
      <c r="E17" s="10">
        <f t="shared" si="7"/>
        <v>47</v>
      </c>
      <c r="F17" s="10">
        <f t="shared" si="7"/>
        <v>0</v>
      </c>
      <c r="G17" s="13">
        <f t="shared" si="7"/>
        <v>43</v>
      </c>
      <c r="H17" s="13">
        <f t="shared" si="7"/>
        <v>0</v>
      </c>
      <c r="I17" s="13">
        <f t="shared" si="7"/>
        <v>4</v>
      </c>
      <c r="J17" s="13">
        <f t="shared" si="7"/>
        <v>0</v>
      </c>
      <c r="K17" s="13">
        <f t="shared" si="7"/>
        <v>0</v>
      </c>
      <c r="L17" s="13">
        <f t="shared" si="7"/>
        <v>0</v>
      </c>
      <c r="M17" s="10">
        <f>O17+Q17+S17</f>
        <v>32</v>
      </c>
      <c r="N17" s="10">
        <f>P17+R17+T17</f>
        <v>0</v>
      </c>
      <c r="O17" s="13">
        <v>28</v>
      </c>
      <c r="P17" s="14">
        <v>0</v>
      </c>
      <c r="Q17" s="13">
        <v>4</v>
      </c>
      <c r="R17" s="13">
        <v>0</v>
      </c>
      <c r="S17" s="13">
        <v>0</v>
      </c>
      <c r="T17" s="13">
        <v>0</v>
      </c>
      <c r="U17" s="10">
        <f t="shared" si="2"/>
        <v>15</v>
      </c>
      <c r="V17" s="10">
        <f t="shared" si="2"/>
        <v>0</v>
      </c>
      <c r="W17" s="13">
        <v>15</v>
      </c>
      <c r="X17" s="14">
        <v>0</v>
      </c>
      <c r="Y17" s="13">
        <v>0</v>
      </c>
      <c r="Z17" s="13">
        <v>0</v>
      </c>
      <c r="AA17" s="13">
        <v>0</v>
      </c>
      <c r="AB17" s="13">
        <v>0</v>
      </c>
    </row>
    <row r="18" spans="1:28" ht="36.950000000000003" customHeight="1" x14ac:dyDescent="0.15">
      <c r="C18" s="11" t="s">
        <v>22</v>
      </c>
      <c r="D18" s="12"/>
      <c r="E18" s="10">
        <f>M18+U18</f>
        <v>9</v>
      </c>
      <c r="F18" s="10">
        <f>N18+V18</f>
        <v>8</v>
      </c>
      <c r="G18" s="13">
        <f t="shared" si="7"/>
        <v>9</v>
      </c>
      <c r="H18" s="13">
        <f t="shared" si="7"/>
        <v>8</v>
      </c>
      <c r="I18" s="13">
        <f>Q18+Y18</f>
        <v>0</v>
      </c>
      <c r="J18" s="13">
        <f>R18+Z18</f>
        <v>0</v>
      </c>
      <c r="K18" s="13">
        <f>S18+AA18</f>
        <v>0</v>
      </c>
      <c r="L18" s="13">
        <f>T18+AB18</f>
        <v>0</v>
      </c>
      <c r="M18" s="10">
        <f t="shared" si="8"/>
        <v>2</v>
      </c>
      <c r="N18" s="10">
        <f t="shared" si="8"/>
        <v>0</v>
      </c>
      <c r="O18" s="13">
        <v>2</v>
      </c>
      <c r="P18" s="14">
        <v>0</v>
      </c>
      <c r="Q18" s="13">
        <v>0</v>
      </c>
      <c r="R18" s="13">
        <v>0</v>
      </c>
      <c r="S18" s="13">
        <v>0</v>
      </c>
      <c r="T18" s="13">
        <v>0</v>
      </c>
      <c r="U18" s="10">
        <f>W18+Y18+AA18</f>
        <v>7</v>
      </c>
      <c r="V18" s="10">
        <f>X18+Z18+AB18</f>
        <v>8</v>
      </c>
      <c r="W18" s="13">
        <v>7</v>
      </c>
      <c r="X18" s="14">
        <v>8</v>
      </c>
      <c r="Y18" s="13">
        <v>0</v>
      </c>
      <c r="Z18" s="13">
        <v>0</v>
      </c>
      <c r="AA18" s="13">
        <v>0</v>
      </c>
      <c r="AB18" s="13">
        <v>0</v>
      </c>
    </row>
    <row r="19" spans="1:28" ht="36.950000000000003" customHeight="1" x14ac:dyDescent="0.15">
      <c r="C19" s="11" t="s">
        <v>23</v>
      </c>
      <c r="D19" s="12"/>
      <c r="E19" s="10">
        <f t="shared" si="7"/>
        <v>138</v>
      </c>
      <c r="F19" s="10">
        <f t="shared" si="7"/>
        <v>52</v>
      </c>
      <c r="G19" s="13">
        <f t="shared" si="7"/>
        <v>133</v>
      </c>
      <c r="H19" s="13">
        <f t="shared" si="7"/>
        <v>52</v>
      </c>
      <c r="I19" s="13">
        <f t="shared" si="4"/>
        <v>5</v>
      </c>
      <c r="J19" s="13">
        <f t="shared" si="0"/>
        <v>0</v>
      </c>
      <c r="K19" s="13">
        <f t="shared" si="0"/>
        <v>0</v>
      </c>
      <c r="L19" s="13">
        <f t="shared" si="0"/>
        <v>0</v>
      </c>
      <c r="M19" s="10">
        <f t="shared" si="8"/>
        <v>60</v>
      </c>
      <c r="N19" s="10">
        <f>P19+R19+T19</f>
        <v>2</v>
      </c>
      <c r="O19" s="13">
        <v>56</v>
      </c>
      <c r="P19" s="14">
        <v>2</v>
      </c>
      <c r="Q19" s="13">
        <v>4</v>
      </c>
      <c r="R19" s="13">
        <v>0</v>
      </c>
      <c r="S19" s="13">
        <v>0</v>
      </c>
      <c r="T19" s="13">
        <v>0</v>
      </c>
      <c r="U19" s="10">
        <f t="shared" si="2"/>
        <v>78</v>
      </c>
      <c r="V19" s="10">
        <f t="shared" si="2"/>
        <v>50</v>
      </c>
      <c r="W19" s="13">
        <v>77</v>
      </c>
      <c r="X19" s="14">
        <v>50</v>
      </c>
      <c r="Y19" s="13">
        <v>1</v>
      </c>
      <c r="Z19" s="13">
        <v>0</v>
      </c>
      <c r="AA19" s="13">
        <v>0</v>
      </c>
      <c r="AB19" s="13">
        <v>0</v>
      </c>
    </row>
    <row r="20" spans="1:28" ht="36.950000000000003" customHeight="1" x14ac:dyDescent="0.15">
      <c r="C20" s="11" t="s">
        <v>24</v>
      </c>
      <c r="D20" s="12"/>
      <c r="E20" s="10">
        <f t="shared" si="7"/>
        <v>355</v>
      </c>
      <c r="F20" s="10">
        <f t="shared" si="7"/>
        <v>12</v>
      </c>
      <c r="G20" s="13">
        <f t="shared" si="7"/>
        <v>215</v>
      </c>
      <c r="H20" s="13">
        <f t="shared" si="7"/>
        <v>11</v>
      </c>
      <c r="I20" s="13">
        <f t="shared" si="4"/>
        <v>132</v>
      </c>
      <c r="J20" s="13">
        <f t="shared" si="0"/>
        <v>1</v>
      </c>
      <c r="K20" s="13">
        <f t="shared" si="0"/>
        <v>8</v>
      </c>
      <c r="L20" s="13">
        <f t="shared" si="0"/>
        <v>0</v>
      </c>
      <c r="M20" s="10">
        <f t="shared" si="8"/>
        <v>208</v>
      </c>
      <c r="N20" s="10">
        <f>P20+R20+T20</f>
        <v>0</v>
      </c>
      <c r="O20" s="13">
        <v>94</v>
      </c>
      <c r="P20" s="14">
        <v>0</v>
      </c>
      <c r="Q20" s="13">
        <v>110</v>
      </c>
      <c r="R20" s="13">
        <v>0</v>
      </c>
      <c r="S20" s="13">
        <v>4</v>
      </c>
      <c r="T20" s="13">
        <v>0</v>
      </c>
      <c r="U20" s="10">
        <f t="shared" si="2"/>
        <v>147</v>
      </c>
      <c r="V20" s="10">
        <f t="shared" si="2"/>
        <v>12</v>
      </c>
      <c r="W20" s="13">
        <v>121</v>
      </c>
      <c r="X20" s="14">
        <v>11</v>
      </c>
      <c r="Y20" s="13">
        <v>22</v>
      </c>
      <c r="Z20" s="13">
        <v>1</v>
      </c>
      <c r="AA20" s="13">
        <v>4</v>
      </c>
      <c r="AB20" s="13">
        <v>0</v>
      </c>
    </row>
    <row r="21" spans="1:28" s="2" customFormat="1" ht="39.950000000000003" customHeight="1" x14ac:dyDescent="0.15">
      <c r="B21" s="26" t="s">
        <v>25</v>
      </c>
      <c r="C21" s="26"/>
      <c r="D21" s="9"/>
      <c r="E21" s="10">
        <f t="shared" si="7"/>
        <v>13</v>
      </c>
      <c r="F21" s="10">
        <f t="shared" si="7"/>
        <v>7</v>
      </c>
      <c r="G21" s="10">
        <f t="shared" si="7"/>
        <v>9</v>
      </c>
      <c r="H21" s="10">
        <f t="shared" si="7"/>
        <v>5</v>
      </c>
      <c r="I21" s="10">
        <f t="shared" si="4"/>
        <v>3</v>
      </c>
      <c r="J21" s="10">
        <f t="shared" si="0"/>
        <v>2</v>
      </c>
      <c r="K21" s="10">
        <f t="shared" si="0"/>
        <v>1</v>
      </c>
      <c r="L21" s="10">
        <f t="shared" si="0"/>
        <v>0</v>
      </c>
      <c r="M21" s="10">
        <f t="shared" si="8"/>
        <v>8</v>
      </c>
      <c r="N21" s="10">
        <f t="shared" si="8"/>
        <v>1</v>
      </c>
      <c r="O21" s="10">
        <f t="shared" ref="O21:T21" si="9">SUM(O22:O24)</f>
        <v>5</v>
      </c>
      <c r="P21" s="10">
        <f t="shared" si="9"/>
        <v>1</v>
      </c>
      <c r="Q21" s="10">
        <f t="shared" si="9"/>
        <v>2</v>
      </c>
      <c r="R21" s="10">
        <f t="shared" si="9"/>
        <v>0</v>
      </c>
      <c r="S21" s="10">
        <f t="shared" si="9"/>
        <v>1</v>
      </c>
      <c r="T21" s="10">
        <f t="shared" si="9"/>
        <v>0</v>
      </c>
      <c r="U21" s="10">
        <f>W21+Y21+AA21</f>
        <v>5</v>
      </c>
      <c r="V21" s="10">
        <f t="shared" si="2"/>
        <v>6</v>
      </c>
      <c r="W21" s="10">
        <f t="shared" ref="W21:AB21" si="10">SUM(W22:W24)</f>
        <v>4</v>
      </c>
      <c r="X21" s="10">
        <f t="shared" si="10"/>
        <v>4</v>
      </c>
      <c r="Y21" s="10">
        <f t="shared" si="10"/>
        <v>1</v>
      </c>
      <c r="Z21" s="10">
        <f t="shared" si="10"/>
        <v>2</v>
      </c>
      <c r="AA21" s="10">
        <f t="shared" si="10"/>
        <v>0</v>
      </c>
      <c r="AB21" s="10">
        <f t="shared" si="10"/>
        <v>0</v>
      </c>
    </row>
    <row r="22" spans="1:28" ht="36.950000000000003" customHeight="1" x14ac:dyDescent="0.15">
      <c r="C22" s="11" t="s">
        <v>14</v>
      </c>
      <c r="D22" s="12"/>
      <c r="E22" s="10">
        <f t="shared" si="7"/>
        <v>13</v>
      </c>
      <c r="F22" s="10">
        <f t="shared" si="7"/>
        <v>7</v>
      </c>
      <c r="G22" s="13">
        <f t="shared" si="7"/>
        <v>9</v>
      </c>
      <c r="H22" s="13">
        <f t="shared" si="7"/>
        <v>5</v>
      </c>
      <c r="I22" s="13">
        <f t="shared" si="4"/>
        <v>3</v>
      </c>
      <c r="J22" s="13">
        <f t="shared" si="0"/>
        <v>2</v>
      </c>
      <c r="K22" s="13">
        <f t="shared" si="0"/>
        <v>1</v>
      </c>
      <c r="L22" s="13">
        <f t="shared" si="0"/>
        <v>0</v>
      </c>
      <c r="M22" s="10">
        <f t="shared" si="8"/>
        <v>8</v>
      </c>
      <c r="N22" s="10">
        <f t="shared" si="8"/>
        <v>1</v>
      </c>
      <c r="O22" s="13">
        <v>5</v>
      </c>
      <c r="P22" s="13">
        <v>1</v>
      </c>
      <c r="Q22" s="13">
        <v>2</v>
      </c>
      <c r="R22" s="13">
        <v>0</v>
      </c>
      <c r="S22" s="13">
        <v>1</v>
      </c>
      <c r="T22" s="13">
        <v>0</v>
      </c>
      <c r="U22" s="10">
        <f t="shared" si="2"/>
        <v>5</v>
      </c>
      <c r="V22" s="10">
        <f t="shared" si="2"/>
        <v>6</v>
      </c>
      <c r="W22" s="13">
        <v>4</v>
      </c>
      <c r="X22" s="13">
        <v>4</v>
      </c>
      <c r="Y22" s="13">
        <v>1</v>
      </c>
      <c r="Z22" s="13">
        <v>2</v>
      </c>
      <c r="AA22" s="13">
        <v>0</v>
      </c>
      <c r="AB22" s="13">
        <v>0</v>
      </c>
    </row>
    <row r="23" spans="1:28" ht="36.950000000000003" customHeight="1" x14ac:dyDescent="0.15">
      <c r="C23" s="11" t="s">
        <v>16</v>
      </c>
      <c r="D23" s="12"/>
      <c r="E23" s="10">
        <f t="shared" si="7"/>
        <v>0</v>
      </c>
      <c r="F23" s="10">
        <f t="shared" si="7"/>
        <v>0</v>
      </c>
      <c r="G23" s="14">
        <f t="shared" si="7"/>
        <v>0</v>
      </c>
      <c r="H23" s="14">
        <f>P23+X23</f>
        <v>0</v>
      </c>
      <c r="I23" s="14">
        <f t="shared" si="4"/>
        <v>0</v>
      </c>
      <c r="J23" s="14">
        <f t="shared" si="0"/>
        <v>0</v>
      </c>
      <c r="K23" s="14">
        <f t="shared" si="0"/>
        <v>0</v>
      </c>
      <c r="L23" s="14">
        <f t="shared" si="0"/>
        <v>0</v>
      </c>
      <c r="M23" s="10">
        <f t="shared" si="8"/>
        <v>0</v>
      </c>
      <c r="N23" s="10">
        <f t="shared" si="8"/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0">
        <f t="shared" si="2"/>
        <v>0</v>
      </c>
      <c r="V23" s="10">
        <f t="shared" si="2"/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</row>
    <row r="24" spans="1:28" ht="36.950000000000003" customHeight="1" thickBot="1" x14ac:dyDescent="0.2">
      <c r="A24" s="15"/>
      <c r="B24" s="15"/>
      <c r="C24" s="16" t="s">
        <v>17</v>
      </c>
      <c r="D24" s="17"/>
      <c r="E24" s="18">
        <f t="shared" si="7"/>
        <v>0</v>
      </c>
      <c r="F24" s="19">
        <f t="shared" si="7"/>
        <v>0</v>
      </c>
      <c r="G24" s="20">
        <f t="shared" si="7"/>
        <v>0</v>
      </c>
      <c r="H24" s="20">
        <f t="shared" si="7"/>
        <v>0</v>
      </c>
      <c r="I24" s="20">
        <f t="shared" si="4"/>
        <v>0</v>
      </c>
      <c r="J24" s="20">
        <f t="shared" si="4"/>
        <v>0</v>
      </c>
      <c r="K24" s="20">
        <f t="shared" si="4"/>
        <v>0</v>
      </c>
      <c r="L24" s="20">
        <f t="shared" si="4"/>
        <v>0</v>
      </c>
      <c r="M24" s="19">
        <f>O24+Q24+S24</f>
        <v>0</v>
      </c>
      <c r="N24" s="19">
        <f>P24+R24+T24</f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19">
        <f>W24+Y24+AA24</f>
        <v>0</v>
      </c>
      <c r="V24" s="19">
        <f>X24+Z24+AB24</f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</row>
  </sheetData>
  <mergeCells count="40">
    <mergeCell ref="Y4:Z5"/>
    <mergeCell ref="A3:D7"/>
    <mergeCell ref="E4:F5"/>
    <mergeCell ref="G4:H5"/>
    <mergeCell ref="I4:J5"/>
    <mergeCell ref="K4:L5"/>
    <mergeCell ref="M4:N5"/>
    <mergeCell ref="N6:N7"/>
    <mergeCell ref="T6:T7"/>
    <mergeCell ref="AA4:AB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O4:P5"/>
    <mergeCell ref="Q4:R5"/>
    <mergeCell ref="S4:T5"/>
    <mergeCell ref="U4:V5"/>
    <mergeCell ref="W4:X5"/>
    <mergeCell ref="AA6:AA7"/>
    <mergeCell ref="AB6:AB7"/>
    <mergeCell ref="B8:C8"/>
    <mergeCell ref="B9:C9"/>
    <mergeCell ref="B21:C21"/>
    <mergeCell ref="U6:U7"/>
    <mergeCell ref="V6:V7"/>
    <mergeCell ref="W6:W7"/>
    <mergeCell ref="X6:X7"/>
    <mergeCell ref="Y6:Y7"/>
    <mergeCell ref="Z6:Z7"/>
    <mergeCell ref="O6:O7"/>
    <mergeCell ref="P6:P7"/>
    <mergeCell ref="Q6:Q7"/>
    <mergeCell ref="R6:R7"/>
    <mergeCell ref="S6:S7"/>
  </mergeCells>
  <phoneticPr fontId="3"/>
  <printOptions horizontalCentered="1"/>
  <pageMargins left="0.59055118110236227" right="0.59055118110236227" top="0.78740157480314965" bottom="0.78740157480314965" header="0.51181102362204722" footer="0.59055118110236227"/>
  <pageSetup paperSize="9" firstPageNumber="84" orientation="portrait" useFirstPageNumber="1" copies="2" r:id="rId1"/>
  <headerFooter alignWithMargins="0">
    <oddFooter>&amp;C&amp;10－ &amp;P －</oddFooter>
  </headerFooter>
  <colBreaks count="1" manualBreakCount="1">
    <brk id="14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20</vt:lpstr>
      <vt:lpstr>_20表の1</vt:lpstr>
      <vt:lpstr>_20表の2</vt:lpstr>
      <vt:lpstr>'20'!Print_Area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C14-1158</cp:lastModifiedBy>
  <dcterms:created xsi:type="dcterms:W3CDTF">2015-01-28T06:35:12Z</dcterms:created>
  <dcterms:modified xsi:type="dcterms:W3CDTF">2015-02-26T06:36:28Z</dcterms:modified>
</cp:coreProperties>
</file>