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8\Documents - コピー\学校基本\H20 学校基本調査\年報原稿\26年原稿\HP用\新しいフォルダー\"/>
    </mc:Choice>
  </mc:AlternateContent>
  <bookViews>
    <workbookView xWindow="0" yWindow="0" windowWidth="20490" windowHeight="7770"/>
  </bookViews>
  <sheets>
    <sheet name="4" sheetId="1" r:id="rId1"/>
  </sheets>
  <definedNames>
    <definedName name="_3表の1">'4'!$A$1:$N$31</definedName>
    <definedName name="_3表の2">'4'!$O$1:$AC$31</definedName>
    <definedName name="_9表">#REF!</definedName>
    <definedName name="_xlnm.Print_Area" localSheetId="0">'4'!$A$1:$AC$31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1" l="1"/>
  <c r="T30" i="1"/>
  <c r="Q30" i="1"/>
  <c r="N30" i="1"/>
  <c r="K30" i="1"/>
  <c r="H30" i="1"/>
  <c r="G30" i="1"/>
  <c r="F30" i="1"/>
  <c r="E30" i="1" s="1"/>
  <c r="W29" i="1"/>
  <c r="T29" i="1"/>
  <c r="Q29" i="1"/>
  <c r="N29" i="1"/>
  <c r="K29" i="1"/>
  <c r="H29" i="1"/>
  <c r="G29" i="1"/>
  <c r="G31" i="1" s="1"/>
  <c r="F29" i="1"/>
  <c r="E29" i="1"/>
  <c r="W28" i="1"/>
  <c r="T28" i="1"/>
  <c r="Q28" i="1"/>
  <c r="N28" i="1"/>
  <c r="K28" i="1"/>
  <c r="H28" i="1"/>
  <c r="H31" i="1" s="1"/>
  <c r="G28" i="1"/>
  <c r="F28" i="1"/>
  <c r="F31" i="1" s="1"/>
  <c r="W26" i="1"/>
  <c r="T26" i="1"/>
  <c r="Q26" i="1"/>
  <c r="N26" i="1"/>
  <c r="K26" i="1"/>
  <c r="H26" i="1"/>
  <c r="G26" i="1"/>
  <c r="F26" i="1"/>
  <c r="E26" i="1"/>
  <c r="W25" i="1"/>
  <c r="T25" i="1"/>
  <c r="Q25" i="1"/>
  <c r="N25" i="1"/>
  <c r="K25" i="1"/>
  <c r="H25" i="1"/>
  <c r="G25" i="1"/>
  <c r="F25" i="1"/>
  <c r="E25" i="1" s="1"/>
  <c r="W16" i="1"/>
  <c r="T16" i="1"/>
  <c r="Q16" i="1"/>
  <c r="N16" i="1"/>
  <c r="K16" i="1"/>
  <c r="H16" i="1"/>
  <c r="G16" i="1"/>
  <c r="F16" i="1"/>
  <c r="E16" i="1"/>
  <c r="W15" i="1"/>
  <c r="T15" i="1"/>
  <c r="Q15" i="1"/>
  <c r="N15" i="1"/>
  <c r="K15" i="1"/>
  <c r="H15" i="1"/>
  <c r="G15" i="1"/>
  <c r="F15" i="1"/>
  <c r="E15" i="1" s="1"/>
  <c r="W14" i="1"/>
  <c r="T14" i="1"/>
  <c r="Q14" i="1"/>
  <c r="N14" i="1"/>
  <c r="K14" i="1"/>
  <c r="H14" i="1"/>
  <c r="G14" i="1"/>
  <c r="F14" i="1"/>
  <c r="E14" i="1"/>
  <c r="W13" i="1"/>
  <c r="T13" i="1"/>
  <c r="Q13" i="1"/>
  <c r="N13" i="1"/>
  <c r="K13" i="1"/>
  <c r="H13" i="1"/>
  <c r="G13" i="1"/>
  <c r="F13" i="1"/>
  <c r="E13" i="1" s="1"/>
  <c r="W12" i="1"/>
  <c r="T12" i="1"/>
  <c r="Q12" i="1"/>
  <c r="N12" i="1"/>
  <c r="K12" i="1"/>
  <c r="H12" i="1"/>
  <c r="G12" i="1"/>
  <c r="F12" i="1"/>
  <c r="E12" i="1"/>
  <c r="W11" i="1"/>
  <c r="T11" i="1"/>
  <c r="Q11" i="1"/>
  <c r="N11" i="1"/>
  <c r="K11" i="1"/>
  <c r="H11" i="1"/>
  <c r="G11" i="1"/>
  <c r="F11" i="1"/>
  <c r="E11" i="1" s="1"/>
  <c r="W10" i="1"/>
  <c r="T10" i="1"/>
  <c r="Q10" i="1"/>
  <c r="N10" i="1"/>
  <c r="K10" i="1"/>
  <c r="H10" i="1"/>
  <c r="G10" i="1"/>
  <c r="F10" i="1"/>
  <c r="E10" i="1"/>
  <c r="W9" i="1"/>
  <c r="T9" i="1"/>
  <c r="Q9" i="1"/>
  <c r="N9" i="1"/>
  <c r="K9" i="1"/>
  <c r="H9" i="1"/>
  <c r="G9" i="1"/>
  <c r="F9" i="1"/>
  <c r="E9" i="1" s="1"/>
  <c r="W8" i="1"/>
  <c r="T8" i="1"/>
  <c r="Q8" i="1"/>
  <c r="N8" i="1"/>
  <c r="K8" i="1"/>
  <c r="H8" i="1"/>
  <c r="G8" i="1"/>
  <c r="F8" i="1"/>
  <c r="E8" i="1"/>
  <c r="W7" i="1"/>
  <c r="T7" i="1"/>
  <c r="Q7" i="1"/>
  <c r="N7" i="1"/>
  <c r="K7" i="1"/>
  <c r="H7" i="1"/>
  <c r="H5" i="1" s="1"/>
  <c r="G7" i="1"/>
  <c r="F7" i="1"/>
  <c r="E7" i="1" s="1"/>
  <c r="E5" i="1" s="1"/>
  <c r="W6" i="1"/>
  <c r="T6" i="1"/>
  <c r="Q6" i="1"/>
  <c r="N6" i="1"/>
  <c r="K6" i="1"/>
  <c r="H6" i="1"/>
  <c r="G6" i="1"/>
  <c r="F6" i="1"/>
  <c r="E6" i="1"/>
  <c r="G5" i="1"/>
  <c r="F5" i="1" l="1"/>
  <c r="E28" i="1"/>
  <c r="E31" i="1" s="1"/>
</calcChain>
</file>

<file path=xl/sharedStrings.xml><?xml version="1.0" encoding="utf-8"?>
<sst xmlns="http://schemas.openxmlformats.org/spreadsheetml/2006/main" count="88" uniqueCount="43">
  <si>
    <t xml:space="preserve">  第４表 小学校市町別学年別児童数</t>
    <phoneticPr fontId="1"/>
  </si>
  <si>
    <t>（単位:人）</t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</si>
  <si>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1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</si>
  <si>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1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</si>
  <si>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1"/>
  </si>
  <si>
    <r>
      <t xml:space="preserve">２ </t>
    </r>
    <r>
      <rPr>
        <sz val="9"/>
        <rFont val="ＭＳ 明朝"/>
        <family val="1"/>
        <charset val="128"/>
      </rPr>
      <t xml:space="preserve"> 学  年</t>
    </r>
    <phoneticPr fontId="1"/>
  </si>
  <si>
    <r>
      <t xml:space="preserve">３   </t>
    </r>
    <r>
      <rPr>
        <sz val="9"/>
        <rFont val="ＭＳ 明朝"/>
        <family val="1"/>
        <charset val="128"/>
      </rPr>
      <t>学   年</t>
    </r>
    <phoneticPr fontId="1"/>
  </si>
  <si>
    <r>
      <t xml:space="preserve">４ </t>
    </r>
    <r>
      <rPr>
        <sz val="9"/>
        <rFont val="ＭＳ 明朝"/>
        <family val="1"/>
        <charset val="128"/>
      </rPr>
      <t xml:space="preserve"> 学  年</t>
    </r>
    <phoneticPr fontId="1"/>
  </si>
  <si>
    <r>
      <t xml:space="preserve">５ </t>
    </r>
    <r>
      <rPr>
        <sz val="9"/>
        <rFont val="ＭＳ 明朝"/>
        <family val="1"/>
        <charset val="128"/>
      </rPr>
      <t xml:space="preserve"> 学  年</t>
    </r>
    <phoneticPr fontId="1"/>
  </si>
  <si>
    <r>
      <t xml:space="preserve">６ </t>
    </r>
    <r>
      <rPr>
        <sz val="9"/>
        <rFont val="ＭＳ 明朝"/>
        <family val="1"/>
        <charset val="128"/>
      </rPr>
      <t xml:space="preserve"> 学  年</t>
    </r>
    <phoneticPr fontId="1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</si>
  <si>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1"/>
  </si>
  <si>
    <t>計</t>
  </si>
  <si>
    <t>男</t>
  </si>
  <si>
    <t>女</t>
  </si>
  <si>
    <t>県計</t>
  </si>
  <si>
    <t>国立</t>
  </si>
  <si>
    <t>公立</t>
  </si>
  <si>
    <t>私立</t>
  </si>
  <si>
    <t>高松市</t>
  </si>
  <si>
    <t>丸亀市</t>
  </si>
  <si>
    <t>坂出市</t>
  </si>
  <si>
    <t>善通寺市</t>
  </si>
  <si>
    <t>観音寺市</t>
  </si>
  <si>
    <t>さぬき市</t>
    <rPh sb="3" eb="4">
      <t>シ</t>
    </rPh>
    <phoneticPr fontId="1"/>
  </si>
  <si>
    <t>東かがわ市</t>
    <rPh sb="0" eb="1">
      <t>ヒガシ</t>
    </rPh>
    <rPh sb="4" eb="5">
      <t>シ</t>
    </rPh>
    <phoneticPr fontId="1"/>
  </si>
  <si>
    <t>三豊市</t>
    <rPh sb="0" eb="2">
      <t>ミトヨ</t>
    </rPh>
    <rPh sb="2" eb="3">
      <t>シ</t>
    </rPh>
    <phoneticPr fontId="1"/>
  </si>
  <si>
    <t>市計</t>
  </si>
  <si>
    <t>土庄町</t>
  </si>
  <si>
    <t>小豆島町</t>
    <rPh sb="0" eb="3">
      <t>ショウドシマ</t>
    </rPh>
    <rPh sb="3" eb="4">
      <t>チョウ</t>
    </rPh>
    <phoneticPr fontId="1"/>
  </si>
  <si>
    <t>小豆郡計</t>
  </si>
  <si>
    <t>三木町</t>
  </si>
  <si>
    <t>木田郡計</t>
  </si>
  <si>
    <t>直島町</t>
  </si>
  <si>
    <t>香川郡計</t>
  </si>
  <si>
    <t>宇多津町</t>
  </si>
  <si>
    <t>綾川町</t>
    <rPh sb="0" eb="2">
      <t>アヤカワ</t>
    </rPh>
    <rPh sb="2" eb="3">
      <t>チョウ</t>
    </rPh>
    <phoneticPr fontId="1"/>
  </si>
  <si>
    <t>綾歌郡計</t>
  </si>
  <si>
    <t>琴平町</t>
  </si>
  <si>
    <t>多度津町</t>
  </si>
  <si>
    <t>まんのう町</t>
    <rPh sb="4" eb="5">
      <t>チョウ</t>
    </rPh>
    <phoneticPr fontId="1"/>
  </si>
  <si>
    <t>仲多度郡計</t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</si>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</sst>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5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right" vertical="center"/>
    </xf>
    <xf numFmtId="176" fontId="4" fillId="0" borderId="11" xfId="0" applyNumberFormat="1" applyFont="1" applyBorder="1" applyAlignment="1" applyProtection="1">
      <alignment horizontal="right" vertical="center"/>
    </xf>
    <xf numFmtId="176" fontId="4" fillId="0" borderId="12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distributed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distributed" vertical="center"/>
    </xf>
    <xf numFmtId="0" fontId="1" fillId="0" borderId="12" xfId="0" applyFont="1" applyBorder="1" applyAlignment="1" applyProtection="1">
      <alignment vertical="center"/>
    </xf>
    <xf numFmtId="176" fontId="0" fillId="0" borderId="13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distributed" vertical="center"/>
    </xf>
    <xf numFmtId="176" fontId="4" fillId="0" borderId="0" xfId="0" applyNumberFormat="1" applyFont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vertical="center"/>
    </xf>
    <xf numFmtId="0" fontId="0" fillId="0" borderId="0" xfId="0" applyFont="1" applyAlignment="1">
      <alignment vertical="center" shrinkToFit="1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14" xfId="0" applyNumberFormat="1" applyFont="1" applyBorder="1" applyAlignment="1" applyProtection="1">
      <alignment horizontal="right" vertical="center"/>
    </xf>
    <xf numFmtId="176" fontId="4" fillId="0" borderId="15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distributed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4.9989318521683403E-2"/>
    <pageSetUpPr autoPageBreaks="0"/>
  </sheetPr>
  <dimension ref="A1:AG34"/>
  <sheetViews>
    <sheetView showGridLines="0" tabSelected="1" defaultGridColor="0" colorId="22" zoomScaleNormal="100" zoomScaleSheetLayoutView="130" workbookViewId="0"/>
  </sheetViews>
  <sheetFormatPr defaultColWidth="10.83203125" defaultRowHeight="11.25" x14ac:dyDescent="0.15"/>
  <cols>
    <col min="1" max="1" width="1.83203125" style="4" customWidth="1"/>
    <col min="2" max="2" width="1.5" style="4" customWidth="1"/>
    <col min="3" max="3" width="10.83203125" style="4" customWidth="1"/>
    <col min="4" max="4" width="1.83203125" style="4" customWidth="1"/>
    <col min="5" max="11" width="8.83203125" style="5" customWidth="1"/>
    <col min="12" max="12" width="9.5" style="5" customWidth="1"/>
    <col min="13" max="14" width="8.83203125" style="5" customWidth="1"/>
    <col min="15" max="25" width="8.33203125" style="5" customWidth="1"/>
    <col min="26" max="26" width="1.83203125" style="5" customWidth="1"/>
    <col min="27" max="27" width="2.1640625" style="5" customWidth="1"/>
    <col min="28" max="28" width="11.33203125" style="5" customWidth="1"/>
    <col min="29" max="29" width="1.83203125" style="37" customWidth="1"/>
    <col min="30" max="30" width="4.1640625" style="37" customWidth="1"/>
    <col min="31" max="31" width="4.5" style="37" customWidth="1"/>
    <col min="32" max="32" width="4.1640625" style="37" customWidth="1"/>
    <col min="33" max="33" width="5" style="37" customWidth="1"/>
    <col min="34" max="16384" width="10.83203125" style="37"/>
  </cols>
  <sheetData>
    <row r="1" spans="1:33" s="3" customFormat="1" ht="13.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3" s="8" customFormat="1" ht="12" customHeight="1" thickBot="1" x14ac:dyDescent="0.2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7" t="s">
        <v>1</v>
      </c>
    </row>
    <row r="3" spans="1:33" s="8" customFormat="1" ht="27" customHeight="1" x14ac:dyDescent="0.15">
      <c r="A3" s="39" t="s">
        <v>2</v>
      </c>
      <c r="B3" s="39"/>
      <c r="C3" s="39"/>
      <c r="D3" s="40"/>
      <c r="E3" s="43" t="s">
        <v>3</v>
      </c>
      <c r="F3" s="44"/>
      <c r="G3" s="45"/>
      <c r="H3" s="43" t="s">
        <v>4</v>
      </c>
      <c r="I3" s="44"/>
      <c r="J3" s="45"/>
      <c r="K3" s="43" t="s">
        <v>5</v>
      </c>
      <c r="L3" s="44"/>
      <c r="M3" s="45"/>
      <c r="N3" s="43" t="s">
        <v>6</v>
      </c>
      <c r="O3" s="44"/>
      <c r="P3" s="45"/>
      <c r="Q3" s="43" t="s">
        <v>7</v>
      </c>
      <c r="R3" s="44"/>
      <c r="S3" s="45"/>
      <c r="T3" s="43" t="s">
        <v>8</v>
      </c>
      <c r="U3" s="44"/>
      <c r="V3" s="45"/>
      <c r="W3" s="43" t="s">
        <v>9</v>
      </c>
      <c r="X3" s="44"/>
      <c r="Y3" s="45"/>
      <c r="Z3" s="46" t="s">
        <v>10</v>
      </c>
      <c r="AA3" s="39"/>
      <c r="AB3" s="39"/>
      <c r="AC3" s="39"/>
    </row>
    <row r="4" spans="1:33" s="8" customFormat="1" ht="27" customHeight="1" x14ac:dyDescent="0.15">
      <c r="A4" s="41"/>
      <c r="B4" s="41"/>
      <c r="C4" s="41"/>
      <c r="D4" s="42"/>
      <c r="E4" s="9" t="s">
        <v>11</v>
      </c>
      <c r="F4" s="9" t="s">
        <v>12</v>
      </c>
      <c r="G4" s="9" t="s">
        <v>13</v>
      </c>
      <c r="H4" s="9" t="s">
        <v>11</v>
      </c>
      <c r="I4" s="9" t="s">
        <v>12</v>
      </c>
      <c r="J4" s="9" t="s">
        <v>13</v>
      </c>
      <c r="K4" s="9" t="s">
        <v>11</v>
      </c>
      <c r="L4" s="9" t="s">
        <v>12</v>
      </c>
      <c r="M4" s="9" t="s">
        <v>13</v>
      </c>
      <c r="N4" s="9" t="s">
        <v>11</v>
      </c>
      <c r="O4" s="10" t="s">
        <v>12</v>
      </c>
      <c r="P4" s="9" t="s">
        <v>13</v>
      </c>
      <c r="Q4" s="9" t="s">
        <v>11</v>
      </c>
      <c r="R4" s="9" t="s">
        <v>12</v>
      </c>
      <c r="S4" s="9" t="s">
        <v>13</v>
      </c>
      <c r="T4" s="9" t="s">
        <v>11</v>
      </c>
      <c r="U4" s="9" t="s">
        <v>12</v>
      </c>
      <c r="V4" s="9" t="s">
        <v>13</v>
      </c>
      <c r="W4" s="9" t="s">
        <v>11</v>
      </c>
      <c r="X4" s="9" t="s">
        <v>12</v>
      </c>
      <c r="Y4" s="9" t="s">
        <v>13</v>
      </c>
      <c r="Z4" s="47"/>
      <c r="AA4" s="41"/>
      <c r="AB4" s="41"/>
      <c r="AC4" s="41"/>
    </row>
    <row r="5" spans="1:33" s="3" customFormat="1" ht="30" customHeight="1" x14ac:dyDescent="0.15">
      <c r="A5" s="2"/>
      <c r="B5" s="48" t="s">
        <v>14</v>
      </c>
      <c r="C5" s="48"/>
      <c r="D5" s="11"/>
      <c r="E5" s="12">
        <f>SUM(E6:E8)</f>
        <v>53422</v>
      </c>
      <c r="F5" s="13">
        <f t="shared" ref="F5:H5" si="0">SUM(F6:F8)</f>
        <v>27219</v>
      </c>
      <c r="G5" s="14">
        <f t="shared" si="0"/>
        <v>26203</v>
      </c>
      <c r="H5" s="14">
        <f t="shared" si="0"/>
        <v>8709</v>
      </c>
      <c r="I5" s="13">
        <v>4495</v>
      </c>
      <c r="J5" s="13">
        <v>4214</v>
      </c>
      <c r="K5" s="13">
        <v>8612</v>
      </c>
      <c r="L5" s="13">
        <v>4340</v>
      </c>
      <c r="M5" s="13">
        <v>4272</v>
      </c>
      <c r="N5" s="13">
        <v>8623</v>
      </c>
      <c r="O5" s="13">
        <v>4299</v>
      </c>
      <c r="P5" s="13">
        <v>4324</v>
      </c>
      <c r="Q5" s="13">
        <v>9069</v>
      </c>
      <c r="R5" s="13">
        <v>4614</v>
      </c>
      <c r="S5" s="13">
        <v>4455</v>
      </c>
      <c r="T5" s="13">
        <v>9017</v>
      </c>
      <c r="U5" s="13">
        <v>4618</v>
      </c>
      <c r="V5" s="13">
        <v>4399</v>
      </c>
      <c r="W5" s="13">
        <v>9392</v>
      </c>
      <c r="X5" s="13">
        <v>4853</v>
      </c>
      <c r="Y5" s="15">
        <v>4539</v>
      </c>
      <c r="Z5" s="2"/>
      <c r="AA5" s="48" t="s">
        <v>14</v>
      </c>
      <c r="AB5" s="48"/>
    </row>
    <row r="6" spans="1:33" s="3" customFormat="1" ht="30" customHeight="1" x14ac:dyDescent="0.15">
      <c r="A6" s="2"/>
      <c r="B6" s="16"/>
      <c r="C6" s="17" t="s">
        <v>15</v>
      </c>
      <c r="D6" s="11"/>
      <c r="E6" s="12">
        <f>F6+G6</f>
        <v>1067</v>
      </c>
      <c r="F6" s="13">
        <f>I6+L6+O6+R6+U6+X6</f>
        <v>529</v>
      </c>
      <c r="G6" s="13">
        <f>J6+M6+P6+S6+V6+Y6</f>
        <v>538</v>
      </c>
      <c r="H6" s="13">
        <f t="shared" ref="H6:H30" si="1">I6+J6</f>
        <v>174</v>
      </c>
      <c r="I6" s="18">
        <v>85</v>
      </c>
      <c r="J6" s="18">
        <v>89</v>
      </c>
      <c r="K6" s="13">
        <f t="shared" ref="K6:K30" si="2">L6+M6</f>
        <v>171</v>
      </c>
      <c r="L6" s="18">
        <v>86</v>
      </c>
      <c r="M6" s="18">
        <v>85</v>
      </c>
      <c r="N6" s="13">
        <f t="shared" ref="N6:N30" si="3">O6+P6</f>
        <v>169</v>
      </c>
      <c r="O6" s="18">
        <v>88</v>
      </c>
      <c r="P6" s="18">
        <v>81</v>
      </c>
      <c r="Q6" s="13">
        <f t="shared" ref="Q6:Q30" si="4">R6+S6</f>
        <v>188</v>
      </c>
      <c r="R6" s="18">
        <v>90</v>
      </c>
      <c r="S6" s="18">
        <v>98</v>
      </c>
      <c r="T6" s="13">
        <f t="shared" ref="T6:T30" si="5">U6+V6</f>
        <v>186</v>
      </c>
      <c r="U6" s="18">
        <v>92</v>
      </c>
      <c r="V6" s="18">
        <v>94</v>
      </c>
      <c r="W6" s="13">
        <f t="shared" ref="W6:W30" si="6">X6+Y6</f>
        <v>179</v>
      </c>
      <c r="X6" s="18">
        <v>88</v>
      </c>
      <c r="Y6" s="19">
        <v>91</v>
      </c>
      <c r="Z6" s="2"/>
      <c r="AA6" s="16"/>
      <c r="AB6" s="17" t="s">
        <v>15</v>
      </c>
      <c r="AD6" s="20"/>
      <c r="AE6" s="20"/>
      <c r="AF6" s="20"/>
      <c r="AG6" s="20"/>
    </row>
    <row r="7" spans="1:33" s="3" customFormat="1" ht="30" customHeight="1" x14ac:dyDescent="0.15">
      <c r="A7" s="2"/>
      <c r="B7" s="16"/>
      <c r="C7" s="17" t="s">
        <v>16</v>
      </c>
      <c r="D7" s="11"/>
      <c r="E7" s="12">
        <f t="shared" ref="E7:E30" si="7">F7+G7</f>
        <v>52355</v>
      </c>
      <c r="F7" s="13">
        <f t="shared" ref="F7:G15" si="8">I7+L7+O7+R7+U7+X7</f>
        <v>26690</v>
      </c>
      <c r="G7" s="13">
        <f t="shared" si="8"/>
        <v>25665</v>
      </c>
      <c r="H7" s="13">
        <f t="shared" si="1"/>
        <v>8535</v>
      </c>
      <c r="I7" s="18">
        <v>4410</v>
      </c>
      <c r="J7" s="18">
        <v>4125</v>
      </c>
      <c r="K7" s="13">
        <f t="shared" si="2"/>
        <v>8441</v>
      </c>
      <c r="L7" s="18">
        <v>4254</v>
      </c>
      <c r="M7" s="18">
        <v>4187</v>
      </c>
      <c r="N7" s="13">
        <f t="shared" si="3"/>
        <v>8454</v>
      </c>
      <c r="O7" s="18">
        <v>4211</v>
      </c>
      <c r="P7" s="18">
        <v>4243</v>
      </c>
      <c r="Q7" s="13">
        <f t="shared" si="4"/>
        <v>8881</v>
      </c>
      <c r="R7" s="18">
        <v>4524</v>
      </c>
      <c r="S7" s="18">
        <v>4357</v>
      </c>
      <c r="T7" s="13">
        <f t="shared" si="5"/>
        <v>8831</v>
      </c>
      <c r="U7" s="18">
        <v>4526</v>
      </c>
      <c r="V7" s="18">
        <v>4305</v>
      </c>
      <c r="W7" s="13">
        <f t="shared" si="6"/>
        <v>9213</v>
      </c>
      <c r="X7" s="18">
        <v>4765</v>
      </c>
      <c r="Y7" s="19">
        <v>4448</v>
      </c>
      <c r="Z7" s="2"/>
      <c r="AA7" s="16"/>
      <c r="AB7" s="17" t="s">
        <v>16</v>
      </c>
    </row>
    <row r="8" spans="1:33" s="3" customFormat="1" ht="30" customHeight="1" x14ac:dyDescent="0.15">
      <c r="A8" s="2"/>
      <c r="B8" s="16"/>
      <c r="C8" s="17" t="s">
        <v>17</v>
      </c>
      <c r="D8" s="11"/>
      <c r="E8" s="12">
        <f t="shared" si="7"/>
        <v>0</v>
      </c>
      <c r="F8" s="13">
        <f t="shared" si="8"/>
        <v>0</v>
      </c>
      <c r="G8" s="13">
        <f t="shared" si="8"/>
        <v>0</v>
      </c>
      <c r="H8" s="13">
        <f t="shared" si="1"/>
        <v>0</v>
      </c>
      <c r="I8" s="18">
        <v>0</v>
      </c>
      <c r="J8" s="18">
        <v>0</v>
      </c>
      <c r="K8" s="18">
        <f t="shared" si="2"/>
        <v>0</v>
      </c>
      <c r="L8" s="18">
        <v>0</v>
      </c>
      <c r="M8" s="18">
        <v>0</v>
      </c>
      <c r="N8" s="18">
        <f t="shared" si="3"/>
        <v>0</v>
      </c>
      <c r="O8" s="18">
        <v>0</v>
      </c>
      <c r="P8" s="18">
        <v>0</v>
      </c>
      <c r="Q8" s="18">
        <f t="shared" si="4"/>
        <v>0</v>
      </c>
      <c r="R8" s="18">
        <v>0</v>
      </c>
      <c r="S8" s="18">
        <v>0</v>
      </c>
      <c r="T8" s="18">
        <f t="shared" si="5"/>
        <v>0</v>
      </c>
      <c r="U8" s="18">
        <v>0</v>
      </c>
      <c r="V8" s="18">
        <v>0</v>
      </c>
      <c r="W8" s="18">
        <f t="shared" si="6"/>
        <v>0</v>
      </c>
      <c r="X8" s="18">
        <v>0</v>
      </c>
      <c r="Y8" s="19">
        <v>0</v>
      </c>
      <c r="Z8" s="2"/>
      <c r="AA8" s="16"/>
      <c r="AB8" s="17" t="s">
        <v>17</v>
      </c>
    </row>
    <row r="9" spans="1:33" s="8" customFormat="1" ht="24" customHeight="1" x14ac:dyDescent="0.15">
      <c r="A9" s="4"/>
      <c r="B9" s="4"/>
      <c r="C9" s="22" t="s">
        <v>18</v>
      </c>
      <c r="D9" s="23"/>
      <c r="E9" s="24">
        <f t="shared" si="7"/>
        <v>24326</v>
      </c>
      <c r="F9" s="25">
        <f t="shared" si="8"/>
        <v>12375</v>
      </c>
      <c r="G9" s="25">
        <f t="shared" si="8"/>
        <v>11951</v>
      </c>
      <c r="H9" s="25">
        <f t="shared" si="1"/>
        <v>4008</v>
      </c>
      <c r="I9" s="26">
        <v>2087</v>
      </c>
      <c r="J9" s="26">
        <v>1921</v>
      </c>
      <c r="K9" s="25">
        <f t="shared" si="2"/>
        <v>3943</v>
      </c>
      <c r="L9" s="26">
        <v>1965</v>
      </c>
      <c r="M9" s="26">
        <v>1978</v>
      </c>
      <c r="N9" s="25">
        <f t="shared" si="3"/>
        <v>3949</v>
      </c>
      <c r="O9" s="26">
        <v>1985</v>
      </c>
      <c r="P9" s="26">
        <v>1964</v>
      </c>
      <c r="Q9" s="25">
        <f t="shared" si="4"/>
        <v>4176</v>
      </c>
      <c r="R9" s="26">
        <v>2126</v>
      </c>
      <c r="S9" s="26">
        <v>2050</v>
      </c>
      <c r="T9" s="25">
        <f t="shared" si="5"/>
        <v>4039</v>
      </c>
      <c r="U9" s="26">
        <v>2062</v>
      </c>
      <c r="V9" s="26">
        <v>1977</v>
      </c>
      <c r="W9" s="25">
        <f t="shared" si="6"/>
        <v>4211</v>
      </c>
      <c r="X9" s="26">
        <v>2150</v>
      </c>
      <c r="Y9" s="21">
        <v>2061</v>
      </c>
      <c r="Z9" s="5"/>
      <c r="AA9" s="5"/>
      <c r="AB9" s="27" t="s">
        <v>18</v>
      </c>
    </row>
    <row r="10" spans="1:33" s="8" customFormat="1" ht="24" customHeight="1" x14ac:dyDescent="0.15">
      <c r="A10" s="4"/>
      <c r="B10" s="4"/>
      <c r="C10" s="22" t="s">
        <v>19</v>
      </c>
      <c r="D10" s="23"/>
      <c r="E10" s="24">
        <f t="shared" si="7"/>
        <v>6459</v>
      </c>
      <c r="F10" s="25">
        <f t="shared" si="8"/>
        <v>3266</v>
      </c>
      <c r="G10" s="25">
        <f t="shared" si="8"/>
        <v>3193</v>
      </c>
      <c r="H10" s="25">
        <f t="shared" si="1"/>
        <v>1065</v>
      </c>
      <c r="I10" s="26">
        <v>555</v>
      </c>
      <c r="J10" s="26">
        <v>510</v>
      </c>
      <c r="K10" s="25">
        <f t="shared" si="2"/>
        <v>1026</v>
      </c>
      <c r="L10" s="26">
        <v>519</v>
      </c>
      <c r="M10" s="26">
        <v>507</v>
      </c>
      <c r="N10" s="25">
        <f t="shared" si="3"/>
        <v>1055</v>
      </c>
      <c r="O10" s="26">
        <v>528</v>
      </c>
      <c r="P10" s="26">
        <v>527</v>
      </c>
      <c r="Q10" s="25">
        <f t="shared" si="4"/>
        <v>1072</v>
      </c>
      <c r="R10" s="26">
        <v>514</v>
      </c>
      <c r="S10" s="26">
        <v>558</v>
      </c>
      <c r="T10" s="25">
        <f t="shared" si="5"/>
        <v>1100</v>
      </c>
      <c r="U10" s="26">
        <v>555</v>
      </c>
      <c r="V10" s="26">
        <v>545</v>
      </c>
      <c r="W10" s="25">
        <f t="shared" si="6"/>
        <v>1141</v>
      </c>
      <c r="X10" s="26">
        <v>595</v>
      </c>
      <c r="Y10" s="21">
        <v>546</v>
      </c>
      <c r="Z10" s="5"/>
      <c r="AA10" s="5"/>
      <c r="AB10" s="27" t="s">
        <v>19</v>
      </c>
    </row>
    <row r="11" spans="1:33" s="8" customFormat="1" ht="24" customHeight="1" x14ac:dyDescent="0.15">
      <c r="A11" s="4"/>
      <c r="B11" s="4"/>
      <c r="C11" s="22" t="s">
        <v>20</v>
      </c>
      <c r="D11" s="23"/>
      <c r="E11" s="24">
        <f t="shared" si="7"/>
        <v>2929</v>
      </c>
      <c r="F11" s="25">
        <f t="shared" si="8"/>
        <v>1507</v>
      </c>
      <c r="G11" s="25">
        <f t="shared" si="8"/>
        <v>1422</v>
      </c>
      <c r="H11" s="25">
        <f t="shared" si="1"/>
        <v>469</v>
      </c>
      <c r="I11" s="26">
        <v>237</v>
      </c>
      <c r="J11" s="26">
        <v>232</v>
      </c>
      <c r="K11" s="25">
        <f t="shared" si="2"/>
        <v>460</v>
      </c>
      <c r="L11" s="26">
        <v>228</v>
      </c>
      <c r="M11" s="26">
        <v>232</v>
      </c>
      <c r="N11" s="25">
        <f t="shared" si="3"/>
        <v>484</v>
      </c>
      <c r="O11" s="26">
        <v>249</v>
      </c>
      <c r="P11" s="26">
        <v>235</v>
      </c>
      <c r="Q11" s="25">
        <f t="shared" si="4"/>
        <v>503</v>
      </c>
      <c r="R11" s="26">
        <v>246</v>
      </c>
      <c r="S11" s="26">
        <v>257</v>
      </c>
      <c r="T11" s="25">
        <f t="shared" si="5"/>
        <v>509</v>
      </c>
      <c r="U11" s="26">
        <v>285</v>
      </c>
      <c r="V11" s="26">
        <v>224</v>
      </c>
      <c r="W11" s="25">
        <f t="shared" si="6"/>
        <v>504</v>
      </c>
      <c r="X11" s="26">
        <v>262</v>
      </c>
      <c r="Y11" s="21">
        <v>242</v>
      </c>
      <c r="Z11" s="5"/>
      <c r="AA11" s="5"/>
      <c r="AB11" s="27" t="s">
        <v>20</v>
      </c>
    </row>
    <row r="12" spans="1:33" s="8" customFormat="1" ht="24" customHeight="1" x14ac:dyDescent="0.15">
      <c r="A12" s="4"/>
      <c r="B12" s="4"/>
      <c r="C12" s="22" t="s">
        <v>21</v>
      </c>
      <c r="D12" s="23"/>
      <c r="E12" s="24">
        <f t="shared" si="7"/>
        <v>1678</v>
      </c>
      <c r="F12" s="25">
        <f t="shared" si="8"/>
        <v>865</v>
      </c>
      <c r="G12" s="25">
        <f t="shared" si="8"/>
        <v>813</v>
      </c>
      <c r="H12" s="25">
        <f t="shared" si="1"/>
        <v>295</v>
      </c>
      <c r="I12" s="26">
        <v>157</v>
      </c>
      <c r="J12" s="26">
        <v>138</v>
      </c>
      <c r="K12" s="25">
        <f t="shared" si="2"/>
        <v>277</v>
      </c>
      <c r="L12" s="26">
        <v>147</v>
      </c>
      <c r="M12" s="26">
        <v>130</v>
      </c>
      <c r="N12" s="25">
        <f t="shared" si="3"/>
        <v>264</v>
      </c>
      <c r="O12" s="26">
        <v>119</v>
      </c>
      <c r="P12" s="26">
        <v>145</v>
      </c>
      <c r="Q12" s="25">
        <f t="shared" si="4"/>
        <v>266</v>
      </c>
      <c r="R12" s="26">
        <v>146</v>
      </c>
      <c r="S12" s="26">
        <v>120</v>
      </c>
      <c r="T12" s="25">
        <f t="shared" si="5"/>
        <v>264</v>
      </c>
      <c r="U12" s="26">
        <v>139</v>
      </c>
      <c r="V12" s="26">
        <v>125</v>
      </c>
      <c r="W12" s="25">
        <f t="shared" si="6"/>
        <v>312</v>
      </c>
      <c r="X12" s="26">
        <v>157</v>
      </c>
      <c r="Y12" s="21">
        <v>155</v>
      </c>
      <c r="Z12" s="5"/>
      <c r="AA12" s="5"/>
      <c r="AB12" s="27" t="s">
        <v>21</v>
      </c>
    </row>
    <row r="13" spans="1:33" s="8" customFormat="1" ht="24" customHeight="1" x14ac:dyDescent="0.15">
      <c r="A13" s="4"/>
      <c r="B13" s="4"/>
      <c r="C13" s="22" t="s">
        <v>22</v>
      </c>
      <c r="D13" s="23"/>
      <c r="E13" s="24">
        <f t="shared" si="7"/>
        <v>3052</v>
      </c>
      <c r="F13" s="25">
        <f t="shared" si="8"/>
        <v>1599</v>
      </c>
      <c r="G13" s="25">
        <f t="shared" si="8"/>
        <v>1453</v>
      </c>
      <c r="H13" s="25">
        <f t="shared" si="1"/>
        <v>500</v>
      </c>
      <c r="I13" s="26">
        <v>275</v>
      </c>
      <c r="J13" s="26">
        <v>225</v>
      </c>
      <c r="K13" s="25">
        <f t="shared" si="2"/>
        <v>508</v>
      </c>
      <c r="L13" s="26">
        <v>251</v>
      </c>
      <c r="M13" s="26">
        <v>257</v>
      </c>
      <c r="N13" s="25">
        <f t="shared" si="3"/>
        <v>449</v>
      </c>
      <c r="O13" s="26">
        <v>234</v>
      </c>
      <c r="P13" s="26">
        <v>215</v>
      </c>
      <c r="Q13" s="25">
        <f t="shared" si="4"/>
        <v>517</v>
      </c>
      <c r="R13" s="26">
        <v>274</v>
      </c>
      <c r="S13" s="26">
        <v>243</v>
      </c>
      <c r="T13" s="25">
        <f t="shared" si="5"/>
        <v>548</v>
      </c>
      <c r="U13" s="26">
        <v>285</v>
      </c>
      <c r="V13" s="26">
        <v>263</v>
      </c>
      <c r="W13" s="25">
        <f t="shared" si="6"/>
        <v>530</v>
      </c>
      <c r="X13" s="26">
        <v>280</v>
      </c>
      <c r="Y13" s="21">
        <v>250</v>
      </c>
      <c r="Z13" s="5"/>
      <c r="AA13" s="5"/>
      <c r="AB13" s="27" t="s">
        <v>22</v>
      </c>
    </row>
    <row r="14" spans="1:33" s="8" customFormat="1" ht="24" customHeight="1" x14ac:dyDescent="0.15">
      <c r="A14" s="4"/>
      <c r="B14" s="4"/>
      <c r="C14" s="22" t="s">
        <v>23</v>
      </c>
      <c r="D14" s="23"/>
      <c r="E14" s="24">
        <f t="shared" si="7"/>
        <v>2452</v>
      </c>
      <c r="F14" s="25">
        <f t="shared" si="8"/>
        <v>1276</v>
      </c>
      <c r="G14" s="25">
        <f t="shared" si="8"/>
        <v>1176</v>
      </c>
      <c r="H14" s="25">
        <f t="shared" si="1"/>
        <v>373</v>
      </c>
      <c r="I14" s="26">
        <v>187</v>
      </c>
      <c r="J14" s="26">
        <v>186</v>
      </c>
      <c r="K14" s="25">
        <f t="shared" si="2"/>
        <v>377</v>
      </c>
      <c r="L14" s="26">
        <v>209</v>
      </c>
      <c r="M14" s="26">
        <v>168</v>
      </c>
      <c r="N14" s="25">
        <f t="shared" si="3"/>
        <v>370</v>
      </c>
      <c r="O14" s="26">
        <v>173</v>
      </c>
      <c r="P14" s="26">
        <v>197</v>
      </c>
      <c r="Q14" s="25">
        <f t="shared" si="4"/>
        <v>429</v>
      </c>
      <c r="R14" s="26">
        <v>224</v>
      </c>
      <c r="S14" s="26">
        <v>205</v>
      </c>
      <c r="T14" s="25">
        <f t="shared" si="5"/>
        <v>464</v>
      </c>
      <c r="U14" s="26">
        <v>258</v>
      </c>
      <c r="V14" s="26">
        <v>206</v>
      </c>
      <c r="W14" s="25">
        <f t="shared" si="6"/>
        <v>439</v>
      </c>
      <c r="X14" s="26">
        <v>225</v>
      </c>
      <c r="Y14" s="21">
        <v>214</v>
      </c>
      <c r="Z14" s="5"/>
      <c r="AA14" s="5"/>
      <c r="AB14" s="27" t="s">
        <v>23</v>
      </c>
    </row>
    <row r="15" spans="1:33" s="8" customFormat="1" ht="24" customHeight="1" x14ac:dyDescent="0.15">
      <c r="A15" s="4"/>
      <c r="B15" s="4"/>
      <c r="C15" s="22" t="s">
        <v>24</v>
      </c>
      <c r="D15" s="23"/>
      <c r="E15" s="24">
        <f t="shared" si="7"/>
        <v>1344</v>
      </c>
      <c r="F15" s="25">
        <f t="shared" si="8"/>
        <v>674</v>
      </c>
      <c r="G15" s="25">
        <f t="shared" si="8"/>
        <v>670</v>
      </c>
      <c r="H15" s="25">
        <f t="shared" si="1"/>
        <v>192</v>
      </c>
      <c r="I15" s="26">
        <v>90</v>
      </c>
      <c r="J15" s="26">
        <v>102</v>
      </c>
      <c r="K15" s="25">
        <f t="shared" si="2"/>
        <v>199</v>
      </c>
      <c r="L15" s="26">
        <v>99</v>
      </c>
      <c r="M15" s="26">
        <v>100</v>
      </c>
      <c r="N15" s="25">
        <f t="shared" si="3"/>
        <v>237</v>
      </c>
      <c r="O15" s="26">
        <v>112</v>
      </c>
      <c r="P15" s="26">
        <v>125</v>
      </c>
      <c r="Q15" s="25">
        <f t="shared" si="4"/>
        <v>233</v>
      </c>
      <c r="R15" s="26">
        <v>126</v>
      </c>
      <c r="S15" s="26">
        <v>107</v>
      </c>
      <c r="T15" s="25">
        <f t="shared" si="5"/>
        <v>229</v>
      </c>
      <c r="U15" s="26">
        <v>113</v>
      </c>
      <c r="V15" s="26">
        <v>116</v>
      </c>
      <c r="W15" s="25">
        <f t="shared" si="6"/>
        <v>254</v>
      </c>
      <c r="X15" s="26">
        <v>134</v>
      </c>
      <c r="Y15" s="21">
        <v>120</v>
      </c>
      <c r="Z15" s="5"/>
      <c r="AA15" s="5"/>
      <c r="AB15" s="27" t="s">
        <v>24</v>
      </c>
    </row>
    <row r="16" spans="1:33" s="8" customFormat="1" ht="24" customHeight="1" x14ac:dyDescent="0.15">
      <c r="A16" s="4"/>
      <c r="B16" s="4"/>
      <c r="C16" s="22" t="s">
        <v>25</v>
      </c>
      <c r="D16" s="23"/>
      <c r="E16" s="24">
        <f>F16+G16</f>
        <v>3342</v>
      </c>
      <c r="F16" s="25">
        <f>I16+L16+O16+R16+U16+X16</f>
        <v>1674</v>
      </c>
      <c r="G16" s="25">
        <f>J16+M16+P16+S16+V16+Y16</f>
        <v>1668</v>
      </c>
      <c r="H16" s="25">
        <f>I16+J16</f>
        <v>489</v>
      </c>
      <c r="I16" s="26">
        <v>234</v>
      </c>
      <c r="J16" s="26">
        <v>255</v>
      </c>
      <c r="K16" s="25">
        <f>L16+M16</f>
        <v>541</v>
      </c>
      <c r="L16" s="26">
        <v>283</v>
      </c>
      <c r="M16" s="26">
        <v>258</v>
      </c>
      <c r="N16" s="25">
        <f>O16+P16</f>
        <v>567</v>
      </c>
      <c r="O16" s="26">
        <v>269</v>
      </c>
      <c r="P16" s="26">
        <v>298</v>
      </c>
      <c r="Q16" s="25">
        <f>R16+S16</f>
        <v>555</v>
      </c>
      <c r="R16" s="26">
        <v>281</v>
      </c>
      <c r="S16" s="26">
        <v>274</v>
      </c>
      <c r="T16" s="25">
        <f>U16+V16</f>
        <v>605</v>
      </c>
      <c r="U16" s="26">
        <v>303</v>
      </c>
      <c r="V16" s="26">
        <v>302</v>
      </c>
      <c r="W16" s="25">
        <f>X16+Y16</f>
        <v>585</v>
      </c>
      <c r="X16" s="26">
        <v>304</v>
      </c>
      <c r="Y16" s="21">
        <v>281</v>
      </c>
      <c r="Z16" s="5"/>
      <c r="AA16" s="5"/>
      <c r="AB16" s="27" t="s">
        <v>25</v>
      </c>
    </row>
    <row r="17" spans="1:29" s="3" customFormat="1" ht="30" customHeight="1" x14ac:dyDescent="0.15">
      <c r="A17" s="2"/>
      <c r="B17" s="38" t="s">
        <v>26</v>
      </c>
      <c r="C17" s="38"/>
      <c r="D17" s="11"/>
      <c r="E17" s="12">
        <v>45582</v>
      </c>
      <c r="F17" s="28">
        <v>23236</v>
      </c>
      <c r="G17" s="28">
        <v>22346</v>
      </c>
      <c r="H17" s="28">
        <v>7391</v>
      </c>
      <c r="I17" s="13">
        <v>3822</v>
      </c>
      <c r="J17" s="13">
        <v>3569</v>
      </c>
      <c r="K17" s="13">
        <v>7331</v>
      </c>
      <c r="L17" s="13">
        <v>3701</v>
      </c>
      <c r="M17" s="13">
        <v>3630</v>
      </c>
      <c r="N17" s="13">
        <v>7375</v>
      </c>
      <c r="O17" s="13">
        <v>3669</v>
      </c>
      <c r="P17" s="13">
        <v>3706</v>
      </c>
      <c r="Q17" s="13">
        <v>7751</v>
      </c>
      <c r="R17" s="13">
        <v>3937</v>
      </c>
      <c r="S17" s="13">
        <v>3814</v>
      </c>
      <c r="T17" s="13">
        <v>7758</v>
      </c>
      <c r="U17" s="13">
        <v>4000</v>
      </c>
      <c r="V17" s="13">
        <v>3758</v>
      </c>
      <c r="W17" s="13">
        <v>7976</v>
      </c>
      <c r="X17" s="13">
        <v>4107</v>
      </c>
      <c r="Y17" s="13">
        <v>3869</v>
      </c>
      <c r="Z17" s="29"/>
      <c r="AA17" s="38" t="s">
        <v>26</v>
      </c>
      <c r="AB17" s="38"/>
    </row>
    <row r="18" spans="1:29" s="8" customFormat="1" ht="24" customHeight="1" x14ac:dyDescent="0.15">
      <c r="A18" s="4"/>
      <c r="B18" s="4"/>
      <c r="C18" s="22" t="s">
        <v>27</v>
      </c>
      <c r="D18" s="23"/>
      <c r="E18" s="24">
        <v>572</v>
      </c>
      <c r="F18" s="25">
        <v>308</v>
      </c>
      <c r="G18" s="25">
        <v>264</v>
      </c>
      <c r="H18" s="25">
        <v>103</v>
      </c>
      <c r="I18" s="26">
        <v>54</v>
      </c>
      <c r="J18" s="26">
        <v>49</v>
      </c>
      <c r="K18" s="25">
        <v>93</v>
      </c>
      <c r="L18" s="26">
        <v>50</v>
      </c>
      <c r="M18" s="26">
        <v>43</v>
      </c>
      <c r="N18" s="25">
        <v>94</v>
      </c>
      <c r="O18" s="26">
        <v>47</v>
      </c>
      <c r="P18" s="26">
        <v>47</v>
      </c>
      <c r="Q18" s="25">
        <v>102</v>
      </c>
      <c r="R18" s="26">
        <v>58</v>
      </c>
      <c r="S18" s="26">
        <v>44</v>
      </c>
      <c r="T18" s="25">
        <v>82</v>
      </c>
      <c r="U18" s="26">
        <v>43</v>
      </c>
      <c r="V18" s="26">
        <v>39</v>
      </c>
      <c r="W18" s="25">
        <v>98</v>
      </c>
      <c r="X18" s="26">
        <v>56</v>
      </c>
      <c r="Y18" s="21">
        <v>42</v>
      </c>
      <c r="Z18" s="5"/>
      <c r="AA18" s="5"/>
      <c r="AB18" s="27" t="s">
        <v>27</v>
      </c>
    </row>
    <row r="19" spans="1:29" s="8" customFormat="1" ht="24" customHeight="1" x14ac:dyDescent="0.15">
      <c r="A19" s="4"/>
      <c r="B19" s="4"/>
      <c r="C19" s="22" t="s">
        <v>28</v>
      </c>
      <c r="D19" s="23"/>
      <c r="E19" s="24">
        <v>604</v>
      </c>
      <c r="F19" s="25">
        <v>327</v>
      </c>
      <c r="G19" s="25">
        <v>277</v>
      </c>
      <c r="H19" s="25">
        <v>96</v>
      </c>
      <c r="I19" s="26">
        <v>51</v>
      </c>
      <c r="J19" s="26">
        <v>45</v>
      </c>
      <c r="K19" s="25">
        <v>95</v>
      </c>
      <c r="L19" s="26">
        <v>47</v>
      </c>
      <c r="M19" s="26">
        <v>48</v>
      </c>
      <c r="N19" s="25">
        <v>98</v>
      </c>
      <c r="O19" s="26">
        <v>51</v>
      </c>
      <c r="P19" s="26">
        <v>47</v>
      </c>
      <c r="Q19" s="25">
        <v>112</v>
      </c>
      <c r="R19" s="26">
        <v>65</v>
      </c>
      <c r="S19" s="26">
        <v>47</v>
      </c>
      <c r="T19" s="25">
        <v>84</v>
      </c>
      <c r="U19" s="26">
        <v>46</v>
      </c>
      <c r="V19" s="26">
        <v>38</v>
      </c>
      <c r="W19" s="25">
        <v>119</v>
      </c>
      <c r="X19" s="26">
        <v>67</v>
      </c>
      <c r="Y19" s="21">
        <v>52</v>
      </c>
      <c r="Z19" s="5"/>
      <c r="AA19" s="5"/>
      <c r="AB19" s="27" t="s">
        <v>28</v>
      </c>
    </row>
    <row r="20" spans="1:29" s="3" customFormat="1" ht="30" customHeight="1" x14ac:dyDescent="0.15">
      <c r="A20" s="2"/>
      <c r="B20" s="38" t="s">
        <v>29</v>
      </c>
      <c r="C20" s="38"/>
      <c r="D20" s="11"/>
      <c r="E20" s="12">
        <v>1176</v>
      </c>
      <c r="F20" s="13">
        <v>635</v>
      </c>
      <c r="G20" s="13">
        <v>541</v>
      </c>
      <c r="H20" s="13">
        <v>199</v>
      </c>
      <c r="I20" s="13">
        <v>105</v>
      </c>
      <c r="J20" s="13">
        <v>94</v>
      </c>
      <c r="K20" s="13">
        <v>188</v>
      </c>
      <c r="L20" s="13">
        <v>97</v>
      </c>
      <c r="M20" s="13">
        <v>91</v>
      </c>
      <c r="N20" s="13">
        <v>192</v>
      </c>
      <c r="O20" s="13">
        <v>98</v>
      </c>
      <c r="P20" s="13">
        <v>94</v>
      </c>
      <c r="Q20" s="13">
        <v>214</v>
      </c>
      <c r="R20" s="13">
        <v>123</v>
      </c>
      <c r="S20" s="13">
        <v>91</v>
      </c>
      <c r="T20" s="13">
        <v>166</v>
      </c>
      <c r="U20" s="13">
        <v>89</v>
      </c>
      <c r="V20" s="13">
        <v>77</v>
      </c>
      <c r="W20" s="13">
        <v>217</v>
      </c>
      <c r="X20" s="13">
        <v>123</v>
      </c>
      <c r="Y20" s="15">
        <v>94</v>
      </c>
      <c r="Z20" s="2"/>
      <c r="AA20" s="38" t="s">
        <v>29</v>
      </c>
      <c r="AB20" s="38"/>
    </row>
    <row r="21" spans="1:29" s="8" customFormat="1" ht="24" customHeight="1" x14ac:dyDescent="0.15">
      <c r="A21" s="4"/>
      <c r="B21" s="4"/>
      <c r="C21" s="22" t="s">
        <v>30</v>
      </c>
      <c r="D21" s="23"/>
      <c r="E21" s="24">
        <v>1558</v>
      </c>
      <c r="F21" s="25">
        <v>792</v>
      </c>
      <c r="G21" s="25">
        <v>766</v>
      </c>
      <c r="H21" s="25">
        <v>270</v>
      </c>
      <c r="I21" s="30">
        <v>133</v>
      </c>
      <c r="J21" s="30">
        <v>137</v>
      </c>
      <c r="K21" s="25">
        <v>235</v>
      </c>
      <c r="L21" s="26">
        <v>117</v>
      </c>
      <c r="M21" s="26">
        <v>118</v>
      </c>
      <c r="N21" s="25">
        <v>239</v>
      </c>
      <c r="O21" s="26">
        <v>126</v>
      </c>
      <c r="P21" s="26">
        <v>113</v>
      </c>
      <c r="Q21" s="25">
        <v>276</v>
      </c>
      <c r="R21" s="26">
        <v>140</v>
      </c>
      <c r="S21" s="26">
        <v>136</v>
      </c>
      <c r="T21" s="25">
        <v>253</v>
      </c>
      <c r="U21" s="26">
        <v>131</v>
      </c>
      <c r="V21" s="26">
        <v>122</v>
      </c>
      <c r="W21" s="25">
        <v>285</v>
      </c>
      <c r="X21" s="26">
        <v>145</v>
      </c>
      <c r="Y21" s="21">
        <v>140</v>
      </c>
      <c r="Z21" s="5"/>
      <c r="AA21" s="5"/>
      <c r="AB21" s="27" t="s">
        <v>30</v>
      </c>
    </row>
    <row r="22" spans="1:29" s="3" customFormat="1" ht="30" customHeight="1" x14ac:dyDescent="0.15">
      <c r="A22" s="2"/>
      <c r="B22" s="50" t="s">
        <v>31</v>
      </c>
      <c r="C22" s="50"/>
      <c r="D22" s="11"/>
      <c r="E22" s="12">
        <v>1558</v>
      </c>
      <c r="F22" s="13">
        <v>792</v>
      </c>
      <c r="G22" s="13">
        <v>766</v>
      </c>
      <c r="H22" s="13">
        <v>270</v>
      </c>
      <c r="I22" s="13">
        <v>133</v>
      </c>
      <c r="J22" s="13">
        <v>137</v>
      </c>
      <c r="K22" s="13">
        <v>235</v>
      </c>
      <c r="L22" s="13">
        <v>117</v>
      </c>
      <c r="M22" s="13">
        <v>118</v>
      </c>
      <c r="N22" s="13">
        <v>239</v>
      </c>
      <c r="O22" s="13">
        <v>126</v>
      </c>
      <c r="P22" s="13">
        <v>113</v>
      </c>
      <c r="Q22" s="13">
        <v>276</v>
      </c>
      <c r="R22" s="13">
        <v>140</v>
      </c>
      <c r="S22" s="13">
        <v>136</v>
      </c>
      <c r="T22" s="13">
        <v>253</v>
      </c>
      <c r="U22" s="13">
        <v>131</v>
      </c>
      <c r="V22" s="13">
        <v>122</v>
      </c>
      <c r="W22" s="13">
        <v>285</v>
      </c>
      <c r="X22" s="13">
        <v>145</v>
      </c>
      <c r="Y22" s="15">
        <v>140</v>
      </c>
      <c r="Z22" s="2"/>
      <c r="AA22" s="38" t="s">
        <v>31</v>
      </c>
      <c r="AB22" s="38"/>
    </row>
    <row r="23" spans="1:29" s="8" customFormat="1" ht="24" customHeight="1" x14ac:dyDescent="0.15">
      <c r="A23" s="4"/>
      <c r="B23" s="4"/>
      <c r="C23" s="22" t="s">
        <v>32</v>
      </c>
      <c r="D23" s="23"/>
      <c r="E23" s="24">
        <v>109</v>
      </c>
      <c r="F23" s="25">
        <v>56</v>
      </c>
      <c r="G23" s="25">
        <v>53</v>
      </c>
      <c r="H23" s="25">
        <v>17</v>
      </c>
      <c r="I23" s="26">
        <v>10</v>
      </c>
      <c r="J23" s="26">
        <v>7</v>
      </c>
      <c r="K23" s="25">
        <v>17</v>
      </c>
      <c r="L23" s="26">
        <v>7</v>
      </c>
      <c r="M23" s="26">
        <v>10</v>
      </c>
      <c r="N23" s="25">
        <v>15</v>
      </c>
      <c r="O23" s="26">
        <v>8</v>
      </c>
      <c r="P23" s="26">
        <v>7</v>
      </c>
      <c r="Q23" s="25">
        <v>24</v>
      </c>
      <c r="R23" s="26">
        <v>12</v>
      </c>
      <c r="S23" s="26">
        <v>12</v>
      </c>
      <c r="T23" s="25">
        <v>17</v>
      </c>
      <c r="U23" s="26">
        <v>7</v>
      </c>
      <c r="V23" s="26">
        <v>10</v>
      </c>
      <c r="W23" s="25">
        <v>19</v>
      </c>
      <c r="X23" s="26">
        <v>12</v>
      </c>
      <c r="Y23" s="21">
        <v>7</v>
      </c>
      <c r="Z23" s="5"/>
      <c r="AA23" s="5"/>
      <c r="AB23" s="27" t="s">
        <v>32</v>
      </c>
    </row>
    <row r="24" spans="1:29" s="3" customFormat="1" ht="30" customHeight="1" x14ac:dyDescent="0.15">
      <c r="A24" s="2"/>
      <c r="B24" s="38" t="s">
        <v>33</v>
      </c>
      <c r="C24" s="38"/>
      <c r="D24" s="11"/>
      <c r="E24" s="12">
        <v>109</v>
      </c>
      <c r="F24" s="28">
        <v>56</v>
      </c>
      <c r="G24" s="28">
        <v>53</v>
      </c>
      <c r="H24" s="28">
        <v>17</v>
      </c>
      <c r="I24" s="28">
        <v>10</v>
      </c>
      <c r="J24" s="28">
        <v>7</v>
      </c>
      <c r="K24" s="28">
        <v>17</v>
      </c>
      <c r="L24" s="28">
        <v>7</v>
      </c>
      <c r="M24" s="28">
        <v>10</v>
      </c>
      <c r="N24" s="28">
        <v>15</v>
      </c>
      <c r="O24" s="28">
        <v>8</v>
      </c>
      <c r="P24" s="28">
        <v>7</v>
      </c>
      <c r="Q24" s="28">
        <v>24</v>
      </c>
      <c r="R24" s="28">
        <v>12</v>
      </c>
      <c r="S24" s="28">
        <v>12</v>
      </c>
      <c r="T24" s="28">
        <v>17</v>
      </c>
      <c r="U24" s="28">
        <v>7</v>
      </c>
      <c r="V24" s="28">
        <v>10</v>
      </c>
      <c r="W24" s="28">
        <v>19</v>
      </c>
      <c r="X24" s="28">
        <v>12</v>
      </c>
      <c r="Y24" s="15">
        <v>7</v>
      </c>
      <c r="Z24" s="2"/>
      <c r="AA24" s="38" t="s">
        <v>33</v>
      </c>
      <c r="AB24" s="38"/>
    </row>
    <row r="25" spans="1:29" s="8" customFormat="1" ht="24" customHeight="1" x14ac:dyDescent="0.15">
      <c r="A25" s="4"/>
      <c r="B25" s="4"/>
      <c r="C25" s="22" t="s">
        <v>34</v>
      </c>
      <c r="D25" s="23"/>
      <c r="E25" s="24">
        <f t="shared" si="7"/>
        <v>1191</v>
      </c>
      <c r="F25" s="25">
        <f>I25+L25+O25+R25+U25+X25</f>
        <v>589</v>
      </c>
      <c r="G25" s="25">
        <f>J25+M25+P25+S25+V25+Y25</f>
        <v>602</v>
      </c>
      <c r="H25" s="25">
        <f t="shared" si="1"/>
        <v>199</v>
      </c>
      <c r="I25" s="26">
        <v>108</v>
      </c>
      <c r="J25" s="26">
        <v>91</v>
      </c>
      <c r="K25" s="25">
        <f t="shared" si="2"/>
        <v>201</v>
      </c>
      <c r="L25" s="26">
        <v>100</v>
      </c>
      <c r="M25" s="26">
        <v>101</v>
      </c>
      <c r="N25" s="25">
        <f t="shared" si="3"/>
        <v>194</v>
      </c>
      <c r="O25" s="26">
        <v>86</v>
      </c>
      <c r="P25" s="26">
        <v>108</v>
      </c>
      <c r="Q25" s="25">
        <f>R25+S25</f>
        <v>190</v>
      </c>
      <c r="R25" s="26">
        <v>94</v>
      </c>
      <c r="S25" s="26">
        <v>96</v>
      </c>
      <c r="T25" s="25">
        <f t="shared" si="5"/>
        <v>192</v>
      </c>
      <c r="U25" s="26">
        <v>84</v>
      </c>
      <c r="V25" s="26">
        <v>108</v>
      </c>
      <c r="W25" s="25">
        <f t="shared" si="6"/>
        <v>215</v>
      </c>
      <c r="X25" s="26">
        <v>117</v>
      </c>
      <c r="Y25" s="21">
        <v>98</v>
      </c>
      <c r="Z25" s="5"/>
      <c r="AA25" s="5"/>
      <c r="AB25" s="27" t="s">
        <v>34</v>
      </c>
    </row>
    <row r="26" spans="1:29" s="8" customFormat="1" ht="24" customHeight="1" x14ac:dyDescent="0.15">
      <c r="A26" s="4"/>
      <c r="B26" s="4"/>
      <c r="C26" s="22" t="s">
        <v>35</v>
      </c>
      <c r="D26" s="23"/>
      <c r="E26" s="24">
        <f>F26+G26</f>
        <v>1220</v>
      </c>
      <c r="F26" s="25">
        <f>I26+L26+O26+R26+U26+X26</f>
        <v>611</v>
      </c>
      <c r="G26" s="25">
        <f>J26+M26+P26+S26+V26+Y26</f>
        <v>609</v>
      </c>
      <c r="H26" s="25">
        <f>I26+J26</f>
        <v>193</v>
      </c>
      <c r="I26" s="26">
        <v>90</v>
      </c>
      <c r="J26" s="26">
        <v>103</v>
      </c>
      <c r="K26" s="25">
        <f>L26+M26</f>
        <v>204</v>
      </c>
      <c r="L26" s="26">
        <v>96</v>
      </c>
      <c r="M26" s="26">
        <v>108</v>
      </c>
      <c r="N26" s="25">
        <f>O26+P26</f>
        <v>194</v>
      </c>
      <c r="O26" s="26">
        <v>101</v>
      </c>
      <c r="P26" s="26">
        <v>93</v>
      </c>
      <c r="Q26" s="25">
        <f>R26+S26</f>
        <v>194</v>
      </c>
      <c r="R26" s="26">
        <v>101</v>
      </c>
      <c r="S26" s="26">
        <v>93</v>
      </c>
      <c r="T26" s="25">
        <f>U26+V26</f>
        <v>213</v>
      </c>
      <c r="U26" s="26">
        <v>105</v>
      </c>
      <c r="V26" s="26">
        <v>108</v>
      </c>
      <c r="W26" s="25">
        <f>X26+Y26</f>
        <v>222</v>
      </c>
      <c r="X26" s="26">
        <v>118</v>
      </c>
      <c r="Y26" s="21">
        <v>104</v>
      </c>
      <c r="Z26" s="5"/>
      <c r="AA26" s="5"/>
      <c r="AB26" s="27" t="s">
        <v>35</v>
      </c>
    </row>
    <row r="27" spans="1:29" s="3" customFormat="1" ht="30" customHeight="1" x14ac:dyDescent="0.15">
      <c r="A27" s="2"/>
      <c r="B27" s="38" t="s">
        <v>36</v>
      </c>
      <c r="C27" s="38"/>
      <c r="D27" s="11"/>
      <c r="E27" s="12">
        <v>2411</v>
      </c>
      <c r="F27" s="28">
        <v>1200</v>
      </c>
      <c r="G27" s="28">
        <v>1211</v>
      </c>
      <c r="H27" s="28">
        <v>392</v>
      </c>
      <c r="I27" s="28">
        <v>198</v>
      </c>
      <c r="J27" s="28">
        <v>194</v>
      </c>
      <c r="K27" s="28">
        <v>405</v>
      </c>
      <c r="L27" s="28">
        <v>196</v>
      </c>
      <c r="M27" s="28">
        <v>209</v>
      </c>
      <c r="N27" s="28">
        <v>388</v>
      </c>
      <c r="O27" s="28">
        <v>187</v>
      </c>
      <c r="P27" s="28">
        <v>201</v>
      </c>
      <c r="Q27" s="28">
        <v>384</v>
      </c>
      <c r="R27" s="28">
        <v>195</v>
      </c>
      <c r="S27" s="28">
        <v>189</v>
      </c>
      <c r="T27" s="28">
        <v>405</v>
      </c>
      <c r="U27" s="28">
        <v>189</v>
      </c>
      <c r="V27" s="28">
        <v>216</v>
      </c>
      <c r="W27" s="28">
        <v>437</v>
      </c>
      <c r="X27" s="28">
        <v>235</v>
      </c>
      <c r="Y27" s="15">
        <v>202</v>
      </c>
      <c r="Z27" s="2"/>
      <c r="AA27" s="38" t="s">
        <v>36</v>
      </c>
      <c r="AB27" s="38"/>
    </row>
    <row r="28" spans="1:29" s="8" customFormat="1" ht="24" customHeight="1" x14ac:dyDescent="0.15">
      <c r="A28" s="4"/>
      <c r="B28" s="4"/>
      <c r="C28" s="22" t="s">
        <v>37</v>
      </c>
      <c r="D28" s="23"/>
      <c r="E28" s="24">
        <f t="shared" si="7"/>
        <v>393</v>
      </c>
      <c r="F28" s="25">
        <f t="shared" ref="F28:G30" si="9">I28+L28+O28+R28+U28+X28</f>
        <v>185</v>
      </c>
      <c r="G28" s="25">
        <f t="shared" si="9"/>
        <v>208</v>
      </c>
      <c r="H28" s="25">
        <f t="shared" si="1"/>
        <v>62</v>
      </c>
      <c r="I28" s="26">
        <v>26</v>
      </c>
      <c r="J28" s="26">
        <v>36</v>
      </c>
      <c r="K28" s="25">
        <f t="shared" si="2"/>
        <v>64</v>
      </c>
      <c r="L28" s="26">
        <v>31</v>
      </c>
      <c r="M28" s="26">
        <v>33</v>
      </c>
      <c r="N28" s="25">
        <f t="shared" si="3"/>
        <v>60</v>
      </c>
      <c r="O28" s="26">
        <v>28</v>
      </c>
      <c r="P28" s="26">
        <v>32</v>
      </c>
      <c r="Q28" s="25">
        <f t="shared" si="4"/>
        <v>67</v>
      </c>
      <c r="R28" s="26">
        <v>35</v>
      </c>
      <c r="S28" s="26">
        <v>32</v>
      </c>
      <c r="T28" s="25">
        <f t="shared" si="5"/>
        <v>71</v>
      </c>
      <c r="U28" s="26">
        <v>35</v>
      </c>
      <c r="V28" s="26">
        <v>36</v>
      </c>
      <c r="W28" s="25">
        <f t="shared" si="6"/>
        <v>69</v>
      </c>
      <c r="X28" s="26">
        <v>30</v>
      </c>
      <c r="Y28" s="21">
        <v>39</v>
      </c>
      <c r="Z28" s="5"/>
      <c r="AA28" s="5"/>
      <c r="AB28" s="27" t="s">
        <v>37</v>
      </c>
    </row>
    <row r="29" spans="1:29" s="8" customFormat="1" ht="24" customHeight="1" x14ac:dyDescent="0.15">
      <c r="A29" s="4"/>
      <c r="B29" s="4"/>
      <c r="C29" s="22" t="s">
        <v>38</v>
      </c>
      <c r="D29" s="23"/>
      <c r="E29" s="24">
        <f t="shared" si="7"/>
        <v>1263</v>
      </c>
      <c r="F29" s="25">
        <f t="shared" si="9"/>
        <v>622</v>
      </c>
      <c r="G29" s="25">
        <f t="shared" si="9"/>
        <v>641</v>
      </c>
      <c r="H29" s="25">
        <f t="shared" si="1"/>
        <v>222</v>
      </c>
      <c r="I29" s="26">
        <v>108</v>
      </c>
      <c r="J29" s="26">
        <v>114</v>
      </c>
      <c r="K29" s="25">
        <f t="shared" si="2"/>
        <v>205</v>
      </c>
      <c r="L29" s="26">
        <v>100</v>
      </c>
      <c r="M29" s="26">
        <v>105</v>
      </c>
      <c r="N29" s="25">
        <f t="shared" si="3"/>
        <v>206</v>
      </c>
      <c r="O29" s="26">
        <v>105</v>
      </c>
      <c r="P29" s="26">
        <v>101</v>
      </c>
      <c r="Q29" s="25">
        <f t="shared" si="4"/>
        <v>204</v>
      </c>
      <c r="R29" s="26">
        <v>99</v>
      </c>
      <c r="S29" s="26">
        <v>105</v>
      </c>
      <c r="T29" s="25">
        <f t="shared" si="5"/>
        <v>202</v>
      </c>
      <c r="U29" s="26">
        <v>101</v>
      </c>
      <c r="V29" s="26">
        <v>101</v>
      </c>
      <c r="W29" s="25">
        <f t="shared" si="6"/>
        <v>224</v>
      </c>
      <c r="X29" s="26">
        <v>109</v>
      </c>
      <c r="Y29" s="21">
        <v>115</v>
      </c>
      <c r="Z29" s="5"/>
      <c r="AA29" s="5"/>
      <c r="AB29" s="27" t="s">
        <v>38</v>
      </c>
    </row>
    <row r="30" spans="1:29" s="8" customFormat="1" ht="24" customHeight="1" x14ac:dyDescent="0.15">
      <c r="A30" s="4"/>
      <c r="B30" s="4"/>
      <c r="C30" s="22" t="s">
        <v>39</v>
      </c>
      <c r="D30" s="23"/>
      <c r="E30" s="24">
        <f t="shared" si="7"/>
        <v>930</v>
      </c>
      <c r="F30" s="25">
        <f t="shared" si="9"/>
        <v>493</v>
      </c>
      <c r="G30" s="25">
        <f t="shared" si="9"/>
        <v>437</v>
      </c>
      <c r="H30" s="25">
        <f t="shared" si="1"/>
        <v>156</v>
      </c>
      <c r="I30" s="26">
        <v>93</v>
      </c>
      <c r="J30" s="26">
        <v>63</v>
      </c>
      <c r="K30" s="25">
        <f t="shared" si="2"/>
        <v>167</v>
      </c>
      <c r="L30" s="26">
        <v>91</v>
      </c>
      <c r="M30" s="26">
        <v>76</v>
      </c>
      <c r="N30" s="25">
        <f t="shared" si="3"/>
        <v>148</v>
      </c>
      <c r="O30" s="26">
        <v>78</v>
      </c>
      <c r="P30" s="26">
        <v>70</v>
      </c>
      <c r="Q30" s="25">
        <f t="shared" si="4"/>
        <v>149</v>
      </c>
      <c r="R30" s="26">
        <v>73</v>
      </c>
      <c r="S30" s="26">
        <v>76</v>
      </c>
      <c r="T30" s="25">
        <f t="shared" si="5"/>
        <v>145</v>
      </c>
      <c r="U30" s="26">
        <v>66</v>
      </c>
      <c r="V30" s="26">
        <v>79</v>
      </c>
      <c r="W30" s="25">
        <f t="shared" si="6"/>
        <v>165</v>
      </c>
      <c r="X30" s="26">
        <v>92</v>
      </c>
      <c r="Y30" s="21">
        <v>73</v>
      </c>
      <c r="Z30" s="5"/>
      <c r="AA30" s="5"/>
      <c r="AB30" s="27" t="s">
        <v>39</v>
      </c>
    </row>
    <row r="31" spans="1:29" s="3" customFormat="1" ht="30" customHeight="1" thickBot="1" x14ac:dyDescent="0.2">
      <c r="A31" s="31"/>
      <c r="B31" s="49" t="s">
        <v>40</v>
      </c>
      <c r="C31" s="49"/>
      <c r="D31" s="32"/>
      <c r="E31" s="33">
        <f t="shared" ref="E31:H31" si="10">SUM(E28:E30)</f>
        <v>2586</v>
      </c>
      <c r="F31" s="34">
        <f t="shared" si="10"/>
        <v>1300</v>
      </c>
      <c r="G31" s="34">
        <f t="shared" si="10"/>
        <v>1286</v>
      </c>
      <c r="H31" s="34">
        <f t="shared" si="10"/>
        <v>440</v>
      </c>
      <c r="I31" s="34">
        <v>227</v>
      </c>
      <c r="J31" s="34">
        <v>213</v>
      </c>
      <c r="K31" s="34">
        <v>436</v>
      </c>
      <c r="L31" s="34">
        <v>222</v>
      </c>
      <c r="M31" s="34">
        <v>214</v>
      </c>
      <c r="N31" s="34">
        <v>414</v>
      </c>
      <c r="O31" s="34">
        <v>211</v>
      </c>
      <c r="P31" s="34">
        <v>203</v>
      </c>
      <c r="Q31" s="34">
        <v>420</v>
      </c>
      <c r="R31" s="34">
        <v>207</v>
      </c>
      <c r="S31" s="34">
        <v>213</v>
      </c>
      <c r="T31" s="34">
        <v>418</v>
      </c>
      <c r="U31" s="34">
        <v>202</v>
      </c>
      <c r="V31" s="34">
        <v>216</v>
      </c>
      <c r="W31" s="34">
        <v>458</v>
      </c>
      <c r="X31" s="34">
        <v>231</v>
      </c>
      <c r="Y31" s="35">
        <v>227</v>
      </c>
      <c r="Z31" s="31"/>
      <c r="AA31" s="49" t="s">
        <v>40</v>
      </c>
      <c r="AB31" s="49"/>
      <c r="AC31" s="36"/>
    </row>
    <row r="32" spans="1:29" x14ac:dyDescent="0.1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5:5" x14ac:dyDescent="0.15">
      <c r="E33" s="5" t="s">
        <v>41</v>
      </c>
    </row>
    <row r="34" spans="5:5" x14ac:dyDescent="0.15">
      <c r="E34" s="5" t="s">
        <v>42</v>
      </c>
    </row>
  </sheetData>
  <mergeCells count="23">
    <mergeCell ref="B27:C27"/>
    <mergeCell ref="AA27:AB27"/>
    <mergeCell ref="B31:C31"/>
    <mergeCell ref="AA31:AB31"/>
    <mergeCell ref="B20:C20"/>
    <mergeCell ref="AA20:AB20"/>
    <mergeCell ref="B22:C22"/>
    <mergeCell ref="AA22:AB22"/>
    <mergeCell ref="B24:C24"/>
    <mergeCell ref="AA24:AB24"/>
    <mergeCell ref="B17:C17"/>
    <mergeCell ref="AA17:AB17"/>
    <mergeCell ref="A3:D4"/>
    <mergeCell ref="E3:G3"/>
    <mergeCell ref="H3:J3"/>
    <mergeCell ref="K3:M3"/>
    <mergeCell ref="N3:P3"/>
    <mergeCell ref="Q3:S3"/>
    <mergeCell ref="T3:V3"/>
    <mergeCell ref="W3:Y3"/>
    <mergeCell ref="Z3:AC4"/>
    <mergeCell ref="B5:C5"/>
    <mergeCell ref="AA5:AB5"/>
  </mergeCells>
  <phoneticPr fontId="3"/>
  <printOptions horizontalCentered="1"/>
  <pageMargins left="0.51181102362204722" right="0.51181102362204722" top="0.78740157480314965" bottom="0.78740157480314965" header="0.51181102362204722" footer="0.59055118110236227"/>
  <pageSetup paperSize="9" firstPageNumber="52" orientation="portrait" useFirstPageNumber="1" horizontalDpi="4294967292" r:id="rId1"/>
  <headerFooter alignWithMargins="0">
    <oddFooter>&amp;C－ &amp;P －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4</vt:lpstr>
      <vt:lpstr>_3表の1</vt:lpstr>
      <vt:lpstr>_3表の2</vt:lpstr>
      <vt:lpstr>'4'!Print_Area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C14-1158</cp:lastModifiedBy>
  <dcterms:created xsi:type="dcterms:W3CDTF">2015-01-27T04:58:52Z</dcterms:created>
  <dcterms:modified xsi:type="dcterms:W3CDTF">2015-02-26T06:02:10Z</dcterms:modified>
</cp:coreProperties>
</file>