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5" sheetId="1" r:id="rId1"/>
  </sheets>
  <definedNames>
    <definedName name="_4表の1">'5'!$A$1:$J$31</definedName>
    <definedName name="_4表の2">'5'!$K$1:$T$31</definedName>
    <definedName name="_9表">#REF!</definedName>
    <definedName name="_xlnm.Print_Area" localSheetId="0">'5'!$A$1:$T$31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N30" i="1"/>
  <c r="K30" i="1"/>
  <c r="H30" i="1"/>
  <c r="G30" i="1"/>
  <c r="F30" i="1"/>
  <c r="E30" i="1"/>
  <c r="N29" i="1"/>
  <c r="K29" i="1"/>
  <c r="H29" i="1"/>
  <c r="G29" i="1"/>
  <c r="F29" i="1"/>
  <c r="E29" i="1"/>
  <c r="N28" i="1"/>
  <c r="K28" i="1"/>
  <c r="H28" i="1"/>
  <c r="H31" i="1" s="1"/>
  <c r="G28" i="1"/>
  <c r="G31" i="1" s="1"/>
  <c r="F28" i="1"/>
  <c r="F31" i="1" s="1"/>
  <c r="E28" i="1"/>
  <c r="E31" i="1" s="1"/>
  <c r="P27" i="1"/>
  <c r="O27" i="1"/>
  <c r="P24" i="1"/>
  <c r="O24" i="1"/>
  <c r="P22" i="1"/>
  <c r="O22" i="1"/>
  <c r="N21" i="1"/>
  <c r="K21" i="1"/>
  <c r="H21" i="1"/>
  <c r="G21" i="1"/>
  <c r="F21" i="1"/>
  <c r="E21" i="1"/>
  <c r="N19" i="1"/>
  <c r="K19" i="1"/>
  <c r="H19" i="1"/>
  <c r="G19" i="1"/>
  <c r="F19" i="1"/>
  <c r="E19" i="1"/>
  <c r="N18" i="1"/>
  <c r="K18" i="1"/>
  <c r="H18" i="1"/>
  <c r="G18" i="1"/>
  <c r="F18" i="1"/>
  <c r="E18" i="1"/>
  <c r="N16" i="1"/>
  <c r="K16" i="1"/>
  <c r="H16" i="1"/>
  <c r="G16" i="1"/>
  <c r="F16" i="1"/>
  <c r="E16" i="1"/>
  <c r="N15" i="1"/>
  <c r="K15" i="1"/>
  <c r="H15" i="1"/>
  <c r="G15" i="1"/>
  <c r="F15" i="1"/>
  <c r="E15" i="1"/>
  <c r="N14" i="1"/>
  <c r="K14" i="1"/>
  <c r="H14" i="1"/>
  <c r="G14" i="1"/>
  <c r="F14" i="1"/>
  <c r="E14" i="1"/>
  <c r="N13" i="1"/>
  <c r="K13" i="1"/>
  <c r="H13" i="1"/>
  <c r="G13" i="1"/>
  <c r="F13" i="1"/>
  <c r="E13" i="1"/>
  <c r="N12" i="1"/>
  <c r="K12" i="1"/>
  <c r="H12" i="1"/>
  <c r="G12" i="1"/>
  <c r="F12" i="1"/>
  <c r="E12" i="1"/>
  <c r="N11" i="1"/>
  <c r="K11" i="1"/>
  <c r="H11" i="1"/>
  <c r="G11" i="1"/>
  <c r="F11" i="1"/>
  <c r="E11" i="1"/>
  <c r="N10" i="1"/>
  <c r="K10" i="1"/>
  <c r="H10" i="1"/>
  <c r="G10" i="1"/>
  <c r="F10" i="1"/>
  <c r="E10" i="1"/>
  <c r="N9" i="1"/>
  <c r="K9" i="1"/>
  <c r="H9" i="1"/>
  <c r="G9" i="1"/>
  <c r="F9" i="1"/>
  <c r="E9" i="1"/>
  <c r="N8" i="1"/>
  <c r="K8" i="1"/>
  <c r="H8" i="1"/>
  <c r="G8" i="1"/>
  <c r="F8" i="1"/>
  <c r="E8" i="1"/>
  <c r="N7" i="1"/>
  <c r="K7" i="1"/>
  <c r="H7" i="1"/>
  <c r="G7" i="1"/>
  <c r="F7" i="1"/>
  <c r="E7" i="1"/>
  <c r="N6" i="1"/>
  <c r="K6" i="1"/>
  <c r="K5" i="1" s="1"/>
  <c r="H6" i="1"/>
  <c r="G6" i="1"/>
  <c r="G5" i="1" s="1"/>
  <c r="F6" i="1"/>
  <c r="E6" i="1"/>
  <c r="E5" i="1" s="1"/>
  <c r="H5" i="1"/>
  <c r="F5" i="1"/>
</calcChain>
</file>

<file path=xl/sharedStrings.xml><?xml version="1.0" encoding="utf-8"?>
<sst xmlns="http://schemas.openxmlformats.org/spreadsheetml/2006/main" count="74" uniqueCount="43">
  <si>
    <t xml:space="preserve">  第５表 中学校市町別学年別生徒数</t>
    <phoneticPr fontId="4"/>
  </si>
  <si>
    <t>（単位:人）</t>
  </si>
  <si>
    <t>区    分</t>
    <phoneticPr fontId="4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</si>
  <si>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4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</si>
  <si>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</si>
  <si>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</si>
  <si>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</si>
  <si>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4"/>
  </si>
  <si>
    <t>計</t>
  </si>
  <si>
    <t>男</t>
  </si>
  <si>
    <t>女</t>
  </si>
  <si>
    <t>県計</t>
  </si>
  <si>
    <t>国立</t>
  </si>
  <si>
    <t>公立</t>
  </si>
  <si>
    <t>私立</t>
  </si>
  <si>
    <t>高松市</t>
  </si>
  <si>
    <t>丸亀市</t>
  </si>
  <si>
    <t>坂出市</t>
  </si>
  <si>
    <t>善通寺市</t>
  </si>
  <si>
    <t>観音寺市</t>
  </si>
  <si>
    <t>さぬき市</t>
    <rPh sb="3" eb="4">
      <t>シ</t>
    </rPh>
    <phoneticPr fontId="1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</si>
  <si>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</si>
  <si>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1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</si>
  <si>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</si>
  <si>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1"/>
  </si>
  <si>
    <t>三豊市</t>
    <rPh sb="0" eb="2">
      <t>ミトヨ</t>
    </rPh>
    <rPh sb="2" eb="3">
      <t>シ</t>
    </rPh>
    <phoneticPr fontId="4"/>
  </si>
  <si>
    <t>市計</t>
  </si>
  <si>
    <t>土庄町</t>
  </si>
  <si>
    <t>小豆島町</t>
    <rPh sb="0" eb="3">
      <t>ショウドシマ</t>
    </rPh>
    <rPh sb="3" eb="4">
      <t>チョウ</t>
    </rPh>
    <phoneticPr fontId="1"/>
  </si>
  <si>
    <t>小豆島町</t>
    <rPh sb="0" eb="3">
      <t>ショウドシマ</t>
    </rPh>
    <rPh sb="3" eb="4">
      <t>マチ</t>
    </rPh>
    <phoneticPr fontId="4"/>
  </si>
  <si>
    <t>小豆郡計</t>
  </si>
  <si>
    <t>三木町</t>
  </si>
  <si>
    <t>木田郡計</t>
  </si>
  <si>
    <t>直島町</t>
  </si>
  <si>
    <t>香川郡計</t>
  </si>
  <si>
    <t>宇多津町</t>
  </si>
  <si>
    <t>綾川町</t>
    <rPh sb="0" eb="2">
      <t>アヤカワ</t>
    </rPh>
    <rPh sb="2" eb="3">
      <t>チョウ</t>
    </rPh>
    <phoneticPr fontId="1"/>
  </si>
  <si>
    <t>綾歌郡計</t>
  </si>
  <si>
    <t>琴平町</t>
  </si>
  <si>
    <t>多度津町</t>
  </si>
  <si>
    <t>まんのう町</t>
    <rPh sb="4" eb="5">
      <t>チョウ</t>
    </rPh>
    <phoneticPr fontId="1"/>
  </si>
  <si>
    <t>まんのう町</t>
    <rPh sb="4" eb="5">
      <t>チョウ</t>
    </rPh>
    <phoneticPr fontId="4"/>
  </si>
  <si>
    <t>仲多度郡計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</si>
</sst>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12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  <pageSetUpPr autoPageBreaks="0"/>
  </sheetPr>
  <dimension ref="A1:X40"/>
  <sheetViews>
    <sheetView showGridLines="0" tabSelected="1" defaultGridColor="0" colorId="22" zoomScaleNormal="100" zoomScaleSheetLayoutView="100" workbookViewId="0"/>
  </sheetViews>
  <sheetFormatPr defaultColWidth="10.83203125" defaultRowHeight="11.25" x14ac:dyDescent="0.15"/>
  <cols>
    <col min="1" max="1" width="1.83203125" style="3" customWidth="1"/>
    <col min="2" max="2" width="2.83203125" style="3" customWidth="1"/>
    <col min="3" max="3" width="11.33203125" style="3" customWidth="1"/>
    <col min="4" max="4" width="1.83203125" style="3" customWidth="1"/>
    <col min="5" max="16" width="13.83203125" style="4" customWidth="1"/>
    <col min="17" max="17" width="1.83203125" style="3" customWidth="1"/>
    <col min="18" max="18" width="2.83203125" style="3" customWidth="1"/>
    <col min="19" max="19" width="11.33203125" style="3" customWidth="1"/>
    <col min="20" max="20" width="1.83203125" style="3" customWidth="1"/>
    <col min="21" max="21" width="5.83203125" style="3" customWidth="1"/>
    <col min="22" max="22" width="5.6640625" style="3" customWidth="1"/>
    <col min="23" max="23" width="4.83203125" style="3" customWidth="1"/>
    <col min="24" max="16384" width="10.83203125" style="3"/>
  </cols>
  <sheetData>
    <row r="1" spans="1:24" s="2" customFormat="1" ht="13.5" x14ac:dyDescent="0.15">
      <c r="A1" s="1" t="s">
        <v>0</v>
      </c>
    </row>
    <row r="2" spans="1:24" ht="12" customHeight="1" thickBot="1" x14ac:dyDescent="0.2">
      <c r="T2" s="5" t="s">
        <v>1</v>
      </c>
    </row>
    <row r="3" spans="1:24" ht="27" customHeight="1" x14ac:dyDescent="0.15">
      <c r="A3" s="29" t="s">
        <v>2</v>
      </c>
      <c r="B3" s="29"/>
      <c r="C3" s="29"/>
      <c r="D3" s="30"/>
      <c r="E3" s="33" t="s">
        <v>3</v>
      </c>
      <c r="F3" s="34"/>
      <c r="G3" s="35"/>
      <c r="H3" s="33" t="s">
        <v>4</v>
      </c>
      <c r="I3" s="34"/>
      <c r="J3" s="35"/>
      <c r="K3" s="33" t="s">
        <v>5</v>
      </c>
      <c r="L3" s="34"/>
      <c r="M3" s="35"/>
      <c r="N3" s="33" t="s">
        <v>6</v>
      </c>
      <c r="O3" s="34"/>
      <c r="P3" s="35"/>
      <c r="Q3" s="36" t="s">
        <v>7</v>
      </c>
      <c r="R3" s="29"/>
      <c r="S3" s="29"/>
      <c r="T3" s="29"/>
    </row>
    <row r="4" spans="1:24" ht="27" customHeight="1" x14ac:dyDescent="0.15">
      <c r="A4" s="31"/>
      <c r="B4" s="31"/>
      <c r="C4" s="31"/>
      <c r="D4" s="32"/>
      <c r="E4" s="6" t="s">
        <v>8</v>
      </c>
      <c r="F4" s="6" t="s">
        <v>9</v>
      </c>
      <c r="G4" s="6" t="s">
        <v>10</v>
      </c>
      <c r="H4" s="6" t="s">
        <v>8</v>
      </c>
      <c r="I4" s="6" t="s">
        <v>9</v>
      </c>
      <c r="J4" s="6" t="s">
        <v>10</v>
      </c>
      <c r="K4" s="7" t="s">
        <v>8</v>
      </c>
      <c r="L4" s="6" t="s">
        <v>9</v>
      </c>
      <c r="M4" s="6" t="s">
        <v>10</v>
      </c>
      <c r="N4" s="6" t="s">
        <v>8</v>
      </c>
      <c r="O4" s="6" t="s">
        <v>9</v>
      </c>
      <c r="P4" s="6" t="s">
        <v>10</v>
      </c>
      <c r="Q4" s="37"/>
      <c r="R4" s="31"/>
      <c r="S4" s="31"/>
      <c r="T4" s="31"/>
    </row>
    <row r="5" spans="1:24" s="2" customFormat="1" ht="30" customHeight="1" x14ac:dyDescent="0.15">
      <c r="B5" s="28" t="s">
        <v>11</v>
      </c>
      <c r="C5" s="28"/>
      <c r="D5" s="8"/>
      <c r="E5" s="9">
        <f>SUM(E6:E8)</f>
        <v>28371</v>
      </c>
      <c r="F5" s="9">
        <f t="shared" ref="F5:K5" si="0">SUM(F6:F8)</f>
        <v>14511</v>
      </c>
      <c r="G5" s="9">
        <f t="shared" si="0"/>
        <v>13860</v>
      </c>
      <c r="H5" s="9">
        <f t="shared" si="0"/>
        <v>9281</v>
      </c>
      <c r="I5" s="9">
        <v>4736</v>
      </c>
      <c r="J5" s="9">
        <v>4545</v>
      </c>
      <c r="K5" s="9">
        <f t="shared" si="0"/>
        <v>9577</v>
      </c>
      <c r="L5" s="9">
        <v>4931</v>
      </c>
      <c r="M5" s="9">
        <v>4646</v>
      </c>
      <c r="N5" s="9">
        <v>9513</v>
      </c>
      <c r="O5" s="9">
        <v>4844</v>
      </c>
      <c r="P5" s="10">
        <v>4669</v>
      </c>
      <c r="R5" s="28" t="s">
        <v>11</v>
      </c>
      <c r="S5" s="28"/>
    </row>
    <row r="6" spans="1:24" s="2" customFormat="1" ht="30" customHeight="1" x14ac:dyDescent="0.15">
      <c r="B6" s="11"/>
      <c r="C6" s="12" t="s">
        <v>12</v>
      </c>
      <c r="D6" s="8"/>
      <c r="E6" s="9">
        <f>F6+G6</f>
        <v>722</v>
      </c>
      <c r="F6" s="9">
        <f>I6+L6+O6</f>
        <v>388</v>
      </c>
      <c r="G6" s="9">
        <f>J6+M6+P6</f>
        <v>334</v>
      </c>
      <c r="H6" s="9">
        <f t="shared" ref="H6:H30" si="1">I6+J6</f>
        <v>240</v>
      </c>
      <c r="I6" s="13">
        <v>137</v>
      </c>
      <c r="J6" s="13">
        <v>103</v>
      </c>
      <c r="K6" s="13">
        <f t="shared" ref="K6:K30" si="2">L6+M6</f>
        <v>241</v>
      </c>
      <c r="L6" s="13">
        <v>132</v>
      </c>
      <c r="M6" s="13">
        <v>109</v>
      </c>
      <c r="N6" s="13">
        <f>O6+P6</f>
        <v>241</v>
      </c>
      <c r="O6" s="13">
        <v>119</v>
      </c>
      <c r="P6" s="14">
        <v>122</v>
      </c>
      <c r="R6" s="11"/>
      <c r="S6" s="12" t="s">
        <v>12</v>
      </c>
    </row>
    <row r="7" spans="1:24" s="2" customFormat="1" ht="30" customHeight="1" x14ac:dyDescent="0.15">
      <c r="B7" s="11"/>
      <c r="C7" s="12" t="s">
        <v>13</v>
      </c>
      <c r="D7" s="8"/>
      <c r="E7" s="9">
        <f t="shared" ref="E7:E30" si="3">F7+G7</f>
        <v>26714</v>
      </c>
      <c r="F7" s="9">
        <f t="shared" ref="F7:G15" si="4">I7+L7+O7</f>
        <v>13667</v>
      </c>
      <c r="G7" s="9">
        <f t="shared" si="4"/>
        <v>13047</v>
      </c>
      <c r="H7" s="9">
        <f t="shared" si="1"/>
        <v>8746</v>
      </c>
      <c r="I7" s="13">
        <v>4466</v>
      </c>
      <c r="J7" s="13">
        <v>4280</v>
      </c>
      <c r="K7" s="13">
        <f t="shared" si="2"/>
        <v>9022</v>
      </c>
      <c r="L7" s="13">
        <v>4636</v>
      </c>
      <c r="M7" s="13">
        <v>4386</v>
      </c>
      <c r="N7" s="13">
        <f t="shared" ref="N7:N15" si="5">O7+P7</f>
        <v>8946</v>
      </c>
      <c r="O7" s="13">
        <v>4565</v>
      </c>
      <c r="P7" s="14">
        <v>4381</v>
      </c>
      <c r="R7" s="11"/>
      <c r="S7" s="12" t="s">
        <v>13</v>
      </c>
    </row>
    <row r="8" spans="1:24" s="2" customFormat="1" ht="30" customHeight="1" x14ac:dyDescent="0.15">
      <c r="B8" s="11"/>
      <c r="C8" s="12" t="s">
        <v>14</v>
      </c>
      <c r="D8" s="8"/>
      <c r="E8" s="9">
        <f t="shared" si="3"/>
        <v>935</v>
      </c>
      <c r="F8" s="9">
        <f t="shared" si="4"/>
        <v>456</v>
      </c>
      <c r="G8" s="9">
        <f t="shared" si="4"/>
        <v>479</v>
      </c>
      <c r="H8" s="9">
        <f t="shared" si="1"/>
        <v>295</v>
      </c>
      <c r="I8" s="13">
        <v>133</v>
      </c>
      <c r="J8" s="13">
        <v>162</v>
      </c>
      <c r="K8" s="13">
        <f t="shared" si="2"/>
        <v>314</v>
      </c>
      <c r="L8" s="13">
        <v>163</v>
      </c>
      <c r="M8" s="13">
        <v>151</v>
      </c>
      <c r="N8" s="13">
        <f t="shared" si="5"/>
        <v>326</v>
      </c>
      <c r="O8" s="13">
        <v>160</v>
      </c>
      <c r="P8" s="14">
        <v>166</v>
      </c>
      <c r="R8" s="11"/>
      <c r="S8" s="12" t="s">
        <v>14</v>
      </c>
    </row>
    <row r="9" spans="1:24" ht="24" customHeight="1" x14ac:dyDescent="0.15">
      <c r="C9" s="15" t="s">
        <v>15</v>
      </c>
      <c r="D9" s="16"/>
      <c r="E9" s="17">
        <f t="shared" si="3"/>
        <v>12637</v>
      </c>
      <c r="F9" s="17">
        <f t="shared" si="4"/>
        <v>6439</v>
      </c>
      <c r="G9" s="17">
        <f t="shared" si="4"/>
        <v>6198</v>
      </c>
      <c r="H9" s="17">
        <f t="shared" si="1"/>
        <v>4137</v>
      </c>
      <c r="I9" s="18">
        <v>2125</v>
      </c>
      <c r="J9" s="18">
        <v>2012</v>
      </c>
      <c r="K9" s="18">
        <f t="shared" si="2"/>
        <v>4182</v>
      </c>
      <c r="L9" s="18">
        <v>2140</v>
      </c>
      <c r="M9" s="18">
        <v>2042</v>
      </c>
      <c r="N9" s="18">
        <f t="shared" si="5"/>
        <v>4318</v>
      </c>
      <c r="O9" s="18">
        <v>2174</v>
      </c>
      <c r="P9" s="19">
        <v>2144</v>
      </c>
      <c r="S9" s="15" t="s">
        <v>15</v>
      </c>
      <c r="X9" s="2"/>
    </row>
    <row r="10" spans="1:24" ht="24" customHeight="1" x14ac:dyDescent="0.15">
      <c r="C10" s="15" t="s">
        <v>16</v>
      </c>
      <c r="D10" s="16"/>
      <c r="E10" s="17">
        <f t="shared" si="3"/>
        <v>3824</v>
      </c>
      <c r="F10" s="17">
        <f t="shared" si="4"/>
        <v>1954</v>
      </c>
      <c r="G10" s="17">
        <f t="shared" si="4"/>
        <v>1870</v>
      </c>
      <c r="H10" s="17">
        <f t="shared" si="1"/>
        <v>1261</v>
      </c>
      <c r="I10" s="18">
        <v>640</v>
      </c>
      <c r="J10" s="18">
        <v>621</v>
      </c>
      <c r="K10" s="18">
        <f t="shared" si="2"/>
        <v>1301</v>
      </c>
      <c r="L10" s="18">
        <v>684</v>
      </c>
      <c r="M10" s="18">
        <v>617</v>
      </c>
      <c r="N10" s="18">
        <f t="shared" si="5"/>
        <v>1262</v>
      </c>
      <c r="O10" s="18">
        <v>630</v>
      </c>
      <c r="P10" s="19">
        <v>632</v>
      </c>
      <c r="S10" s="15" t="s">
        <v>16</v>
      </c>
      <c r="X10" s="2"/>
    </row>
    <row r="11" spans="1:24" ht="24" customHeight="1" x14ac:dyDescent="0.15">
      <c r="C11" s="15" t="s">
        <v>17</v>
      </c>
      <c r="D11" s="16"/>
      <c r="E11" s="17">
        <f t="shared" si="3"/>
        <v>1545</v>
      </c>
      <c r="F11" s="17">
        <f t="shared" si="4"/>
        <v>784</v>
      </c>
      <c r="G11" s="17">
        <f t="shared" si="4"/>
        <v>761</v>
      </c>
      <c r="H11" s="17">
        <f t="shared" si="1"/>
        <v>509</v>
      </c>
      <c r="I11" s="18">
        <v>252</v>
      </c>
      <c r="J11" s="18">
        <v>257</v>
      </c>
      <c r="K11" s="18">
        <f t="shared" si="2"/>
        <v>524</v>
      </c>
      <c r="L11" s="18">
        <v>280</v>
      </c>
      <c r="M11" s="18">
        <v>244</v>
      </c>
      <c r="N11" s="18">
        <f t="shared" si="5"/>
        <v>512</v>
      </c>
      <c r="O11" s="18">
        <v>252</v>
      </c>
      <c r="P11" s="19">
        <v>260</v>
      </c>
      <c r="S11" s="15" t="s">
        <v>17</v>
      </c>
      <c r="X11" s="2"/>
    </row>
    <row r="12" spans="1:24" ht="24" customHeight="1" x14ac:dyDescent="0.15">
      <c r="C12" s="15" t="s">
        <v>18</v>
      </c>
      <c r="D12" s="16"/>
      <c r="E12" s="17">
        <f t="shared" si="3"/>
        <v>795</v>
      </c>
      <c r="F12" s="17">
        <f t="shared" si="4"/>
        <v>412</v>
      </c>
      <c r="G12" s="17">
        <f t="shared" si="4"/>
        <v>383</v>
      </c>
      <c r="H12" s="17">
        <f t="shared" si="1"/>
        <v>263</v>
      </c>
      <c r="I12" s="18">
        <v>123</v>
      </c>
      <c r="J12" s="18">
        <v>140</v>
      </c>
      <c r="K12" s="18">
        <f t="shared" si="2"/>
        <v>276</v>
      </c>
      <c r="L12" s="18">
        <v>145</v>
      </c>
      <c r="M12" s="18">
        <v>131</v>
      </c>
      <c r="N12" s="18">
        <f t="shared" si="5"/>
        <v>256</v>
      </c>
      <c r="O12" s="18">
        <v>144</v>
      </c>
      <c r="P12" s="19">
        <v>112</v>
      </c>
      <c r="S12" s="15" t="s">
        <v>18</v>
      </c>
      <c r="X12" s="2"/>
    </row>
    <row r="13" spans="1:24" ht="24" customHeight="1" x14ac:dyDescent="0.15">
      <c r="C13" s="15" t="s">
        <v>19</v>
      </c>
      <c r="D13" s="16"/>
      <c r="E13" s="17">
        <f t="shared" si="3"/>
        <v>1429</v>
      </c>
      <c r="F13" s="17">
        <f t="shared" si="4"/>
        <v>720</v>
      </c>
      <c r="G13" s="17">
        <f t="shared" si="4"/>
        <v>709</v>
      </c>
      <c r="H13" s="17">
        <f t="shared" si="1"/>
        <v>484</v>
      </c>
      <c r="I13" s="18">
        <v>243</v>
      </c>
      <c r="J13" s="18">
        <v>241</v>
      </c>
      <c r="K13" s="18">
        <f t="shared" si="2"/>
        <v>471</v>
      </c>
      <c r="L13" s="18">
        <v>238</v>
      </c>
      <c r="M13" s="18">
        <v>233</v>
      </c>
      <c r="N13" s="18">
        <f t="shared" si="5"/>
        <v>474</v>
      </c>
      <c r="O13" s="18">
        <v>239</v>
      </c>
      <c r="P13" s="19">
        <v>235</v>
      </c>
      <c r="S13" s="15" t="s">
        <v>19</v>
      </c>
      <c r="X13" s="2"/>
    </row>
    <row r="14" spans="1:24" ht="24" customHeight="1" x14ac:dyDescent="0.15">
      <c r="C14" s="15" t="s">
        <v>20</v>
      </c>
      <c r="D14" s="16"/>
      <c r="E14" s="17">
        <f>F14+G14</f>
        <v>1307</v>
      </c>
      <c r="F14" s="17">
        <f t="shared" si="4"/>
        <v>667</v>
      </c>
      <c r="G14" s="17">
        <f t="shared" si="4"/>
        <v>640</v>
      </c>
      <c r="H14" s="17">
        <f t="shared" si="1"/>
        <v>407</v>
      </c>
      <c r="I14" s="18">
        <v>204</v>
      </c>
      <c r="J14" s="18">
        <v>203</v>
      </c>
      <c r="K14" s="18">
        <f t="shared" si="2"/>
        <v>461</v>
      </c>
      <c r="L14" s="18">
        <v>243</v>
      </c>
      <c r="M14" s="18">
        <v>218</v>
      </c>
      <c r="N14" s="18">
        <f t="shared" si="5"/>
        <v>439</v>
      </c>
      <c r="O14" s="18">
        <v>220</v>
      </c>
      <c r="P14" s="19">
        <v>219</v>
      </c>
      <c r="S14" s="15" t="s">
        <v>21</v>
      </c>
      <c r="X14" s="2"/>
    </row>
    <row r="15" spans="1:24" ht="24" customHeight="1" x14ac:dyDescent="0.15">
      <c r="C15" s="15" t="s">
        <v>22</v>
      </c>
      <c r="D15" s="16"/>
      <c r="E15" s="17">
        <f>F15+G15</f>
        <v>839</v>
      </c>
      <c r="F15" s="17">
        <f t="shared" si="4"/>
        <v>444</v>
      </c>
      <c r="G15" s="17">
        <f t="shared" si="4"/>
        <v>395</v>
      </c>
      <c r="H15" s="17">
        <f t="shared" si="1"/>
        <v>271</v>
      </c>
      <c r="I15" s="18">
        <v>141</v>
      </c>
      <c r="J15" s="18">
        <v>130</v>
      </c>
      <c r="K15" s="18">
        <f t="shared" si="2"/>
        <v>302</v>
      </c>
      <c r="L15" s="18">
        <v>154</v>
      </c>
      <c r="M15" s="18">
        <v>148</v>
      </c>
      <c r="N15" s="18">
        <f t="shared" si="5"/>
        <v>266</v>
      </c>
      <c r="O15" s="18">
        <v>149</v>
      </c>
      <c r="P15" s="19">
        <v>117</v>
      </c>
      <c r="S15" s="15" t="s">
        <v>23</v>
      </c>
      <c r="X15" s="2"/>
    </row>
    <row r="16" spans="1:24" ht="24" customHeight="1" x14ac:dyDescent="0.15">
      <c r="C16" s="15" t="s">
        <v>24</v>
      </c>
      <c r="D16" s="16"/>
      <c r="E16" s="17">
        <f>F16+G16</f>
        <v>2013</v>
      </c>
      <c r="F16" s="17">
        <f>I16+L16+O16</f>
        <v>1004</v>
      </c>
      <c r="G16" s="17">
        <f>J16+M16+P16</f>
        <v>1009</v>
      </c>
      <c r="H16" s="17">
        <f>I16+J16</f>
        <v>671</v>
      </c>
      <c r="I16" s="18">
        <v>332</v>
      </c>
      <c r="J16" s="18">
        <v>339</v>
      </c>
      <c r="K16" s="18">
        <f>L16+M16</f>
        <v>672</v>
      </c>
      <c r="L16" s="18">
        <v>337</v>
      </c>
      <c r="M16" s="18">
        <v>335</v>
      </c>
      <c r="N16" s="18">
        <f>O16+P16</f>
        <v>670</v>
      </c>
      <c r="O16" s="18">
        <v>335</v>
      </c>
      <c r="P16" s="19">
        <v>335</v>
      </c>
      <c r="S16" s="15" t="s">
        <v>25</v>
      </c>
      <c r="X16" s="2"/>
    </row>
    <row r="17" spans="1:24" s="2" customFormat="1" ht="30" customHeight="1" x14ac:dyDescent="0.15">
      <c r="B17" s="27" t="s">
        <v>26</v>
      </c>
      <c r="C17" s="27"/>
      <c r="D17" s="8"/>
      <c r="E17" s="9">
        <v>24389</v>
      </c>
      <c r="F17" s="9">
        <v>12424</v>
      </c>
      <c r="G17" s="9">
        <v>11965</v>
      </c>
      <c r="H17" s="9">
        <v>8003</v>
      </c>
      <c r="I17" s="9">
        <v>4060</v>
      </c>
      <c r="J17" s="9">
        <v>3943</v>
      </c>
      <c r="K17" s="9">
        <v>8189</v>
      </c>
      <c r="L17" s="9">
        <v>4221</v>
      </c>
      <c r="M17" s="9">
        <v>3968</v>
      </c>
      <c r="N17" s="9">
        <v>8197</v>
      </c>
      <c r="O17" s="9">
        <v>4143</v>
      </c>
      <c r="P17" s="20">
        <v>4054</v>
      </c>
      <c r="R17" s="27" t="s">
        <v>26</v>
      </c>
      <c r="S17" s="27"/>
    </row>
    <row r="18" spans="1:24" ht="24" customHeight="1" x14ac:dyDescent="0.15">
      <c r="C18" s="15" t="s">
        <v>27</v>
      </c>
      <c r="D18" s="16"/>
      <c r="E18" s="17">
        <f t="shared" si="3"/>
        <v>322</v>
      </c>
      <c r="F18" s="17">
        <f>I18+L18+O18</f>
        <v>176</v>
      </c>
      <c r="G18" s="17">
        <f>J18+M18+P18</f>
        <v>146</v>
      </c>
      <c r="H18" s="17">
        <f t="shared" si="1"/>
        <v>103</v>
      </c>
      <c r="I18" s="18">
        <v>56</v>
      </c>
      <c r="J18" s="18">
        <v>47</v>
      </c>
      <c r="K18" s="18">
        <f t="shared" si="2"/>
        <v>102</v>
      </c>
      <c r="L18" s="18">
        <v>57</v>
      </c>
      <c r="M18" s="18">
        <v>45</v>
      </c>
      <c r="N18" s="18">
        <f t="shared" ref="N18:N30" si="6">O18+P18</f>
        <v>117</v>
      </c>
      <c r="O18" s="18">
        <v>63</v>
      </c>
      <c r="P18" s="19">
        <v>54</v>
      </c>
      <c r="S18" s="15" t="s">
        <v>27</v>
      </c>
      <c r="X18" s="2"/>
    </row>
    <row r="19" spans="1:24" ht="24" customHeight="1" x14ac:dyDescent="0.15">
      <c r="C19" s="15" t="s">
        <v>28</v>
      </c>
      <c r="D19" s="16"/>
      <c r="E19" s="17">
        <f t="shared" si="3"/>
        <v>340</v>
      </c>
      <c r="F19" s="17">
        <f>I19+L19+O19</f>
        <v>161</v>
      </c>
      <c r="G19" s="17">
        <f>J19+M19+P19</f>
        <v>179</v>
      </c>
      <c r="H19" s="17">
        <f t="shared" si="1"/>
        <v>96</v>
      </c>
      <c r="I19" s="18">
        <v>48</v>
      </c>
      <c r="J19" s="18">
        <v>48</v>
      </c>
      <c r="K19" s="18">
        <f t="shared" si="2"/>
        <v>127</v>
      </c>
      <c r="L19" s="18">
        <v>50</v>
      </c>
      <c r="M19" s="18">
        <v>77</v>
      </c>
      <c r="N19" s="18">
        <f t="shared" si="6"/>
        <v>117</v>
      </c>
      <c r="O19" s="18">
        <v>63</v>
      </c>
      <c r="P19" s="19">
        <v>54</v>
      </c>
      <c r="S19" s="15" t="s">
        <v>29</v>
      </c>
      <c r="X19" s="2"/>
    </row>
    <row r="20" spans="1:24" s="2" customFormat="1" ht="30" customHeight="1" x14ac:dyDescent="0.15">
      <c r="B20" s="27" t="s">
        <v>30</v>
      </c>
      <c r="C20" s="27"/>
      <c r="D20" s="8"/>
      <c r="E20" s="9">
        <v>662</v>
      </c>
      <c r="F20" s="9">
        <v>337</v>
      </c>
      <c r="G20" s="9">
        <v>325</v>
      </c>
      <c r="H20" s="9">
        <v>199</v>
      </c>
      <c r="I20" s="9">
        <v>104</v>
      </c>
      <c r="J20" s="9">
        <v>95</v>
      </c>
      <c r="K20" s="9">
        <v>229</v>
      </c>
      <c r="L20" s="9">
        <v>107</v>
      </c>
      <c r="M20" s="9">
        <v>122</v>
      </c>
      <c r="N20" s="9">
        <v>234</v>
      </c>
      <c r="O20" s="9">
        <v>126</v>
      </c>
      <c r="P20" s="20">
        <v>108</v>
      </c>
      <c r="R20" s="27" t="s">
        <v>30</v>
      </c>
      <c r="S20" s="27"/>
    </row>
    <row r="21" spans="1:24" ht="24" customHeight="1" x14ac:dyDescent="0.15">
      <c r="C21" s="15" t="s">
        <v>31</v>
      </c>
      <c r="D21" s="16"/>
      <c r="E21" s="17">
        <f t="shared" si="3"/>
        <v>851</v>
      </c>
      <c r="F21" s="17">
        <f>I21+L21+O21</f>
        <v>417</v>
      </c>
      <c r="G21" s="17">
        <f>J21+M21+P21</f>
        <v>434</v>
      </c>
      <c r="H21" s="17">
        <f t="shared" si="1"/>
        <v>261</v>
      </c>
      <c r="I21" s="18">
        <v>125</v>
      </c>
      <c r="J21" s="18">
        <v>136</v>
      </c>
      <c r="K21" s="18">
        <f t="shared" si="2"/>
        <v>307</v>
      </c>
      <c r="L21" s="18">
        <v>148</v>
      </c>
      <c r="M21" s="18">
        <v>159</v>
      </c>
      <c r="N21" s="18">
        <f t="shared" si="6"/>
        <v>283</v>
      </c>
      <c r="O21" s="18">
        <v>144</v>
      </c>
      <c r="P21" s="19">
        <v>139</v>
      </c>
      <c r="S21" s="15" t="s">
        <v>31</v>
      </c>
      <c r="X21" s="2"/>
    </row>
    <row r="22" spans="1:24" s="2" customFormat="1" ht="30" customHeight="1" x14ac:dyDescent="0.15">
      <c r="B22" s="27" t="s">
        <v>32</v>
      </c>
      <c r="C22" s="27"/>
      <c r="D22" s="8"/>
      <c r="E22" s="9">
        <v>851</v>
      </c>
      <c r="F22" s="9">
        <v>417</v>
      </c>
      <c r="G22" s="9">
        <v>434</v>
      </c>
      <c r="H22" s="9">
        <v>261</v>
      </c>
      <c r="I22" s="13">
        <v>125</v>
      </c>
      <c r="J22" s="13">
        <v>136</v>
      </c>
      <c r="K22" s="13">
        <v>307</v>
      </c>
      <c r="L22" s="13">
        <v>148</v>
      </c>
      <c r="M22" s="13">
        <v>159</v>
      </c>
      <c r="N22" s="13">
        <v>283</v>
      </c>
      <c r="O22" s="13">
        <f t="shared" ref="O22:P22" si="7">O21</f>
        <v>144</v>
      </c>
      <c r="P22" s="14">
        <f t="shared" si="7"/>
        <v>139</v>
      </c>
      <c r="R22" s="27" t="s">
        <v>32</v>
      </c>
      <c r="S22" s="27"/>
    </row>
    <row r="23" spans="1:24" ht="24" customHeight="1" x14ac:dyDescent="0.15">
      <c r="C23" s="15" t="s">
        <v>33</v>
      </c>
      <c r="D23" s="16"/>
      <c r="E23" s="17">
        <v>73</v>
      </c>
      <c r="F23" s="17">
        <v>40</v>
      </c>
      <c r="G23" s="17">
        <v>33</v>
      </c>
      <c r="H23" s="17">
        <v>24</v>
      </c>
      <c r="I23" s="18">
        <v>8</v>
      </c>
      <c r="J23" s="18">
        <v>16</v>
      </c>
      <c r="K23" s="18">
        <v>21</v>
      </c>
      <c r="L23" s="18">
        <v>14</v>
      </c>
      <c r="M23" s="18">
        <v>7</v>
      </c>
      <c r="N23" s="18">
        <v>28</v>
      </c>
      <c r="O23" s="18">
        <v>18</v>
      </c>
      <c r="P23" s="19">
        <v>10</v>
      </c>
      <c r="S23" s="15" t="s">
        <v>33</v>
      </c>
      <c r="X23" s="2"/>
    </row>
    <row r="24" spans="1:24" s="2" customFormat="1" ht="30" customHeight="1" x14ac:dyDescent="0.15">
      <c r="B24" s="27" t="s">
        <v>34</v>
      </c>
      <c r="C24" s="27"/>
      <c r="D24" s="8"/>
      <c r="E24" s="9">
        <v>73</v>
      </c>
      <c r="F24" s="9">
        <v>40</v>
      </c>
      <c r="G24" s="9">
        <v>33</v>
      </c>
      <c r="H24" s="9">
        <v>24</v>
      </c>
      <c r="I24" s="9">
        <v>8</v>
      </c>
      <c r="J24" s="9">
        <v>16</v>
      </c>
      <c r="K24" s="9">
        <v>21</v>
      </c>
      <c r="L24" s="9">
        <v>14</v>
      </c>
      <c r="M24" s="9">
        <v>7</v>
      </c>
      <c r="N24" s="9">
        <v>28</v>
      </c>
      <c r="O24" s="9">
        <f t="shared" ref="O24:P24" si="8">O23</f>
        <v>18</v>
      </c>
      <c r="P24" s="20">
        <f t="shared" si="8"/>
        <v>10</v>
      </c>
      <c r="R24" s="27" t="s">
        <v>34</v>
      </c>
      <c r="S24" s="27"/>
    </row>
    <row r="25" spans="1:24" ht="24" customHeight="1" x14ac:dyDescent="0.15">
      <c r="C25" s="15" t="s">
        <v>35</v>
      </c>
      <c r="D25" s="16"/>
      <c r="E25" s="17">
        <v>530</v>
      </c>
      <c r="F25" s="17">
        <v>277</v>
      </c>
      <c r="G25" s="17">
        <v>253</v>
      </c>
      <c r="H25" s="17">
        <v>176</v>
      </c>
      <c r="I25" s="18">
        <v>91</v>
      </c>
      <c r="J25" s="18">
        <v>85</v>
      </c>
      <c r="K25" s="18">
        <v>198</v>
      </c>
      <c r="L25" s="18">
        <v>93</v>
      </c>
      <c r="M25" s="18">
        <v>105</v>
      </c>
      <c r="N25" s="18">
        <v>156</v>
      </c>
      <c r="O25" s="18">
        <v>93</v>
      </c>
      <c r="P25" s="19">
        <v>63</v>
      </c>
      <c r="S25" s="15" t="s">
        <v>35</v>
      </c>
      <c r="X25" s="2"/>
    </row>
    <row r="26" spans="1:24" ht="24" customHeight="1" x14ac:dyDescent="0.15">
      <c r="C26" s="15" t="s">
        <v>36</v>
      </c>
      <c r="D26" s="16"/>
      <c r="E26" s="17">
        <v>656</v>
      </c>
      <c r="F26" s="17">
        <v>370</v>
      </c>
      <c r="G26" s="17">
        <v>286</v>
      </c>
      <c r="H26" s="17">
        <v>220</v>
      </c>
      <c r="I26" s="18">
        <v>124</v>
      </c>
      <c r="J26" s="18">
        <v>96</v>
      </c>
      <c r="K26" s="18">
        <v>236</v>
      </c>
      <c r="L26" s="18">
        <v>131</v>
      </c>
      <c r="M26" s="18">
        <v>105</v>
      </c>
      <c r="N26" s="18">
        <v>200</v>
      </c>
      <c r="O26" s="18">
        <v>115</v>
      </c>
      <c r="P26" s="19">
        <v>85</v>
      </c>
      <c r="S26" s="15" t="s">
        <v>36</v>
      </c>
      <c r="X26" s="2"/>
    </row>
    <row r="27" spans="1:24" s="2" customFormat="1" ht="30" customHeight="1" x14ac:dyDescent="0.15">
      <c r="B27" s="27" t="s">
        <v>37</v>
      </c>
      <c r="C27" s="27"/>
      <c r="D27" s="8"/>
      <c r="E27" s="9">
        <v>1186</v>
      </c>
      <c r="F27" s="9">
        <v>647</v>
      </c>
      <c r="G27" s="9">
        <v>539</v>
      </c>
      <c r="H27" s="9">
        <v>396</v>
      </c>
      <c r="I27" s="9">
        <v>215</v>
      </c>
      <c r="J27" s="9">
        <v>181</v>
      </c>
      <c r="K27" s="9">
        <v>434</v>
      </c>
      <c r="L27" s="9">
        <v>224</v>
      </c>
      <c r="M27" s="9">
        <v>210</v>
      </c>
      <c r="N27" s="9">
        <v>356</v>
      </c>
      <c r="O27" s="9">
        <f t="shared" ref="O27:P27" si="9">SUM(O25:O26)</f>
        <v>208</v>
      </c>
      <c r="P27" s="20">
        <f t="shared" si="9"/>
        <v>148</v>
      </c>
      <c r="R27" s="27" t="s">
        <v>37</v>
      </c>
      <c r="S27" s="27"/>
    </row>
    <row r="28" spans="1:24" ht="24" customHeight="1" x14ac:dyDescent="0.15">
      <c r="C28" s="15" t="s">
        <v>38</v>
      </c>
      <c r="D28" s="16"/>
      <c r="E28" s="17">
        <f t="shared" si="3"/>
        <v>235</v>
      </c>
      <c r="F28" s="17">
        <f t="shared" ref="F28:G30" si="10">I28+L28+O28</f>
        <v>131</v>
      </c>
      <c r="G28" s="17">
        <f t="shared" si="10"/>
        <v>104</v>
      </c>
      <c r="H28" s="17">
        <f t="shared" si="1"/>
        <v>76</v>
      </c>
      <c r="I28" s="18">
        <v>46</v>
      </c>
      <c r="J28" s="18">
        <v>30</v>
      </c>
      <c r="K28" s="17">
        <f t="shared" si="2"/>
        <v>73</v>
      </c>
      <c r="L28" s="18">
        <v>39</v>
      </c>
      <c r="M28" s="18">
        <v>34</v>
      </c>
      <c r="N28" s="17">
        <f t="shared" si="6"/>
        <v>86</v>
      </c>
      <c r="O28" s="18">
        <v>46</v>
      </c>
      <c r="P28" s="19">
        <v>40</v>
      </c>
      <c r="S28" s="15" t="s">
        <v>38</v>
      </c>
      <c r="X28" s="2"/>
    </row>
    <row r="29" spans="1:24" ht="24" customHeight="1" x14ac:dyDescent="0.15">
      <c r="C29" s="15" t="s">
        <v>39</v>
      </c>
      <c r="D29" s="16"/>
      <c r="E29" s="17">
        <f t="shared" si="3"/>
        <v>567</v>
      </c>
      <c r="F29" s="17">
        <f t="shared" si="10"/>
        <v>300</v>
      </c>
      <c r="G29" s="17">
        <f t="shared" si="10"/>
        <v>267</v>
      </c>
      <c r="H29" s="17">
        <f t="shared" si="1"/>
        <v>199</v>
      </c>
      <c r="I29" s="18">
        <v>116</v>
      </c>
      <c r="J29" s="18">
        <v>83</v>
      </c>
      <c r="K29" s="17">
        <f t="shared" si="2"/>
        <v>173</v>
      </c>
      <c r="L29" s="18">
        <v>94</v>
      </c>
      <c r="M29" s="18">
        <v>79</v>
      </c>
      <c r="N29" s="17">
        <f t="shared" si="6"/>
        <v>195</v>
      </c>
      <c r="O29" s="18">
        <v>90</v>
      </c>
      <c r="P29" s="19">
        <v>105</v>
      </c>
      <c r="S29" s="15" t="s">
        <v>39</v>
      </c>
      <c r="X29" s="2"/>
    </row>
    <row r="30" spans="1:24" ht="24" customHeight="1" x14ac:dyDescent="0.15">
      <c r="C30" s="15" t="s">
        <v>40</v>
      </c>
      <c r="D30" s="16"/>
      <c r="E30" s="17">
        <f t="shared" si="3"/>
        <v>408</v>
      </c>
      <c r="F30" s="17">
        <f t="shared" si="10"/>
        <v>215</v>
      </c>
      <c r="G30" s="17">
        <f t="shared" si="10"/>
        <v>193</v>
      </c>
      <c r="H30" s="17">
        <f t="shared" si="1"/>
        <v>123</v>
      </c>
      <c r="I30" s="18">
        <v>62</v>
      </c>
      <c r="J30" s="18">
        <v>61</v>
      </c>
      <c r="K30" s="17">
        <f t="shared" si="2"/>
        <v>151</v>
      </c>
      <c r="L30" s="18">
        <v>84</v>
      </c>
      <c r="M30" s="18">
        <v>67</v>
      </c>
      <c r="N30" s="17">
        <f t="shared" si="6"/>
        <v>134</v>
      </c>
      <c r="O30" s="18">
        <v>69</v>
      </c>
      <c r="P30" s="19">
        <v>65</v>
      </c>
      <c r="S30" s="15" t="s">
        <v>41</v>
      </c>
      <c r="X30" s="2"/>
    </row>
    <row r="31" spans="1:24" s="2" customFormat="1" ht="30" customHeight="1" thickBot="1" x14ac:dyDescent="0.2">
      <c r="A31" s="21"/>
      <c r="B31" s="26" t="s">
        <v>42</v>
      </c>
      <c r="C31" s="26"/>
      <c r="D31" s="22"/>
      <c r="E31" s="23">
        <f t="shared" ref="E31:P31" si="11">SUM(E28:E30)</f>
        <v>1210</v>
      </c>
      <c r="F31" s="23">
        <f t="shared" si="11"/>
        <v>646</v>
      </c>
      <c r="G31" s="23">
        <f t="shared" si="11"/>
        <v>564</v>
      </c>
      <c r="H31" s="23">
        <f t="shared" si="11"/>
        <v>398</v>
      </c>
      <c r="I31" s="23">
        <v>224</v>
      </c>
      <c r="J31" s="23">
        <v>174</v>
      </c>
      <c r="K31" s="23">
        <v>397</v>
      </c>
      <c r="L31" s="23">
        <v>217</v>
      </c>
      <c r="M31" s="23">
        <v>180</v>
      </c>
      <c r="N31" s="23">
        <v>415</v>
      </c>
      <c r="O31" s="23">
        <v>205</v>
      </c>
      <c r="P31" s="24">
        <f t="shared" si="11"/>
        <v>210</v>
      </c>
      <c r="Q31" s="21"/>
      <c r="R31" s="26" t="s">
        <v>42</v>
      </c>
      <c r="S31" s="26"/>
      <c r="T31" s="21"/>
    </row>
    <row r="32" spans="1:24" ht="20.100000000000001" customHeight="1" x14ac:dyDescent="0.15"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20">
    <mergeCell ref="Q3:T4"/>
    <mergeCell ref="A3:D4"/>
    <mergeCell ref="E3:G3"/>
    <mergeCell ref="H3:J3"/>
    <mergeCell ref="K3:M3"/>
    <mergeCell ref="N3:P3"/>
    <mergeCell ref="B5:C5"/>
    <mergeCell ref="R5:S5"/>
    <mergeCell ref="B17:C17"/>
    <mergeCell ref="R17:S17"/>
    <mergeCell ref="B20:C20"/>
    <mergeCell ref="R20:S20"/>
    <mergeCell ref="B31:C31"/>
    <mergeCell ref="R31:S31"/>
    <mergeCell ref="B22:C22"/>
    <mergeCell ref="R22:S22"/>
    <mergeCell ref="B24:C24"/>
    <mergeCell ref="R24:S24"/>
    <mergeCell ref="B27:C27"/>
    <mergeCell ref="R27:S27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firstPageNumber="54" orientation="portrait" useFirstPageNumber="1" horizontalDpi="4294967292" r:id="rId1"/>
  <headerFooter alignWithMargins="0">
    <oddFooter>&amp;C－ &amp;P －</oddFooter>
  </headerFooter>
  <colBreaks count="1" manualBreakCount="1">
    <brk id="1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</vt:lpstr>
      <vt:lpstr>_4表の1</vt:lpstr>
      <vt:lpstr>_4表の2</vt:lpstr>
      <vt:lpstr>'5'!Print_Area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2015-01-27T05:15:32Z</dcterms:created>
  <dcterms:modified xsi:type="dcterms:W3CDTF">2015-02-26T05:58:36Z</dcterms:modified>
</cp:coreProperties>
</file>