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ホームページ\Homepage\☆新HP用データ（toukei）\shoko\jigyosho\13\"/>
    </mc:Choice>
  </mc:AlternateContent>
  <bookViews>
    <workbookView xWindow="480" yWindow="240" windowWidth="14700" windowHeight="8805"/>
  </bookViews>
  <sheets>
    <sheet name="産業別事業所数・従業者数（全国・香川）" sheetId="3" r:id="rId1"/>
    <sheet name="産業別構成比" sheetId="5" r:id="rId2"/>
  </sheets>
  <definedNames>
    <definedName name="_xlnm.Print_Area" localSheetId="1">産業別構成比!$A$1:$L$26</definedName>
    <definedName name="_xlnm.Print_Area" localSheetId="0">'産業別事業所数・従業者数（全国・香川）'!$A$1:$P$52</definedName>
  </definedNames>
  <calcPr calcId="152511"/>
</workbook>
</file>

<file path=xl/calcChain.xml><?xml version="1.0" encoding="utf-8"?>
<calcChain xmlns="http://schemas.openxmlformats.org/spreadsheetml/2006/main">
  <c r="E7" i="5" l="1"/>
  <c r="G7" i="5"/>
  <c r="I7" i="5"/>
  <c r="K7" i="5"/>
  <c r="E8" i="5"/>
  <c r="G8" i="5"/>
  <c r="I8" i="5"/>
  <c r="K8" i="5"/>
  <c r="E9" i="5"/>
  <c r="G9" i="5"/>
  <c r="I9" i="5"/>
  <c r="K9" i="5"/>
  <c r="E10" i="5"/>
  <c r="G10" i="5"/>
  <c r="I10" i="5"/>
  <c r="K10" i="5"/>
  <c r="E11" i="5"/>
  <c r="G11" i="5"/>
  <c r="I11" i="5"/>
  <c r="K11" i="5"/>
  <c r="E12" i="5"/>
  <c r="G12" i="5"/>
  <c r="I12" i="5"/>
  <c r="K12" i="5"/>
  <c r="E13" i="5"/>
  <c r="G13" i="5"/>
  <c r="I13" i="5"/>
  <c r="K13" i="5"/>
  <c r="E14" i="5"/>
  <c r="G14" i="5"/>
  <c r="I14" i="5"/>
  <c r="K14" i="5"/>
  <c r="E15" i="5"/>
  <c r="G15" i="5"/>
  <c r="I15" i="5"/>
  <c r="K15" i="5"/>
  <c r="E16" i="5"/>
  <c r="G16" i="5"/>
  <c r="I16" i="5"/>
  <c r="K16" i="5"/>
  <c r="E17" i="5"/>
  <c r="G17" i="5"/>
  <c r="I17" i="5"/>
  <c r="K17" i="5"/>
  <c r="E18" i="5"/>
  <c r="G18" i="5"/>
  <c r="I18" i="5"/>
  <c r="K18" i="5"/>
  <c r="E19" i="5"/>
  <c r="G19" i="5"/>
  <c r="I19" i="5"/>
  <c r="K19" i="5"/>
  <c r="E20" i="5"/>
  <c r="G20" i="5"/>
  <c r="I20" i="5"/>
  <c r="K20" i="5"/>
  <c r="E21" i="5"/>
  <c r="G21" i="5"/>
  <c r="I21" i="5"/>
  <c r="K21" i="5"/>
  <c r="E22" i="5"/>
  <c r="G22" i="5"/>
  <c r="I22" i="5"/>
  <c r="K22" i="5"/>
  <c r="E23" i="5"/>
  <c r="G23" i="5"/>
  <c r="I23" i="5"/>
  <c r="K23" i="5"/>
  <c r="E24" i="5"/>
  <c r="G24" i="5"/>
  <c r="I24" i="5"/>
  <c r="K24" i="5"/>
  <c r="E25" i="5"/>
  <c r="G25" i="5"/>
  <c r="I25" i="5"/>
  <c r="K25" i="5"/>
  <c r="I8" i="3"/>
  <c r="P8" i="3"/>
  <c r="I9" i="3"/>
  <c r="P9" i="3"/>
  <c r="I10" i="3"/>
  <c r="P10" i="3"/>
  <c r="I11" i="3"/>
  <c r="P11" i="3"/>
  <c r="I12" i="3"/>
  <c r="P12" i="3"/>
  <c r="I13" i="3"/>
  <c r="P13" i="3"/>
  <c r="I14" i="3"/>
  <c r="P14" i="3"/>
  <c r="I15" i="3"/>
  <c r="P15" i="3"/>
  <c r="I16" i="3"/>
  <c r="P16" i="3"/>
  <c r="I17" i="3"/>
  <c r="P17" i="3"/>
  <c r="I18" i="3"/>
  <c r="P18" i="3"/>
  <c r="I19" i="3"/>
  <c r="P19" i="3"/>
  <c r="I20" i="3"/>
  <c r="P20" i="3"/>
  <c r="I21" i="3"/>
  <c r="P21" i="3"/>
  <c r="I22" i="3"/>
  <c r="P22" i="3"/>
  <c r="I23" i="3"/>
  <c r="P23" i="3"/>
  <c r="I24" i="3"/>
  <c r="P24" i="3"/>
  <c r="I25" i="3"/>
  <c r="P25" i="3"/>
  <c r="I26" i="3"/>
  <c r="P26" i="3"/>
  <c r="I27" i="3"/>
  <c r="P27" i="3"/>
  <c r="I28" i="3"/>
  <c r="P28" i="3"/>
  <c r="H30" i="3"/>
  <c r="I30" i="3"/>
  <c r="O30" i="3"/>
  <c r="P30" i="3"/>
  <c r="H31" i="3"/>
  <c r="I31" i="3"/>
  <c r="O31" i="3"/>
  <c r="P31" i="3"/>
  <c r="H32" i="3"/>
  <c r="I32" i="3"/>
  <c r="O32" i="3"/>
  <c r="P32" i="3"/>
  <c r="H33" i="3"/>
  <c r="I33" i="3"/>
  <c r="O33" i="3"/>
  <c r="P33" i="3"/>
  <c r="H34" i="3"/>
  <c r="I34" i="3"/>
  <c r="O34" i="3"/>
  <c r="P34" i="3"/>
  <c r="H35" i="3"/>
  <c r="I35" i="3"/>
  <c r="O35" i="3"/>
  <c r="P35" i="3"/>
  <c r="H36" i="3"/>
  <c r="I36" i="3"/>
  <c r="O36" i="3"/>
  <c r="P36" i="3"/>
  <c r="H37" i="3"/>
  <c r="I37" i="3"/>
  <c r="O37" i="3"/>
  <c r="P37" i="3"/>
  <c r="H38" i="3"/>
  <c r="I38" i="3"/>
  <c r="O38" i="3"/>
  <c r="P38" i="3"/>
  <c r="H39" i="3"/>
  <c r="I39" i="3"/>
  <c r="O39" i="3"/>
  <c r="P39" i="3"/>
  <c r="H40" i="3"/>
  <c r="I40" i="3"/>
  <c r="O40" i="3"/>
  <c r="P40" i="3"/>
  <c r="H41" i="3"/>
  <c r="I41" i="3"/>
  <c r="O41" i="3"/>
  <c r="P41" i="3"/>
  <c r="H42" i="3"/>
  <c r="I42" i="3"/>
  <c r="O42" i="3"/>
  <c r="P42" i="3"/>
  <c r="H43" i="3"/>
  <c r="I43" i="3"/>
  <c r="O43" i="3"/>
  <c r="P43" i="3"/>
  <c r="H44" i="3"/>
  <c r="I44" i="3"/>
  <c r="O44" i="3"/>
  <c r="P44" i="3"/>
  <c r="H45" i="3"/>
  <c r="I45" i="3"/>
  <c r="O45" i="3"/>
  <c r="P45" i="3"/>
  <c r="H46" i="3"/>
  <c r="I46" i="3"/>
  <c r="O46" i="3"/>
  <c r="P46" i="3"/>
  <c r="H47" i="3"/>
  <c r="I47" i="3"/>
  <c r="O47" i="3"/>
  <c r="P47" i="3"/>
  <c r="H48" i="3"/>
  <c r="I48" i="3"/>
  <c r="O48" i="3"/>
  <c r="P48" i="3"/>
  <c r="H49" i="3"/>
  <c r="I49" i="3"/>
  <c r="O49" i="3"/>
  <c r="P49" i="3"/>
  <c r="H50" i="3"/>
  <c r="I50" i="3"/>
  <c r="O50" i="3"/>
  <c r="P50" i="3"/>
</calcChain>
</file>

<file path=xl/sharedStrings.xml><?xml version="1.0" encoding="utf-8"?>
<sst xmlns="http://schemas.openxmlformats.org/spreadsheetml/2006/main" count="151" uniqueCount="91">
  <si>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6"/>
  </si>
  <si>
    <t>運輸・通信業</t>
    <rPh sb="0" eb="2">
      <t>ウンユ</t>
    </rPh>
    <rPh sb="3" eb="6">
      <t>ツウシンギョウ</t>
    </rPh>
    <phoneticPr fontId="6"/>
  </si>
  <si>
    <t>卸売・小売業，飲食店</t>
    <rPh sb="0" eb="2">
      <t>オロシウリ</t>
    </rPh>
    <rPh sb="3" eb="6">
      <t>コウリギョウ</t>
    </rPh>
    <rPh sb="7" eb="10">
      <t>インショクテン</t>
    </rPh>
    <phoneticPr fontId="6"/>
  </si>
  <si>
    <t>48～53    卸           売           業</t>
    <rPh sb="9" eb="10">
      <t>オロシ</t>
    </rPh>
    <rPh sb="21" eb="22">
      <t>バイ</t>
    </rPh>
    <rPh sb="33" eb="34">
      <t>ギョウ</t>
    </rPh>
    <phoneticPr fontId="6"/>
  </si>
  <si>
    <r>
      <t>A～</t>
    </r>
    <r>
      <rPr>
        <sz val="10"/>
        <rFont val="ＭＳ 明朝"/>
        <family val="1"/>
        <charset val="128"/>
      </rPr>
      <t>M</t>
    </r>
    <phoneticPr fontId="6"/>
  </si>
  <si>
    <t>全産業</t>
    <phoneticPr fontId="6"/>
  </si>
  <si>
    <t>A～L</t>
    <phoneticPr fontId="6"/>
  </si>
  <si>
    <t>A～C</t>
    <phoneticPr fontId="6"/>
  </si>
  <si>
    <t>農林漁業</t>
    <phoneticPr fontId="6"/>
  </si>
  <si>
    <t>Ａ</t>
    <phoneticPr fontId="6"/>
  </si>
  <si>
    <t>Ｂ</t>
    <phoneticPr fontId="6"/>
  </si>
  <si>
    <t>Ｃ</t>
    <phoneticPr fontId="6"/>
  </si>
  <si>
    <r>
      <t>D～</t>
    </r>
    <r>
      <rPr>
        <sz val="10"/>
        <rFont val="ＭＳ 明朝"/>
        <family val="1"/>
        <charset val="128"/>
      </rPr>
      <t>M</t>
    </r>
    <phoneticPr fontId="6"/>
  </si>
  <si>
    <t>非農林漁業</t>
    <phoneticPr fontId="6"/>
  </si>
  <si>
    <t>D～L</t>
    <phoneticPr fontId="6"/>
  </si>
  <si>
    <t>Ｄ</t>
    <phoneticPr fontId="6"/>
  </si>
  <si>
    <t>Ｅ</t>
    <phoneticPr fontId="6"/>
  </si>
  <si>
    <t>Ｆ</t>
    <phoneticPr fontId="6"/>
  </si>
  <si>
    <t>Ｇ</t>
    <phoneticPr fontId="6"/>
  </si>
  <si>
    <t>Ｈ</t>
    <phoneticPr fontId="6"/>
  </si>
  <si>
    <t>Ｉ</t>
    <phoneticPr fontId="6"/>
  </si>
  <si>
    <t>Ｊ</t>
    <phoneticPr fontId="6"/>
  </si>
  <si>
    <t>Ｋ</t>
    <phoneticPr fontId="6"/>
  </si>
  <si>
    <t>Ｌ</t>
    <phoneticPr fontId="6"/>
  </si>
  <si>
    <t>Ｍ</t>
    <phoneticPr fontId="2"/>
  </si>
  <si>
    <t>金融・保険業</t>
    <rPh sb="0" eb="2">
      <t>キンユウ</t>
    </rPh>
    <rPh sb="3" eb="6">
      <t>ホケンギョウ</t>
    </rPh>
    <phoneticPr fontId="6"/>
  </si>
  <si>
    <t>不動産業</t>
    <rPh sb="0" eb="4">
      <t>フドウサンギョウ</t>
    </rPh>
    <phoneticPr fontId="6"/>
  </si>
  <si>
    <t>サービス業</t>
    <rPh sb="4" eb="5">
      <t>ギョウ</t>
    </rPh>
    <phoneticPr fontId="6"/>
  </si>
  <si>
    <t>香川県</t>
    <rPh sb="0" eb="3">
      <t>カガワケン</t>
    </rPh>
    <phoneticPr fontId="2"/>
  </si>
  <si>
    <t>構成比</t>
    <rPh sb="0" eb="3">
      <t>コウセイヒ</t>
    </rPh>
    <phoneticPr fontId="9"/>
  </si>
  <si>
    <t>卸売業</t>
    <rPh sb="0" eb="1">
      <t>オロシ</t>
    </rPh>
    <rPh sb="1" eb="2">
      <t>バイ</t>
    </rPh>
    <rPh sb="2" eb="3">
      <t>ギョウ</t>
    </rPh>
    <phoneticPr fontId="6"/>
  </si>
  <si>
    <t>小売業</t>
    <rPh sb="0" eb="1">
      <t>コ</t>
    </rPh>
    <rPh sb="1" eb="2">
      <t>バイ</t>
    </rPh>
    <rPh sb="2" eb="3">
      <t>ギョウ</t>
    </rPh>
    <phoneticPr fontId="6"/>
  </si>
  <si>
    <t>飲食店</t>
    <rPh sb="0" eb="1">
      <t>ノ</t>
    </rPh>
    <rPh sb="1" eb="2">
      <t>ショク</t>
    </rPh>
    <rPh sb="2" eb="3">
      <t>テン</t>
    </rPh>
    <phoneticPr fontId="6"/>
  </si>
  <si>
    <t>（％）</t>
    <phoneticPr fontId="9"/>
  </si>
  <si>
    <t>産業別全事業所数及び従業者数・構成比―全国・香川</t>
    <rPh sb="0" eb="2">
      <t>サンギョウ</t>
    </rPh>
    <rPh sb="2" eb="3">
      <t>ベツ</t>
    </rPh>
    <rPh sb="3" eb="4">
      <t>ゼン</t>
    </rPh>
    <rPh sb="4" eb="7">
      <t>ジギョウショ</t>
    </rPh>
    <rPh sb="7" eb="8">
      <t>スウ</t>
    </rPh>
    <rPh sb="8" eb="9">
      <t>オヨ</t>
    </rPh>
    <rPh sb="15" eb="18">
      <t>コウセイヒ</t>
    </rPh>
    <rPh sb="22" eb="24">
      <t>カガワ</t>
    </rPh>
    <phoneticPr fontId="2"/>
  </si>
  <si>
    <t>公務（他に分類されないもの）</t>
    <rPh sb="0" eb="2">
      <t>コウム</t>
    </rPh>
    <rPh sb="3" eb="4">
      <t>タ</t>
    </rPh>
    <rPh sb="5" eb="7">
      <t>ブンルイ</t>
    </rPh>
    <phoneticPr fontId="2"/>
  </si>
  <si>
    <r>
      <t xml:space="preserve">54～59    小         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売           業</t>
    </r>
    <rPh sb="9" eb="10">
      <t>コ</t>
    </rPh>
    <rPh sb="21" eb="22">
      <t>バイ</t>
    </rPh>
    <rPh sb="33" eb="34">
      <t>ギョウ</t>
    </rPh>
    <phoneticPr fontId="6"/>
  </si>
  <si>
    <r>
      <t xml:space="preserve">60～61    飲         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 xml:space="preserve">食         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店</t>
    </r>
    <rPh sb="9" eb="10">
      <t>ノ</t>
    </rPh>
    <rPh sb="21" eb="22">
      <t>ショク</t>
    </rPh>
    <rPh sb="33" eb="34">
      <t>ミセ</t>
    </rPh>
    <phoneticPr fontId="6"/>
  </si>
  <si>
    <t>男</t>
    <rPh sb="0" eb="1">
      <t>オトコ</t>
    </rPh>
    <phoneticPr fontId="2"/>
  </si>
  <si>
    <t>女</t>
    <rPh sb="0" eb="1">
      <t>オンナ</t>
    </rPh>
    <phoneticPr fontId="2"/>
  </si>
  <si>
    <t>全産業（Ｍ公務を除く）</t>
    <rPh sb="5" eb="7">
      <t>コウム</t>
    </rPh>
    <rPh sb="8" eb="9">
      <t>ノゾ</t>
    </rPh>
    <phoneticPr fontId="6"/>
  </si>
  <si>
    <t>農業</t>
    <rPh sb="0" eb="2">
      <t>ノウギョウ</t>
    </rPh>
    <phoneticPr fontId="6"/>
  </si>
  <si>
    <t>林業</t>
    <rPh sb="0" eb="2">
      <t>リンギョウ</t>
    </rPh>
    <phoneticPr fontId="6"/>
  </si>
  <si>
    <t>漁業</t>
    <rPh sb="0" eb="2">
      <t>ギョギョウ</t>
    </rPh>
    <phoneticPr fontId="6"/>
  </si>
  <si>
    <t>非農林漁業（Ｍ公務を除く）</t>
    <rPh sb="7" eb="9">
      <t>コウム</t>
    </rPh>
    <rPh sb="10" eb="11">
      <t>ノゾ</t>
    </rPh>
    <phoneticPr fontId="6"/>
  </si>
  <si>
    <t>鉱業</t>
    <rPh sb="0" eb="2">
      <t>コウギョウ</t>
    </rPh>
    <phoneticPr fontId="6"/>
  </si>
  <si>
    <t>建設業</t>
    <rPh sb="0" eb="3">
      <t>ケンセツギョウ</t>
    </rPh>
    <phoneticPr fontId="6"/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</si>
  <si>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2"/>
  </si>
  <si>
    <t>従業者数</t>
  </si>
  <si>
    <t>平成13年</t>
    <rPh sb="0" eb="1">
      <t>ヒラ</t>
    </rPh>
    <rPh sb="1" eb="2">
      <t>シゲル</t>
    </rPh>
    <rPh sb="4" eb="5">
      <t>ネン</t>
    </rPh>
    <phoneticPr fontId="2"/>
  </si>
  <si>
    <t>平成８年</t>
    <rPh sb="0" eb="1">
      <t>ヒラ</t>
    </rPh>
    <rPh sb="1" eb="2">
      <t>シゲル</t>
    </rPh>
    <rPh sb="3" eb="4">
      <t>ネン</t>
    </rPh>
    <phoneticPr fontId="2"/>
  </si>
  <si>
    <t>平成８～13年</t>
    <rPh sb="0" eb="2">
      <t>ヘイセイ</t>
    </rPh>
    <rPh sb="6" eb="7">
      <t>ネン</t>
    </rPh>
    <phoneticPr fontId="2"/>
  </si>
  <si>
    <r>
      <t>平</t>
    </r>
    <r>
      <rPr>
        <sz val="10"/>
        <rFont val="ＭＳ 明朝"/>
        <family val="1"/>
        <charset val="128"/>
      </rPr>
      <t>成</t>
    </r>
    <r>
      <rPr>
        <sz val="11"/>
        <rFont val="ＭＳ 明朝"/>
        <family val="1"/>
        <charset val="128"/>
      </rPr>
      <t>1</t>
    </r>
    <r>
      <rPr>
        <sz val="10"/>
        <rFont val="ＭＳ 明朝"/>
        <family val="1"/>
        <charset val="128"/>
      </rPr>
      <t>3年</t>
    </r>
    <rPh sb="0" eb="1">
      <t>ヒラ</t>
    </rPh>
    <rPh sb="1" eb="2">
      <t>シゲル</t>
    </rPh>
    <rPh sb="4" eb="5">
      <t>ネン</t>
    </rPh>
    <phoneticPr fontId="2"/>
  </si>
  <si>
    <t>2001</t>
    <phoneticPr fontId="2"/>
  </si>
  <si>
    <t>1996</t>
  </si>
  <si>
    <t xml:space="preserve"> (1996-2001)</t>
    <phoneticPr fontId="2"/>
  </si>
  <si>
    <t>（％）</t>
    <phoneticPr fontId="9"/>
  </si>
  <si>
    <t>2001</t>
  </si>
  <si>
    <t>実  数</t>
    <rPh sb="0" eb="1">
      <t>ミ</t>
    </rPh>
    <rPh sb="3" eb="4">
      <t>カズ</t>
    </rPh>
    <phoneticPr fontId="2"/>
  </si>
  <si>
    <t>増加数</t>
    <rPh sb="0" eb="1">
      <t>ゾウ</t>
    </rPh>
    <rPh sb="1" eb="2">
      <t>クワ</t>
    </rPh>
    <rPh sb="2" eb="3">
      <t>カズ</t>
    </rPh>
    <phoneticPr fontId="2"/>
  </si>
  <si>
    <t>増減率</t>
    <rPh sb="0" eb="3">
      <t>ゾウゲンリツ</t>
    </rPh>
    <phoneticPr fontId="9"/>
  </si>
  <si>
    <t>A～M</t>
  </si>
  <si>
    <t>全産業</t>
  </si>
  <si>
    <t>A～L</t>
  </si>
  <si>
    <t>A～C</t>
  </si>
  <si>
    <t>農林漁業</t>
  </si>
  <si>
    <t>Ａ</t>
  </si>
  <si>
    <t>Ｂ</t>
  </si>
  <si>
    <t>Ｃ</t>
  </si>
  <si>
    <t>Ｄ</t>
  </si>
  <si>
    <t>D～M</t>
  </si>
  <si>
    <t>非農林漁業</t>
  </si>
  <si>
    <t>D～L</t>
  </si>
  <si>
    <t>Ｅ</t>
  </si>
  <si>
    <t>Ｆ</t>
  </si>
  <si>
    <t>Ｇ</t>
  </si>
  <si>
    <t>Ｈ</t>
  </si>
  <si>
    <t>Ｉ</t>
  </si>
  <si>
    <t>48～53    卸           売            業</t>
    <rPh sb="9" eb="10">
      <t>オロシ</t>
    </rPh>
    <rPh sb="21" eb="22">
      <t>バイ</t>
    </rPh>
    <rPh sb="34" eb="35">
      <t>ギョウ</t>
    </rPh>
    <phoneticPr fontId="6"/>
  </si>
  <si>
    <t>54～59    小           売            業</t>
    <rPh sb="9" eb="10">
      <t>コ</t>
    </rPh>
    <rPh sb="10" eb="35">
      <t>オロシウリギョウ</t>
    </rPh>
    <phoneticPr fontId="6"/>
  </si>
  <si>
    <t>60～61    飲           食            店</t>
    <rPh sb="9" eb="10">
      <t>ノ</t>
    </rPh>
    <rPh sb="21" eb="35">
      <t>オロシウリギョウ</t>
    </rPh>
    <phoneticPr fontId="6"/>
  </si>
  <si>
    <t>Ｊ</t>
  </si>
  <si>
    <t>Ｋ</t>
  </si>
  <si>
    <t>Ｌ</t>
  </si>
  <si>
    <t>Ｍ</t>
  </si>
  <si>
    <t>産  業  大  分  類</t>
    <rPh sb="0" eb="1">
      <t>サン</t>
    </rPh>
    <rPh sb="3" eb="4">
      <t>ギョウ</t>
    </rPh>
    <rPh sb="6" eb="7">
      <t>ダイ</t>
    </rPh>
    <rPh sb="9" eb="10">
      <t>ブン</t>
    </rPh>
    <rPh sb="12" eb="13">
      <t>タグイ</t>
    </rPh>
    <phoneticPr fontId="2"/>
  </si>
  <si>
    <t>産業別全事業所数及び男女別従業者数―全国・香川（平成13年・８年）</t>
    <rPh sb="0" eb="2">
      <t>サンギョウ</t>
    </rPh>
    <rPh sb="2" eb="3">
      <t>ベツ</t>
    </rPh>
    <rPh sb="3" eb="4">
      <t>ゼン</t>
    </rPh>
    <rPh sb="4" eb="7">
      <t>ジギョウショ</t>
    </rPh>
    <rPh sb="7" eb="8">
      <t>スウ</t>
    </rPh>
    <rPh sb="8" eb="9">
      <t>オヨ</t>
    </rPh>
    <rPh sb="21" eb="23">
      <t>カガワ</t>
    </rPh>
    <phoneticPr fontId="2"/>
  </si>
  <si>
    <t>全　　　国</t>
    <rPh sb="0" eb="1">
      <t>ゼン</t>
    </rPh>
    <rPh sb="4" eb="5">
      <t>クニ</t>
    </rPh>
    <phoneticPr fontId="2"/>
  </si>
  <si>
    <t>香　川　県</t>
    <rPh sb="0" eb="1">
      <t>カオリ</t>
    </rPh>
    <rPh sb="2" eb="3">
      <t>カワ</t>
    </rPh>
    <rPh sb="4" eb="5">
      <t>ケン</t>
    </rPh>
    <phoneticPr fontId="2"/>
  </si>
  <si>
    <t>寄与度</t>
    <rPh sb="0" eb="3">
      <t>キヨド</t>
    </rPh>
    <phoneticPr fontId="2"/>
  </si>
  <si>
    <t>製造業</t>
    <rPh sb="0" eb="3">
      <t>セイゾウギョウ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</si>
</sst>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\ ###,###,##0;&quot;-&quot;###,###,##0"/>
    <numFmt numFmtId="178" formatCode="##,###,###,##0;&quot;-&quot;#,###,###,##0"/>
    <numFmt numFmtId="182" formatCode="###,###,###,##0;&quot;-&quot;##,###,###,##0"/>
    <numFmt numFmtId="183" formatCode="\ ###,###,###,##0;&quot;-&quot;###,###,###,##0"/>
    <numFmt numFmtId="184" formatCode="#,###,###,###,##0;&quot; -&quot;###,###,###,##0"/>
    <numFmt numFmtId="186" formatCode="#,##0_ ;[Red]\-#,##0\ "/>
    <numFmt numFmtId="187" formatCode="#,##0.0_ ;[Red]\-#,##0.0\ "/>
    <numFmt numFmtId="188" formatCode="0.00_ "/>
  </numFmts>
  <fonts count="14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5"/>
      <name val="ＭＳ 明朝"/>
      <family val="1"/>
      <charset val="128"/>
    </font>
    <font>
      <sz val="12"/>
      <name val="ＭＳ 明朝"/>
      <family val="1"/>
      <charset val="128"/>
    </font>
    <font>
      <sz val="6"/>
      <name val="Century"/>
      <family val="1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1"/>
      <name val="Century"/>
      <family val="1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1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176" fontId="3" fillId="0" borderId="0" xfId="0" applyNumberFormat="1" applyFont="1" applyFill="1" applyAlignment="1">
      <alignment horizontal="right" vertical="center"/>
    </xf>
    <xf numFmtId="178" fontId="3" fillId="0" borderId="0" xfId="0" applyNumberFormat="1" applyFont="1" applyFill="1" applyAlignment="1">
      <alignment horizontal="right" vertical="center"/>
    </xf>
    <xf numFmtId="0" fontId="5" fillId="0" borderId="1" xfId="0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7" fillId="0" borderId="0" xfId="0" applyFont="1"/>
    <xf numFmtId="0" fontId="7" fillId="0" borderId="0" xfId="0" applyFont="1" applyFill="1"/>
    <xf numFmtId="0" fontId="1" fillId="0" borderId="0" xfId="0" applyFont="1" applyFill="1" applyAlignment="1"/>
    <xf numFmtId="0" fontId="1" fillId="0" borderId="0" xfId="0" applyFont="1" applyAlignment="1"/>
    <xf numFmtId="0" fontId="2" fillId="0" borderId="0" xfId="0" applyFont="1" applyFill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82" fontId="4" fillId="0" borderId="0" xfId="0" applyNumberFormat="1" applyFont="1" applyFill="1" applyAlignment="1">
      <alignment horizontal="right" vertical="center"/>
    </xf>
    <xf numFmtId="183" fontId="4" fillId="0" borderId="0" xfId="0" applyNumberFormat="1" applyFont="1" applyFill="1" applyAlignment="1">
      <alignment horizontal="right" vertical="center"/>
    </xf>
    <xf numFmtId="184" fontId="4" fillId="0" borderId="0" xfId="0" applyNumberFormat="1" applyFont="1" applyFill="1" applyAlignment="1">
      <alignment horizontal="right" vertical="center"/>
    </xf>
    <xf numFmtId="0" fontId="1" fillId="0" borderId="4" xfId="0" applyFont="1" applyFill="1" applyBorder="1" applyAlignment="1"/>
    <xf numFmtId="49" fontId="1" fillId="0" borderId="4" xfId="0" applyNumberFormat="1" applyFont="1" applyFill="1" applyBorder="1" applyAlignment="1">
      <alignment vertical="center"/>
    </xf>
    <xf numFmtId="49" fontId="1" fillId="0" borderId="5" xfId="0" applyNumberFormat="1" applyFont="1" applyFill="1" applyBorder="1" applyAlignment="1">
      <alignment vertical="center"/>
    </xf>
    <xf numFmtId="49" fontId="1" fillId="0" borderId="6" xfId="0" applyNumberFormat="1" applyFont="1" applyFill="1" applyBorder="1" applyAlignment="1">
      <alignment horizontal="centerContinuous" vertical="center"/>
    </xf>
    <xf numFmtId="49" fontId="1" fillId="0" borderId="7" xfId="0" applyNumberFormat="1" applyFont="1" applyFill="1" applyBorder="1" applyAlignment="1">
      <alignment horizontal="centerContinuous" vertical="center"/>
    </xf>
    <xf numFmtId="49" fontId="8" fillId="0" borderId="6" xfId="0" applyNumberFormat="1" applyFont="1" applyFill="1" applyBorder="1" applyAlignment="1">
      <alignment horizontal="centerContinuous" vertical="center"/>
    </xf>
    <xf numFmtId="183" fontId="1" fillId="0" borderId="7" xfId="0" applyNumberFormat="1" applyFont="1" applyFill="1" applyBorder="1" applyAlignment="1">
      <alignment horizontal="centerContinuous" vertical="center"/>
    </xf>
    <xf numFmtId="0" fontId="1" fillId="0" borderId="0" xfId="0" applyFont="1" applyFill="1" applyBorder="1" applyAlignment="1"/>
    <xf numFmtId="49" fontId="1" fillId="0" borderId="0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Continuous" vertical="center"/>
    </xf>
    <xf numFmtId="49" fontId="1" fillId="0" borderId="4" xfId="0" applyNumberFormat="1" applyFont="1" applyFill="1" applyBorder="1" applyAlignment="1">
      <alignment horizontal="centerContinuous" vertical="center"/>
    </xf>
    <xf numFmtId="0" fontId="8" fillId="0" borderId="4" xfId="0" applyFont="1" applyFill="1" applyBorder="1" applyAlignment="1">
      <alignment horizontal="centerContinuous" vertical="center"/>
    </xf>
    <xf numFmtId="49" fontId="1" fillId="0" borderId="10" xfId="0" applyNumberFormat="1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centerContinuous" vertical="center"/>
    </xf>
    <xf numFmtId="49" fontId="1" fillId="0" borderId="0" xfId="0" applyNumberFormat="1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183" fontId="1" fillId="0" borderId="1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distributed" vertical="center"/>
    </xf>
    <xf numFmtId="0" fontId="1" fillId="0" borderId="12" xfId="0" applyFont="1" applyFill="1" applyBorder="1" applyAlignment="1"/>
    <xf numFmtId="182" fontId="1" fillId="0" borderId="11" xfId="0" quotePrefix="1" applyNumberFormat="1" applyFont="1" applyFill="1" applyBorder="1" applyAlignment="1">
      <alignment horizontal="right"/>
    </xf>
    <xf numFmtId="183" fontId="1" fillId="0" borderId="11" xfId="0" quotePrefix="1" applyNumberFormat="1" applyFont="1" applyFill="1" applyBorder="1" applyAlignment="1">
      <alignment horizontal="right"/>
    </xf>
    <xf numFmtId="0" fontId="2" fillId="0" borderId="3" xfId="0" applyFont="1" applyFill="1" applyBorder="1" applyAlignment="1"/>
    <xf numFmtId="182" fontId="1" fillId="0" borderId="2" xfId="0" quotePrefix="1" applyNumberFormat="1" applyFont="1" applyFill="1" applyBorder="1" applyAlignment="1">
      <alignment horizontal="right"/>
    </xf>
    <xf numFmtId="183" fontId="1" fillId="0" borderId="2" xfId="0" quotePrefix="1" applyNumberFormat="1" applyFont="1" applyFill="1" applyBorder="1" applyAlignment="1">
      <alignment horizontal="right"/>
    </xf>
    <xf numFmtId="0" fontId="1" fillId="0" borderId="3" xfId="0" applyFont="1" applyFill="1" applyBorder="1" applyAlignment="1"/>
    <xf numFmtId="49" fontId="1" fillId="0" borderId="0" xfId="0" applyNumberFormat="1" applyFont="1" applyFill="1" applyBorder="1" applyAlignment="1">
      <alignment horizontal="justify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distributed" vertical="center"/>
    </xf>
    <xf numFmtId="0" fontId="1" fillId="0" borderId="13" xfId="0" applyFont="1" applyFill="1" applyBorder="1" applyAlignment="1"/>
    <xf numFmtId="182" fontId="1" fillId="0" borderId="14" xfId="0" quotePrefix="1" applyNumberFormat="1" applyFont="1" applyFill="1" applyBorder="1" applyAlignment="1">
      <alignment horizontal="right"/>
    </xf>
    <xf numFmtId="183" fontId="1" fillId="0" borderId="14" xfId="0" quotePrefix="1" applyNumberFormat="1" applyFont="1" applyFill="1" applyBorder="1" applyAlignment="1">
      <alignment horizontal="right"/>
    </xf>
    <xf numFmtId="183" fontId="1" fillId="0" borderId="0" xfId="0" applyNumberFormat="1" applyFont="1" applyFill="1" applyBorder="1" applyAlignment="1">
      <alignment horizontal="center" vertical="center"/>
    </xf>
    <xf numFmtId="186" fontId="7" fillId="0" borderId="0" xfId="0" applyNumberFormat="1" applyFont="1"/>
    <xf numFmtId="186" fontId="3" fillId="0" borderId="0" xfId="0" applyNumberFormat="1" applyFont="1" applyFill="1" applyAlignment="1">
      <alignment horizontal="left" vertical="center"/>
    </xf>
    <xf numFmtId="186" fontId="5" fillId="0" borderId="1" xfId="0" applyNumberFormat="1" applyFont="1" applyFill="1" applyBorder="1" applyAlignment="1">
      <alignment horizontal="right" vertical="center"/>
    </xf>
    <xf numFmtId="186" fontId="1" fillId="0" borderId="7" xfId="0" applyNumberFormat="1" applyFont="1" applyFill="1" applyBorder="1" applyAlignment="1">
      <alignment horizontal="centerContinuous" vertical="center"/>
    </xf>
    <xf numFmtId="186" fontId="1" fillId="0" borderId="8" xfId="0" applyNumberFormat="1" applyFont="1" applyFill="1" applyBorder="1" applyAlignment="1">
      <alignment horizontal="centerContinuous" vertical="center"/>
    </xf>
    <xf numFmtId="186" fontId="1" fillId="0" borderId="10" xfId="0" applyNumberFormat="1" applyFont="1" applyFill="1" applyBorder="1" applyAlignment="1">
      <alignment horizontal="center" vertical="center"/>
    </xf>
    <xf numFmtId="186" fontId="1" fillId="0" borderId="0" xfId="0" applyNumberFormat="1" applyFont="1" applyFill="1" applyBorder="1" applyAlignment="1">
      <alignment horizontal="center" vertical="center"/>
    </xf>
    <xf numFmtId="186" fontId="4" fillId="0" borderId="0" xfId="0" applyNumberFormat="1" applyFont="1" applyFill="1" applyAlignment="1">
      <alignment horizontal="right" vertical="center"/>
    </xf>
    <xf numFmtId="186" fontId="1" fillId="0" borderId="11" xfId="0" quotePrefix="1" applyNumberFormat="1" applyFont="1" applyFill="1" applyBorder="1" applyAlignment="1">
      <alignment horizontal="right"/>
    </xf>
    <xf numFmtId="186" fontId="1" fillId="0" borderId="2" xfId="0" quotePrefix="1" applyNumberFormat="1" applyFont="1" applyFill="1" applyBorder="1" applyAlignment="1">
      <alignment horizontal="right"/>
    </xf>
    <xf numFmtId="186" fontId="1" fillId="0" borderId="14" xfId="0" quotePrefix="1" applyNumberFormat="1" applyFont="1" applyFill="1" applyBorder="1" applyAlignment="1">
      <alignment horizontal="right"/>
    </xf>
    <xf numFmtId="187" fontId="7" fillId="0" borderId="0" xfId="0" applyNumberFormat="1" applyFont="1"/>
    <xf numFmtId="187" fontId="3" fillId="0" borderId="0" xfId="0" applyNumberFormat="1" applyFont="1" applyFill="1" applyAlignment="1">
      <alignment horizontal="right" vertical="center"/>
    </xf>
    <xf numFmtId="187" fontId="5" fillId="0" borderId="1" xfId="0" applyNumberFormat="1" applyFont="1" applyFill="1" applyBorder="1" applyAlignment="1">
      <alignment horizontal="right" vertical="center"/>
    </xf>
    <xf numFmtId="187" fontId="1" fillId="0" borderId="7" xfId="0" applyNumberFormat="1" applyFont="1" applyFill="1" applyBorder="1" applyAlignment="1">
      <alignment horizontal="centerContinuous" vertical="center"/>
    </xf>
    <xf numFmtId="187" fontId="1" fillId="0" borderId="5" xfId="0" applyNumberFormat="1" applyFont="1" applyFill="1" applyBorder="1" applyAlignment="1">
      <alignment horizontal="centerContinuous" vertical="center"/>
    </xf>
    <xf numFmtId="187" fontId="1" fillId="0" borderId="11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Border="1" applyAlignment="1">
      <alignment horizontal="center" vertical="center"/>
    </xf>
    <xf numFmtId="187" fontId="4" fillId="0" borderId="0" xfId="0" applyNumberFormat="1" applyFont="1" applyFill="1" applyAlignment="1">
      <alignment horizontal="right" vertical="center"/>
    </xf>
    <xf numFmtId="187" fontId="1" fillId="0" borderId="11" xfId="0" quotePrefix="1" applyNumberFormat="1" applyFont="1" applyFill="1" applyBorder="1" applyAlignment="1">
      <alignment horizontal="right"/>
    </xf>
    <xf numFmtId="187" fontId="1" fillId="0" borderId="2" xfId="0" quotePrefix="1" applyNumberFormat="1" applyFont="1" applyFill="1" applyBorder="1" applyAlignment="1">
      <alignment horizontal="right"/>
    </xf>
    <xf numFmtId="187" fontId="1" fillId="0" borderId="14" xfId="0" quotePrefix="1" applyNumberFormat="1" applyFont="1" applyFill="1" applyBorder="1" applyAlignment="1">
      <alignment horizontal="right"/>
    </xf>
    <xf numFmtId="186" fontId="3" fillId="0" borderId="0" xfId="0" applyNumberFormat="1" applyFont="1" applyAlignment="1">
      <alignment vertical="center"/>
    </xf>
    <xf numFmtId="186" fontId="1" fillId="0" borderId="6" xfId="0" quotePrefix="1" applyNumberFormat="1" applyFont="1" applyFill="1" applyBorder="1" applyAlignment="1">
      <alignment horizontal="right"/>
    </xf>
    <xf numFmtId="186" fontId="1" fillId="0" borderId="10" xfId="0" quotePrefix="1" applyNumberFormat="1" applyFont="1" applyFill="1" applyBorder="1" applyAlignment="1">
      <alignment horizontal="right"/>
    </xf>
    <xf numFmtId="186" fontId="1" fillId="0" borderId="15" xfId="0" quotePrefix="1" applyNumberFormat="1" applyFont="1" applyFill="1" applyBorder="1" applyAlignment="1">
      <alignment horizontal="right"/>
    </xf>
    <xf numFmtId="187" fontId="1" fillId="0" borderId="4" xfId="0" applyNumberFormat="1" applyFont="1" applyFill="1" applyBorder="1" applyAlignment="1">
      <alignment horizontal="centerContinuous" vertical="center"/>
    </xf>
    <xf numFmtId="187" fontId="1" fillId="0" borderId="0" xfId="0" applyNumberFormat="1" applyFont="1" applyFill="1" applyBorder="1" applyAlignment="1">
      <alignment horizontal="right" vertical="center"/>
    </xf>
    <xf numFmtId="187" fontId="1" fillId="0" borderId="6" xfId="0" applyNumberFormat="1" applyFont="1" applyFill="1" applyBorder="1" applyAlignment="1">
      <alignment horizontal="center" vertical="center"/>
    </xf>
    <xf numFmtId="187" fontId="1" fillId="0" borderId="6" xfId="0" quotePrefix="1" applyNumberFormat="1" applyFont="1" applyFill="1" applyBorder="1" applyAlignment="1">
      <alignment horizontal="right"/>
    </xf>
    <xf numFmtId="187" fontId="1" fillId="0" borderId="10" xfId="0" quotePrefix="1" applyNumberFormat="1" applyFont="1" applyFill="1" applyBorder="1" applyAlignment="1">
      <alignment horizontal="right"/>
    </xf>
    <xf numFmtId="187" fontId="1" fillId="0" borderId="15" xfId="0" quotePrefix="1" applyNumberFormat="1" applyFont="1" applyFill="1" applyBorder="1" applyAlignment="1">
      <alignment horizontal="right"/>
    </xf>
    <xf numFmtId="178" fontId="10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6" fontId="1" fillId="0" borderId="2" xfId="0" quotePrefix="1" applyNumberFormat="1" applyFont="1" applyFill="1" applyBorder="1" applyAlignment="1">
      <alignment horizontal="right"/>
    </xf>
    <xf numFmtId="178" fontId="1" fillId="0" borderId="2" xfId="0" quotePrefix="1" applyNumberFormat="1" applyFont="1" applyFill="1" applyBorder="1" applyAlignment="1">
      <alignment horizontal="right"/>
    </xf>
    <xf numFmtId="49" fontId="1" fillId="0" borderId="13" xfId="0" applyNumberFormat="1" applyFont="1" applyFill="1" applyBorder="1" applyAlignment="1">
      <alignment vertical="center"/>
    </xf>
    <xf numFmtId="176" fontId="1" fillId="0" borderId="14" xfId="0" quotePrefix="1" applyNumberFormat="1" applyFont="1" applyFill="1" applyBorder="1" applyAlignment="1">
      <alignment horizontal="right"/>
    </xf>
    <xf numFmtId="178" fontId="1" fillId="0" borderId="14" xfId="0" quotePrefix="1" applyNumberFormat="1" applyFont="1" applyFill="1" applyBorder="1" applyAlignment="1">
      <alignment horizontal="right"/>
    </xf>
    <xf numFmtId="0" fontId="1" fillId="0" borderId="12" xfId="0" applyFont="1" applyFill="1" applyBorder="1" applyAlignment="1">
      <alignment vertical="center"/>
    </xf>
    <xf numFmtId="176" fontId="1" fillId="0" borderId="11" xfId="0" quotePrefix="1" applyNumberFormat="1" applyFont="1" applyFill="1" applyBorder="1" applyAlignment="1">
      <alignment horizontal="right"/>
    </xf>
    <xf numFmtId="178" fontId="1" fillId="0" borderId="11" xfId="0" quotePrefix="1" applyNumberFormat="1" applyFont="1" applyFill="1" applyBorder="1" applyAlignment="1">
      <alignment horizontal="right"/>
    </xf>
    <xf numFmtId="0" fontId="1" fillId="0" borderId="13" xfId="0" applyFont="1" applyFill="1" applyBorder="1" applyAlignment="1">
      <alignment vertical="center"/>
    </xf>
    <xf numFmtId="49" fontId="1" fillId="0" borderId="7" xfId="0" applyNumberFormat="1" applyFont="1" applyFill="1" applyBorder="1" applyAlignment="1">
      <alignment horizontal="center" vertical="center"/>
    </xf>
    <xf numFmtId="186" fontId="1" fillId="0" borderId="14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187" fontId="1" fillId="0" borderId="13" xfId="0" applyNumberFormat="1" applyFont="1" applyFill="1" applyBorder="1" applyAlignment="1">
      <alignment horizontal="right" vertical="center"/>
    </xf>
    <xf numFmtId="187" fontId="1" fillId="0" borderId="1" xfId="0" applyNumberFormat="1" applyFont="1" applyFill="1" applyBorder="1" applyAlignment="1">
      <alignment horizontal="right" vertical="center"/>
    </xf>
    <xf numFmtId="187" fontId="4" fillId="0" borderId="0" xfId="0" applyNumberFormat="1" applyFont="1" applyFill="1" applyBorder="1" applyAlignment="1">
      <alignment horizontal="right" vertical="center"/>
    </xf>
    <xf numFmtId="187" fontId="7" fillId="0" borderId="0" xfId="0" applyNumberFormat="1" applyFont="1" applyBorder="1"/>
    <xf numFmtId="0" fontId="8" fillId="0" borderId="0" xfId="0" applyFont="1" applyFill="1" applyAlignment="1">
      <alignment vertical="center"/>
    </xf>
    <xf numFmtId="176" fontId="8" fillId="0" borderId="0" xfId="0" applyNumberFormat="1" applyFont="1" applyFill="1" applyAlignment="1">
      <alignment horizontal="right" vertical="center"/>
    </xf>
    <xf numFmtId="187" fontId="8" fillId="0" borderId="0" xfId="0" applyNumberFormat="1" applyFont="1" applyFill="1" applyAlignment="1">
      <alignment horizontal="right" vertical="center"/>
    </xf>
    <xf numFmtId="178" fontId="8" fillId="0" borderId="0" xfId="0" applyNumberFormat="1" applyFont="1" applyFill="1" applyAlignment="1">
      <alignment horizontal="right" vertical="center"/>
    </xf>
    <xf numFmtId="0" fontId="8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8" fillId="0" borderId="0" xfId="0" applyFont="1"/>
    <xf numFmtId="0" fontId="12" fillId="0" borderId="0" xfId="0" applyFont="1" applyAlignment="1">
      <alignment vertical="center"/>
    </xf>
    <xf numFmtId="0" fontId="8" fillId="0" borderId="0" xfId="0" applyFont="1" applyFill="1" applyAlignment="1"/>
    <xf numFmtId="0" fontId="8" fillId="0" borderId="0" xfId="0" applyFont="1" applyAlignment="1"/>
    <xf numFmtId="0" fontId="8" fillId="0" borderId="3" xfId="0" applyFont="1" applyFill="1" applyBorder="1" applyAlignment="1"/>
    <xf numFmtId="186" fontId="8" fillId="0" borderId="2" xfId="0" quotePrefix="1" applyNumberFormat="1" applyFont="1" applyFill="1" applyBorder="1" applyAlignment="1">
      <alignment horizontal="right"/>
    </xf>
    <xf numFmtId="187" fontId="8" fillId="0" borderId="2" xfId="0" quotePrefix="1" applyNumberFormat="1" applyFont="1" applyFill="1" applyBorder="1" applyAlignment="1">
      <alignment horizontal="right"/>
    </xf>
    <xf numFmtId="187" fontId="8" fillId="0" borderId="10" xfId="0" quotePrefix="1" applyNumberFormat="1" applyFont="1" applyFill="1" applyBorder="1" applyAlignment="1">
      <alignment horizontal="right"/>
    </xf>
    <xf numFmtId="0" fontId="8" fillId="0" borderId="13" xfId="0" applyFont="1" applyFill="1" applyBorder="1" applyAlignment="1"/>
    <xf numFmtId="186" fontId="8" fillId="0" borderId="14" xfId="0" quotePrefix="1" applyNumberFormat="1" applyFont="1" applyFill="1" applyBorder="1" applyAlignment="1">
      <alignment horizontal="right"/>
    </xf>
    <xf numFmtId="187" fontId="8" fillId="0" borderId="14" xfId="0" quotePrefix="1" applyNumberFormat="1" applyFont="1" applyFill="1" applyBorder="1" applyAlignment="1">
      <alignment horizontal="right"/>
    </xf>
    <xf numFmtId="187" fontId="8" fillId="0" borderId="15" xfId="0" quotePrefix="1" applyNumberFormat="1" applyFont="1" applyFill="1" applyBorder="1" applyAlignment="1">
      <alignment horizontal="right"/>
    </xf>
    <xf numFmtId="0" fontId="8" fillId="0" borderId="0" xfId="0" applyFont="1" applyFill="1"/>
    <xf numFmtId="187" fontId="8" fillId="0" borderId="0" xfId="0" applyNumberFormat="1" applyFont="1"/>
    <xf numFmtId="178" fontId="13" fillId="0" borderId="0" xfId="0" applyNumberFormat="1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8" xfId="0" applyFont="1" applyBorder="1" applyAlignment="1">
      <alignment horizontal="centerContinuous"/>
    </xf>
    <xf numFmtId="0" fontId="12" fillId="0" borderId="4" xfId="0" applyFont="1" applyFill="1" applyBorder="1" applyAlignment="1"/>
    <xf numFmtId="0" fontId="12" fillId="0" borderId="5" xfId="0" applyFont="1" applyFill="1" applyBorder="1" applyAlignment="1"/>
    <xf numFmtId="0" fontId="12" fillId="0" borderId="7" xfId="0" applyFont="1" applyFill="1" applyBorder="1" applyAlignment="1">
      <alignment horizontal="centerContinuous"/>
    </xf>
    <xf numFmtId="0" fontId="12" fillId="0" borderId="12" xfId="0" applyFont="1" applyFill="1" applyBorder="1" applyAlignment="1">
      <alignment horizontal="centerContinuous"/>
    </xf>
    <xf numFmtId="49" fontId="8" fillId="0" borderId="8" xfId="0" applyNumberFormat="1" applyFont="1" applyFill="1" applyBorder="1" applyAlignment="1">
      <alignment horizontal="centerContinuous"/>
    </xf>
    <xf numFmtId="187" fontId="12" fillId="0" borderId="7" xfId="0" applyNumberFormat="1" applyFont="1" applyFill="1" applyBorder="1" applyAlignment="1">
      <alignment horizontal="centerContinuous"/>
    </xf>
    <xf numFmtId="178" fontId="12" fillId="0" borderId="7" xfId="0" applyNumberFormat="1" applyFont="1" applyFill="1" applyBorder="1" applyAlignment="1">
      <alignment horizontal="centerContinuous"/>
    </xf>
    <xf numFmtId="49" fontId="8" fillId="0" borderId="0" xfId="0" applyNumberFormat="1" applyFont="1" applyFill="1" applyBorder="1" applyAlignment="1">
      <alignment horizontal="center"/>
    </xf>
    <xf numFmtId="49" fontId="8" fillId="0" borderId="3" xfId="0" applyNumberFormat="1" applyFont="1" applyFill="1" applyBorder="1" applyAlignment="1"/>
    <xf numFmtId="49" fontId="8" fillId="0" borderId="11" xfId="0" applyNumberFormat="1" applyFont="1" applyFill="1" applyBorder="1" applyAlignment="1">
      <alignment horizontal="centerContinuous"/>
    </xf>
    <xf numFmtId="187" fontId="8" fillId="0" borderId="11" xfId="0" applyNumberFormat="1" applyFont="1" applyFill="1" applyBorder="1" applyAlignment="1">
      <alignment horizontal="centerContinuous"/>
    </xf>
    <xf numFmtId="187" fontId="8" fillId="0" borderId="6" xfId="0" applyNumberFormat="1" applyFont="1" applyFill="1" applyBorder="1" applyAlignment="1">
      <alignment horizontal="centerContinuous"/>
    </xf>
    <xf numFmtId="49" fontId="8" fillId="0" borderId="14" xfId="0" applyNumberFormat="1" applyFont="1" applyFill="1" applyBorder="1" applyAlignment="1">
      <alignment horizontal="center"/>
    </xf>
    <xf numFmtId="187" fontId="8" fillId="0" borderId="11" xfId="0" applyNumberFormat="1" applyFont="1" applyFill="1" applyBorder="1" applyAlignment="1">
      <alignment horizontal="center"/>
    </xf>
    <xf numFmtId="49" fontId="8" fillId="0" borderId="11" xfId="0" applyNumberFormat="1" applyFont="1" applyFill="1" applyBorder="1" applyAlignment="1">
      <alignment horizontal="center"/>
    </xf>
    <xf numFmtId="187" fontId="8" fillId="0" borderId="6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distributed"/>
    </xf>
    <xf numFmtId="49" fontId="8" fillId="0" borderId="0" xfId="0" applyNumberFormat="1" applyFont="1" applyFill="1" applyBorder="1" applyAlignment="1">
      <alignment horizontal="distributed"/>
    </xf>
    <xf numFmtId="0" fontId="8" fillId="0" borderId="1" xfId="0" applyFont="1" applyFill="1" applyBorder="1" applyAlignment="1">
      <alignment horizontal="distributed"/>
    </xf>
    <xf numFmtId="49" fontId="7" fillId="0" borderId="4" xfId="0" applyNumberFormat="1" applyFont="1" applyFill="1" applyBorder="1" applyAlignment="1">
      <alignment horizontal="center"/>
    </xf>
    <xf numFmtId="49" fontId="7" fillId="0" borderId="5" xfId="0" applyNumberFormat="1" applyFont="1" applyFill="1" applyBorder="1" applyAlignment="1"/>
    <xf numFmtId="49" fontId="7" fillId="0" borderId="9" xfId="0" applyNumberFormat="1" applyFont="1" applyFill="1" applyBorder="1" applyAlignment="1">
      <alignment horizontal="center"/>
    </xf>
    <xf numFmtId="187" fontId="7" fillId="0" borderId="9" xfId="0" applyNumberFormat="1" applyFont="1" applyFill="1" applyBorder="1" applyAlignment="1">
      <alignment horizontal="right"/>
    </xf>
    <xf numFmtId="187" fontId="7" fillId="0" borderId="8" xfId="0" applyNumberFormat="1" applyFont="1" applyFill="1" applyBorder="1" applyAlignment="1">
      <alignment horizontal="right"/>
    </xf>
    <xf numFmtId="188" fontId="8" fillId="0" borderId="0" xfId="0" applyNumberFormat="1" applyFont="1" applyAlignment="1"/>
    <xf numFmtId="188" fontId="8" fillId="0" borderId="0" xfId="0" applyNumberFormat="1" applyFont="1"/>
    <xf numFmtId="0" fontId="8" fillId="0" borderId="0" xfId="0" applyFont="1" applyFill="1" applyBorder="1" applyAlignment="1"/>
    <xf numFmtId="49" fontId="8" fillId="0" borderId="0" xfId="0" applyNumberFormat="1" applyFont="1" applyFill="1" applyBorder="1" applyAlignment="1"/>
    <xf numFmtId="0" fontId="11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abSelected="1" workbookViewId="0">
      <pane xSplit="4" ySplit="7" topLeftCell="E8" activePane="bottomRight" state="frozen"/>
      <selection pane="topRight" activeCell="E1" sqref="E1"/>
      <selection pane="bottomLeft" activeCell="A8" sqref="A8"/>
      <selection pane="bottomRight"/>
    </sheetView>
  </sheetViews>
  <sheetFormatPr defaultRowHeight="11.25" x14ac:dyDescent="0.15"/>
  <cols>
    <col min="1" max="1" width="1.7109375" style="18" customWidth="1"/>
    <col min="2" max="2" width="4.7109375" style="17" customWidth="1"/>
    <col min="3" max="3" width="27.85546875" style="17" customWidth="1"/>
    <col min="4" max="4" width="1.28515625" style="17" customWidth="1"/>
    <col min="5" max="6" width="11.85546875" style="17" bestFit="1" customWidth="1"/>
    <col min="7" max="7" width="14.140625" style="65" bestFit="1" customWidth="1"/>
    <col min="8" max="8" width="7.7109375" style="76" bestFit="1" customWidth="1"/>
    <col min="9" max="9" width="7.7109375" style="76" customWidth="1"/>
    <col min="10" max="13" width="11.85546875" style="17" bestFit="1" customWidth="1"/>
    <col min="14" max="14" width="14.140625" style="65" bestFit="1" customWidth="1"/>
    <col min="15" max="15" width="7.7109375" style="76" bestFit="1" customWidth="1"/>
    <col min="16" max="16" width="7.7109375" style="76" customWidth="1"/>
    <col min="17" max="17" width="13" style="17" bestFit="1" customWidth="1"/>
    <col min="18" max="18" width="10.7109375" style="17" bestFit="1" customWidth="1"/>
    <col min="19" max="16384" width="9.140625" style="17"/>
  </cols>
  <sheetData>
    <row r="1" spans="1:16" s="1" customFormat="1" ht="17.25" customHeight="1" x14ac:dyDescent="0.15">
      <c r="A1" s="4"/>
      <c r="B1" s="97" t="s">
        <v>86</v>
      </c>
      <c r="C1" s="4"/>
      <c r="D1" s="4"/>
      <c r="E1" s="7"/>
      <c r="F1" s="7"/>
      <c r="G1" s="66"/>
      <c r="H1" s="77"/>
      <c r="I1" s="77"/>
      <c r="J1" s="8"/>
      <c r="K1" s="8"/>
      <c r="L1" s="8"/>
      <c r="N1" s="87"/>
      <c r="O1" s="77"/>
      <c r="P1" s="77"/>
    </row>
    <row r="2" spans="1:16" s="2" customFormat="1" ht="12" x14ac:dyDescent="0.15">
      <c r="A2" s="5"/>
      <c r="B2" s="9"/>
      <c r="C2" s="9"/>
      <c r="D2" s="9"/>
      <c r="E2" s="10"/>
      <c r="F2" s="10"/>
      <c r="G2" s="67"/>
      <c r="H2" s="78"/>
      <c r="I2" s="78"/>
      <c r="J2" s="11"/>
      <c r="K2" s="11"/>
      <c r="L2" s="11"/>
      <c r="M2" s="11"/>
      <c r="N2" s="67"/>
      <c r="O2" s="78"/>
      <c r="P2" s="78"/>
    </row>
    <row r="3" spans="1:16" ht="13.5" x14ac:dyDescent="0.15">
      <c r="A3" s="19"/>
      <c r="B3" s="27"/>
      <c r="C3" s="28"/>
      <c r="D3" s="29"/>
      <c r="E3" s="30" t="s">
        <v>47</v>
      </c>
      <c r="F3" s="31"/>
      <c r="G3" s="68"/>
      <c r="H3" s="79"/>
      <c r="I3" s="79"/>
      <c r="J3" s="32" t="s">
        <v>48</v>
      </c>
      <c r="K3" s="31"/>
      <c r="L3" s="31"/>
      <c r="M3" s="33"/>
      <c r="N3" s="68"/>
      <c r="O3" s="79"/>
      <c r="P3" s="79"/>
    </row>
    <row r="4" spans="1:16" ht="13.5" x14ac:dyDescent="0.15">
      <c r="A4" s="19"/>
      <c r="B4" s="34"/>
      <c r="C4" s="35" t="s">
        <v>85</v>
      </c>
      <c r="D4" s="36"/>
      <c r="E4" s="37" t="s">
        <v>49</v>
      </c>
      <c r="F4" s="38" t="s">
        <v>50</v>
      </c>
      <c r="G4" s="69" t="s">
        <v>51</v>
      </c>
      <c r="H4" s="80"/>
      <c r="I4" s="91"/>
      <c r="J4" s="39" t="s">
        <v>52</v>
      </c>
      <c r="K4" s="40"/>
      <c r="L4" s="41"/>
      <c r="M4" s="38" t="s">
        <v>50</v>
      </c>
      <c r="N4" s="69" t="s">
        <v>51</v>
      </c>
      <c r="O4" s="91"/>
      <c r="P4" s="91"/>
    </row>
    <row r="5" spans="1:16" ht="12" x14ac:dyDescent="0.15">
      <c r="A5" s="19"/>
      <c r="B5" s="34"/>
      <c r="C5" s="3"/>
      <c r="D5" s="36"/>
      <c r="E5" s="42" t="s">
        <v>53</v>
      </c>
      <c r="F5" s="12" t="s">
        <v>54</v>
      </c>
      <c r="G5" s="70" t="s">
        <v>55</v>
      </c>
      <c r="H5" s="92" t="s">
        <v>56</v>
      </c>
      <c r="I5" s="111" t="s">
        <v>56</v>
      </c>
      <c r="J5" s="43" t="s">
        <v>57</v>
      </c>
      <c r="K5" s="44"/>
      <c r="L5" s="44"/>
      <c r="M5" s="12" t="s">
        <v>54</v>
      </c>
      <c r="N5" s="70" t="s">
        <v>55</v>
      </c>
      <c r="O5" s="92" t="s">
        <v>56</v>
      </c>
      <c r="P5" s="112" t="s">
        <v>56</v>
      </c>
    </row>
    <row r="6" spans="1:16" ht="12" x14ac:dyDescent="0.15">
      <c r="A6" s="16"/>
      <c r="B6" s="45"/>
      <c r="C6" s="46"/>
      <c r="D6" s="101"/>
      <c r="E6" s="110" t="s">
        <v>58</v>
      </c>
      <c r="F6" s="110" t="s">
        <v>58</v>
      </c>
      <c r="G6" s="109" t="s">
        <v>59</v>
      </c>
      <c r="H6" s="81" t="s">
        <v>60</v>
      </c>
      <c r="I6" s="81" t="s">
        <v>89</v>
      </c>
      <c r="J6" s="47" t="s">
        <v>58</v>
      </c>
      <c r="K6" s="48" t="s">
        <v>38</v>
      </c>
      <c r="L6" s="48" t="s">
        <v>39</v>
      </c>
      <c r="M6" s="110" t="s">
        <v>58</v>
      </c>
      <c r="N6" s="109" t="s">
        <v>59</v>
      </c>
      <c r="O6" s="93" t="s">
        <v>60</v>
      </c>
      <c r="P6" s="93" t="s">
        <v>89</v>
      </c>
    </row>
    <row r="7" spans="1:16" ht="12" x14ac:dyDescent="0.15">
      <c r="A7" s="16"/>
      <c r="B7" s="13"/>
      <c r="C7" s="35" t="s">
        <v>87</v>
      </c>
      <c r="D7" s="3"/>
      <c r="E7" s="108"/>
      <c r="F7" s="35"/>
      <c r="G7" s="71"/>
      <c r="H7" s="82"/>
      <c r="I7" s="82"/>
      <c r="J7" s="35"/>
      <c r="K7" s="64"/>
      <c r="L7" s="64"/>
      <c r="M7" s="35"/>
      <c r="N7" s="71"/>
      <c r="O7" s="82"/>
      <c r="P7" s="82"/>
    </row>
    <row r="8" spans="1:16" s="20" customFormat="1" ht="12" x14ac:dyDescent="0.15">
      <c r="A8" s="19"/>
      <c r="B8" s="49" t="s">
        <v>4</v>
      </c>
      <c r="C8" s="50" t="s">
        <v>5</v>
      </c>
      <c r="D8" s="104"/>
      <c r="E8" s="105">
        <v>6350101</v>
      </c>
      <c r="F8" s="105">
        <v>6717025</v>
      </c>
      <c r="G8" s="73">
        <v>-366924</v>
      </c>
      <c r="H8" s="84">
        <v>-5.5</v>
      </c>
      <c r="I8" s="84">
        <f>+G8/F$8*100</f>
        <v>-5.4625969086016504</v>
      </c>
      <c r="J8" s="106">
        <v>60158044</v>
      </c>
      <c r="K8" s="106">
        <v>34882434</v>
      </c>
      <c r="L8" s="106">
        <v>25275610</v>
      </c>
      <c r="M8" s="106">
        <v>62781253</v>
      </c>
      <c r="N8" s="73">
        <v>-2623209</v>
      </c>
      <c r="O8" s="94">
        <v>-4.2</v>
      </c>
      <c r="P8" s="94">
        <f>+N8/M$8*100</f>
        <v>-4.1783317067596597</v>
      </c>
    </row>
    <row r="9" spans="1:16" s="20" customFormat="1" ht="12" x14ac:dyDescent="0.15">
      <c r="A9" s="19"/>
      <c r="B9" s="13" t="s">
        <v>6</v>
      </c>
      <c r="C9" s="6" t="s">
        <v>40</v>
      </c>
      <c r="D9" s="14"/>
      <c r="E9" s="99">
        <v>6304431</v>
      </c>
      <c r="F9" s="99">
        <v>6671446</v>
      </c>
      <c r="G9" s="74">
        <v>-367015</v>
      </c>
      <c r="H9" s="85">
        <v>-5.5</v>
      </c>
      <c r="I9" s="85">
        <f t="shared" ref="I9:I28" si="0">+G9/F$8*100</f>
        <v>-5.463951675034707</v>
      </c>
      <c r="J9" s="100">
        <v>58280751</v>
      </c>
      <c r="K9" s="100">
        <v>33385086</v>
      </c>
      <c r="L9" s="100">
        <v>24895665</v>
      </c>
      <c r="M9" s="100">
        <v>60931256</v>
      </c>
      <c r="N9" s="74">
        <v>-2650505</v>
      </c>
      <c r="O9" s="95">
        <v>-4.3</v>
      </c>
      <c r="P9" s="95">
        <f t="shared" ref="P9:P28" si="1">+N9/M$8*100</f>
        <v>-4.2218096539105385</v>
      </c>
    </row>
    <row r="10" spans="1:16" s="20" customFormat="1" ht="12" x14ac:dyDescent="0.15">
      <c r="A10" s="19"/>
      <c r="B10" s="13" t="s">
        <v>7</v>
      </c>
      <c r="C10" s="6" t="s">
        <v>8</v>
      </c>
      <c r="D10" s="14"/>
      <c r="E10" s="99">
        <v>21315</v>
      </c>
      <c r="F10" s="99">
        <v>21193</v>
      </c>
      <c r="G10" s="74">
        <v>122</v>
      </c>
      <c r="H10" s="85">
        <v>0.6</v>
      </c>
      <c r="I10" s="85">
        <f t="shared" si="0"/>
        <v>1.8162802728886672E-3</v>
      </c>
      <c r="J10" s="100">
        <v>247598</v>
      </c>
      <c r="K10" s="100">
        <v>163868</v>
      </c>
      <c r="L10" s="100">
        <v>83730</v>
      </c>
      <c r="M10" s="100">
        <v>259516</v>
      </c>
      <c r="N10" s="74">
        <v>-11918</v>
      </c>
      <c r="O10" s="95">
        <v>-4.5999999999999996</v>
      </c>
      <c r="P10" s="95">
        <f t="shared" si="1"/>
        <v>-1.8983373906220062E-2</v>
      </c>
    </row>
    <row r="11" spans="1:16" s="20" customFormat="1" ht="12" x14ac:dyDescent="0.15">
      <c r="A11" s="19"/>
      <c r="B11" s="13" t="s">
        <v>9</v>
      </c>
      <c r="C11" s="6" t="s">
        <v>41</v>
      </c>
      <c r="D11" s="14"/>
      <c r="E11" s="99">
        <v>14834</v>
      </c>
      <c r="F11" s="99">
        <v>13882</v>
      </c>
      <c r="G11" s="74">
        <v>952</v>
      </c>
      <c r="H11" s="85">
        <v>6.9</v>
      </c>
      <c r="I11" s="85">
        <f t="shared" si="0"/>
        <v>1.4172941145819764E-2</v>
      </c>
      <c r="J11" s="100">
        <v>170233</v>
      </c>
      <c r="K11" s="100">
        <v>99943</v>
      </c>
      <c r="L11" s="100">
        <v>70290</v>
      </c>
      <c r="M11" s="100">
        <v>155208</v>
      </c>
      <c r="N11" s="74">
        <v>15025</v>
      </c>
      <c r="O11" s="95">
        <v>9.6999999999999993</v>
      </c>
      <c r="P11" s="95">
        <f t="shared" si="1"/>
        <v>2.3932303485564393E-2</v>
      </c>
    </row>
    <row r="12" spans="1:16" s="20" customFormat="1" ht="12" x14ac:dyDescent="0.15">
      <c r="A12" s="19"/>
      <c r="B12" s="3" t="s">
        <v>10</v>
      </c>
      <c r="C12" s="6" t="s">
        <v>42</v>
      </c>
      <c r="D12" s="14"/>
      <c r="E12" s="99">
        <v>3377</v>
      </c>
      <c r="F12" s="99">
        <v>3836</v>
      </c>
      <c r="G12" s="74">
        <v>-459</v>
      </c>
      <c r="H12" s="85">
        <v>-12</v>
      </c>
      <c r="I12" s="85">
        <f t="shared" si="0"/>
        <v>-6.8333823381631006E-3</v>
      </c>
      <c r="J12" s="100">
        <v>31494</v>
      </c>
      <c r="K12" s="100">
        <v>26477</v>
      </c>
      <c r="L12" s="100">
        <v>5017</v>
      </c>
      <c r="M12" s="100">
        <v>45230</v>
      </c>
      <c r="N12" s="74">
        <v>-13736</v>
      </c>
      <c r="O12" s="95">
        <v>-30.4</v>
      </c>
      <c r="P12" s="95">
        <f t="shared" si="1"/>
        <v>-2.1879142807168885E-2</v>
      </c>
    </row>
    <row r="13" spans="1:16" s="20" customFormat="1" ht="12" x14ac:dyDescent="0.15">
      <c r="A13" s="19"/>
      <c r="B13" s="3" t="s">
        <v>11</v>
      </c>
      <c r="C13" s="6" t="s">
        <v>43</v>
      </c>
      <c r="D13" s="14"/>
      <c r="E13" s="99">
        <v>3104</v>
      </c>
      <c r="F13" s="99">
        <v>3475</v>
      </c>
      <c r="G13" s="74">
        <v>-371</v>
      </c>
      <c r="H13" s="85">
        <v>-10.7</v>
      </c>
      <c r="I13" s="85">
        <f t="shared" si="0"/>
        <v>-5.5232785347679968E-3</v>
      </c>
      <c r="J13" s="100">
        <v>45871</v>
      </c>
      <c r="K13" s="100">
        <v>37448</v>
      </c>
      <c r="L13" s="100">
        <v>8423</v>
      </c>
      <c r="M13" s="100">
        <v>59078</v>
      </c>
      <c r="N13" s="74">
        <v>-13207</v>
      </c>
      <c r="O13" s="95">
        <v>-22.4</v>
      </c>
      <c r="P13" s="95">
        <f t="shared" si="1"/>
        <v>-2.103653458461557E-2</v>
      </c>
    </row>
    <row r="14" spans="1:16" s="20" customFormat="1" ht="12" x14ac:dyDescent="0.15">
      <c r="A14" s="19"/>
      <c r="B14" s="3" t="s">
        <v>15</v>
      </c>
      <c r="C14" s="6" t="s">
        <v>45</v>
      </c>
      <c r="D14" s="14"/>
      <c r="E14" s="99">
        <v>3770</v>
      </c>
      <c r="F14" s="99">
        <v>4521</v>
      </c>
      <c r="G14" s="74">
        <v>-751</v>
      </c>
      <c r="H14" s="85">
        <v>-16.600000000000001</v>
      </c>
      <c r="I14" s="85">
        <f t="shared" si="0"/>
        <v>-1.1180544958519584E-2</v>
      </c>
      <c r="J14" s="100">
        <v>47117</v>
      </c>
      <c r="K14" s="100">
        <v>39563</v>
      </c>
      <c r="L14" s="100">
        <v>7554</v>
      </c>
      <c r="M14" s="100">
        <v>64323</v>
      </c>
      <c r="N14" s="74">
        <v>-17206</v>
      </c>
      <c r="O14" s="95">
        <v>-26.7</v>
      </c>
      <c r="P14" s="95">
        <f t="shared" si="1"/>
        <v>-2.7406270467395737E-2</v>
      </c>
    </row>
    <row r="15" spans="1:16" s="20" customFormat="1" ht="12" x14ac:dyDescent="0.15">
      <c r="A15" s="19"/>
      <c r="B15" s="3" t="s">
        <v>12</v>
      </c>
      <c r="C15" s="6" t="s">
        <v>13</v>
      </c>
      <c r="D15" s="14"/>
      <c r="E15" s="99">
        <v>6328786</v>
      </c>
      <c r="F15" s="99">
        <v>6695832</v>
      </c>
      <c r="G15" s="74">
        <v>-367046</v>
      </c>
      <c r="H15" s="85">
        <v>-5.5</v>
      </c>
      <c r="I15" s="85">
        <f t="shared" si="0"/>
        <v>-5.4644131888745386</v>
      </c>
      <c r="J15" s="100">
        <v>59910446</v>
      </c>
      <c r="K15" s="100">
        <v>34718566</v>
      </c>
      <c r="L15" s="100">
        <v>25191880</v>
      </c>
      <c r="M15" s="100">
        <v>62521737</v>
      </c>
      <c r="N15" s="74">
        <v>-2611291</v>
      </c>
      <c r="O15" s="95">
        <v>-4.2</v>
      </c>
      <c r="P15" s="95">
        <f t="shared" si="1"/>
        <v>-4.1593483328534395</v>
      </c>
    </row>
    <row r="16" spans="1:16" s="20" customFormat="1" ht="12" x14ac:dyDescent="0.15">
      <c r="A16" s="19"/>
      <c r="B16" s="3" t="s">
        <v>14</v>
      </c>
      <c r="C16" s="6" t="s">
        <v>44</v>
      </c>
      <c r="D16" s="14"/>
      <c r="E16" s="99">
        <v>6283116</v>
      </c>
      <c r="F16" s="99">
        <v>6650253</v>
      </c>
      <c r="G16" s="74">
        <v>-367137</v>
      </c>
      <c r="H16" s="85">
        <v>-5.5</v>
      </c>
      <c r="I16" s="85">
        <f t="shared" si="0"/>
        <v>-5.4657679553075953</v>
      </c>
      <c r="J16" s="100">
        <v>58033153</v>
      </c>
      <c r="K16" s="100">
        <v>33221218</v>
      </c>
      <c r="L16" s="100">
        <v>24811935</v>
      </c>
      <c r="M16" s="100">
        <v>60671740</v>
      </c>
      <c r="N16" s="74">
        <v>-2638587</v>
      </c>
      <c r="O16" s="95">
        <v>-4.3</v>
      </c>
      <c r="P16" s="95">
        <f t="shared" si="1"/>
        <v>-4.2028262800043192</v>
      </c>
    </row>
    <row r="17" spans="1:16" s="20" customFormat="1" ht="12" x14ac:dyDescent="0.15">
      <c r="A17" s="19"/>
      <c r="B17" s="13" t="s">
        <v>16</v>
      </c>
      <c r="C17" s="6" t="s">
        <v>46</v>
      </c>
      <c r="D17" s="15"/>
      <c r="E17" s="99">
        <v>606944</v>
      </c>
      <c r="F17" s="99">
        <v>647360</v>
      </c>
      <c r="G17" s="74">
        <v>-40416</v>
      </c>
      <c r="H17" s="85">
        <v>-6.2</v>
      </c>
      <c r="I17" s="85">
        <f t="shared" si="0"/>
        <v>-0.60169494679564239</v>
      </c>
      <c r="J17" s="100">
        <v>4943615</v>
      </c>
      <c r="K17" s="100">
        <v>4086701</v>
      </c>
      <c r="L17" s="100">
        <v>856914</v>
      </c>
      <c r="M17" s="100">
        <v>5774520</v>
      </c>
      <c r="N17" s="74">
        <v>-830905</v>
      </c>
      <c r="O17" s="95">
        <v>-14.4</v>
      </c>
      <c r="P17" s="95">
        <f t="shared" si="1"/>
        <v>-1.3234922214757325</v>
      </c>
    </row>
    <row r="18" spans="1:16" s="20" customFormat="1" ht="12" x14ac:dyDescent="0.15">
      <c r="A18" s="19"/>
      <c r="B18" s="3" t="s">
        <v>17</v>
      </c>
      <c r="C18" s="6" t="s">
        <v>90</v>
      </c>
      <c r="D18" s="15"/>
      <c r="E18" s="99">
        <v>651111</v>
      </c>
      <c r="F18" s="99">
        <v>771906</v>
      </c>
      <c r="G18" s="74">
        <v>-120795</v>
      </c>
      <c r="H18" s="85">
        <v>-15.6</v>
      </c>
      <c r="I18" s="85">
        <f t="shared" si="0"/>
        <v>-1.7983407833080864</v>
      </c>
      <c r="J18" s="100">
        <v>11133726</v>
      </c>
      <c r="K18" s="100">
        <v>7404838</v>
      </c>
      <c r="L18" s="100">
        <v>3728888</v>
      </c>
      <c r="M18" s="100">
        <v>12930235</v>
      </c>
      <c r="N18" s="74">
        <v>-1796509</v>
      </c>
      <c r="O18" s="95">
        <v>-13.9</v>
      </c>
      <c r="P18" s="95">
        <f t="shared" si="1"/>
        <v>-2.8615373445955274</v>
      </c>
    </row>
    <row r="19" spans="1:16" s="20" customFormat="1" ht="12" x14ac:dyDescent="0.15">
      <c r="A19" s="19"/>
      <c r="B19" s="3" t="s">
        <v>18</v>
      </c>
      <c r="C19" s="6" t="s">
        <v>0</v>
      </c>
      <c r="D19" s="14"/>
      <c r="E19" s="99">
        <v>10378</v>
      </c>
      <c r="F19" s="99">
        <v>10168</v>
      </c>
      <c r="G19" s="74">
        <v>210</v>
      </c>
      <c r="H19" s="85">
        <v>2.1</v>
      </c>
      <c r="I19" s="85">
        <f t="shared" si="0"/>
        <v>3.1263840762837717E-3</v>
      </c>
      <c r="J19" s="100">
        <v>323711</v>
      </c>
      <c r="K19" s="100">
        <v>280897</v>
      </c>
      <c r="L19" s="100">
        <v>42814</v>
      </c>
      <c r="M19" s="100">
        <v>340964</v>
      </c>
      <c r="N19" s="74">
        <v>-17253</v>
      </c>
      <c r="O19" s="95">
        <v>-5.0999999999999996</v>
      </c>
      <c r="P19" s="95">
        <f t="shared" si="1"/>
        <v>-2.7481133579796504E-2</v>
      </c>
    </row>
    <row r="20" spans="1:16" s="20" customFormat="1" ht="12" x14ac:dyDescent="0.15">
      <c r="A20" s="19"/>
      <c r="B20" s="3" t="s">
        <v>19</v>
      </c>
      <c r="C20" s="6" t="s">
        <v>1</v>
      </c>
      <c r="D20" s="14"/>
      <c r="E20" s="99">
        <v>191305</v>
      </c>
      <c r="F20" s="99">
        <v>189645</v>
      </c>
      <c r="G20" s="74">
        <v>1660</v>
      </c>
      <c r="H20" s="85">
        <v>0.9</v>
      </c>
      <c r="I20" s="85">
        <f t="shared" si="0"/>
        <v>2.4713321745862195E-2</v>
      </c>
      <c r="J20" s="100">
        <v>3756331</v>
      </c>
      <c r="K20" s="100">
        <v>3000407</v>
      </c>
      <c r="L20" s="100">
        <v>755924</v>
      </c>
      <c r="M20" s="100">
        <v>3895704</v>
      </c>
      <c r="N20" s="74">
        <v>-139373</v>
      </c>
      <c r="O20" s="95">
        <v>-3.6</v>
      </c>
      <c r="P20" s="95">
        <f t="shared" si="1"/>
        <v>-0.22199779924749191</v>
      </c>
    </row>
    <row r="21" spans="1:16" s="20" customFormat="1" ht="12" x14ac:dyDescent="0.15">
      <c r="A21" s="19"/>
      <c r="B21" s="3" t="s">
        <v>20</v>
      </c>
      <c r="C21" s="6" t="s">
        <v>2</v>
      </c>
      <c r="D21" s="14"/>
      <c r="E21" s="99">
        <v>2602174</v>
      </c>
      <c r="F21" s="99">
        <v>2831334</v>
      </c>
      <c r="G21" s="74">
        <v>-229160</v>
      </c>
      <c r="H21" s="85">
        <v>-8.1</v>
      </c>
      <c r="I21" s="85">
        <f t="shared" si="0"/>
        <v>-3.4116294043866144</v>
      </c>
      <c r="J21" s="100">
        <v>17608334</v>
      </c>
      <c r="K21" s="100">
        <v>8604825</v>
      </c>
      <c r="L21" s="100">
        <v>9003509</v>
      </c>
      <c r="M21" s="100">
        <v>18247700</v>
      </c>
      <c r="N21" s="74">
        <v>-639366</v>
      </c>
      <c r="O21" s="95">
        <v>-3.5</v>
      </c>
      <c r="P21" s="95">
        <f t="shared" si="1"/>
        <v>-1.018402738792104</v>
      </c>
    </row>
    <row r="22" spans="1:16" s="20" customFormat="1" ht="12" x14ac:dyDescent="0.15">
      <c r="A22" s="19"/>
      <c r="B22" s="3" t="s">
        <v>3</v>
      </c>
      <c r="C22" s="58"/>
      <c r="D22" s="14"/>
      <c r="E22" s="99">
        <v>403802</v>
      </c>
      <c r="F22" s="99">
        <v>447355</v>
      </c>
      <c r="G22" s="74">
        <v>-43553</v>
      </c>
      <c r="H22" s="85">
        <v>-9.6999999999999993</v>
      </c>
      <c r="I22" s="85">
        <f t="shared" si="0"/>
        <v>-0.64839716987803386</v>
      </c>
      <c r="J22" s="100">
        <v>4311468</v>
      </c>
      <c r="K22" s="100">
        <v>2874178</v>
      </c>
      <c r="L22" s="100">
        <v>1437290</v>
      </c>
      <c r="M22" s="100">
        <v>5061402</v>
      </c>
      <c r="N22" s="74">
        <v>-749934</v>
      </c>
      <c r="O22" s="95">
        <v>-14.8</v>
      </c>
      <c r="P22" s="95">
        <f t="shared" si="1"/>
        <v>-1.1945190071309981</v>
      </c>
    </row>
    <row r="23" spans="1:16" s="20" customFormat="1" ht="12" x14ac:dyDescent="0.15">
      <c r="A23" s="19"/>
      <c r="B23" s="3" t="s">
        <v>36</v>
      </c>
      <c r="C23" s="58"/>
      <c r="D23" s="14"/>
      <c r="E23" s="99">
        <v>1403482</v>
      </c>
      <c r="F23" s="99">
        <v>1547533</v>
      </c>
      <c r="G23" s="74">
        <v>-144051</v>
      </c>
      <c r="H23" s="85">
        <v>-9.3000000000000007</v>
      </c>
      <c r="I23" s="85">
        <f t="shared" si="0"/>
        <v>-2.1445654884416836</v>
      </c>
      <c r="J23" s="100">
        <v>9004337</v>
      </c>
      <c r="K23" s="100">
        <v>4039723</v>
      </c>
      <c r="L23" s="100">
        <v>4964614</v>
      </c>
      <c r="M23" s="100">
        <v>9071160</v>
      </c>
      <c r="N23" s="74">
        <v>-66823</v>
      </c>
      <c r="O23" s="95">
        <v>-0.7</v>
      </c>
      <c r="P23" s="95">
        <f t="shared" si="1"/>
        <v>-0.10643782467992477</v>
      </c>
    </row>
    <row r="24" spans="1:16" s="20" customFormat="1" ht="12" x14ac:dyDescent="0.15">
      <c r="A24" s="19"/>
      <c r="B24" s="3" t="s">
        <v>37</v>
      </c>
      <c r="C24" s="58"/>
      <c r="D24" s="14"/>
      <c r="E24" s="99">
        <v>794890</v>
      </c>
      <c r="F24" s="99">
        <v>836446</v>
      </c>
      <c r="G24" s="74">
        <v>-41556</v>
      </c>
      <c r="H24" s="85">
        <v>-5</v>
      </c>
      <c r="I24" s="85">
        <f t="shared" si="0"/>
        <v>-0.6186667460668972</v>
      </c>
      <c r="J24" s="100">
        <v>4292529</v>
      </c>
      <c r="K24" s="100">
        <v>1690924</v>
      </c>
      <c r="L24" s="100">
        <v>2601605</v>
      </c>
      <c r="M24" s="100">
        <v>4115138</v>
      </c>
      <c r="N24" s="74">
        <v>177391</v>
      </c>
      <c r="O24" s="95">
        <v>4.3</v>
      </c>
      <c r="P24" s="95">
        <f t="shared" si="1"/>
        <v>0.2825540930188189</v>
      </c>
    </row>
    <row r="25" spans="1:16" s="20" customFormat="1" ht="12" x14ac:dyDescent="0.15">
      <c r="A25" s="19"/>
      <c r="B25" s="3" t="s">
        <v>21</v>
      </c>
      <c r="C25" s="6" t="s">
        <v>25</v>
      </c>
      <c r="D25" s="14"/>
      <c r="E25" s="99">
        <v>100239</v>
      </c>
      <c r="F25" s="99">
        <v>108198</v>
      </c>
      <c r="G25" s="74">
        <v>-7959</v>
      </c>
      <c r="H25" s="85">
        <v>-7.4</v>
      </c>
      <c r="I25" s="85">
        <f t="shared" si="0"/>
        <v>-0.11848995649115493</v>
      </c>
      <c r="J25" s="100">
        <v>1657439</v>
      </c>
      <c r="K25" s="100">
        <v>797320</v>
      </c>
      <c r="L25" s="100">
        <v>860119</v>
      </c>
      <c r="M25" s="100">
        <v>1975745</v>
      </c>
      <c r="N25" s="74">
        <v>-318306</v>
      </c>
      <c r="O25" s="95">
        <v>-16.100000000000001</v>
      </c>
      <c r="P25" s="95">
        <f t="shared" si="1"/>
        <v>-0.50700803948592743</v>
      </c>
    </row>
    <row r="26" spans="1:16" s="20" customFormat="1" ht="12" x14ac:dyDescent="0.15">
      <c r="A26" s="19"/>
      <c r="B26" s="3" t="s">
        <v>22</v>
      </c>
      <c r="C26" s="6" t="s">
        <v>26</v>
      </c>
      <c r="D26" s="14"/>
      <c r="E26" s="99">
        <v>290339</v>
      </c>
      <c r="F26" s="99">
        <v>292358</v>
      </c>
      <c r="G26" s="74">
        <v>-2019</v>
      </c>
      <c r="H26" s="85">
        <v>-0.7</v>
      </c>
      <c r="I26" s="85">
        <f t="shared" si="0"/>
        <v>-3.0057949761985406E-2</v>
      </c>
      <c r="J26" s="100">
        <v>922419</v>
      </c>
      <c r="K26" s="100">
        <v>551054</v>
      </c>
      <c r="L26" s="100">
        <v>371365</v>
      </c>
      <c r="M26" s="100">
        <v>934106</v>
      </c>
      <c r="N26" s="74">
        <v>-11687</v>
      </c>
      <c r="O26" s="95">
        <v>-1.3</v>
      </c>
      <c r="P26" s="95">
        <f t="shared" si="1"/>
        <v>-1.8615429672931186E-2</v>
      </c>
    </row>
    <row r="27" spans="1:16" s="20" customFormat="1" ht="12" x14ac:dyDescent="0.15">
      <c r="A27" s="19"/>
      <c r="B27" s="3" t="s">
        <v>23</v>
      </c>
      <c r="C27" s="6" t="s">
        <v>27</v>
      </c>
      <c r="D27" s="14"/>
      <c r="E27" s="99">
        <v>1826856</v>
      </c>
      <c r="F27" s="99">
        <v>1794763</v>
      </c>
      <c r="G27" s="74">
        <v>32093</v>
      </c>
      <c r="H27" s="85">
        <v>1.8</v>
      </c>
      <c r="I27" s="85">
        <f t="shared" si="0"/>
        <v>0.47778592457226227</v>
      </c>
      <c r="J27" s="100">
        <v>17640461</v>
      </c>
      <c r="K27" s="100">
        <v>8455613</v>
      </c>
      <c r="L27" s="100">
        <v>9184848</v>
      </c>
      <c r="M27" s="100">
        <v>16508443</v>
      </c>
      <c r="N27" s="74">
        <v>1132018</v>
      </c>
      <c r="O27" s="95">
        <v>6.9</v>
      </c>
      <c r="P27" s="95">
        <f t="shared" si="1"/>
        <v>1.803114697312588</v>
      </c>
    </row>
    <row r="28" spans="1:16" s="20" customFormat="1" ht="24" x14ac:dyDescent="0.15">
      <c r="A28" s="21"/>
      <c r="B28" s="59" t="s">
        <v>24</v>
      </c>
      <c r="C28" s="60" t="s">
        <v>35</v>
      </c>
      <c r="D28" s="107"/>
      <c r="E28" s="102">
        <v>45670</v>
      </c>
      <c r="F28" s="102">
        <v>45579</v>
      </c>
      <c r="G28" s="75">
        <v>91</v>
      </c>
      <c r="H28" s="86">
        <v>0.2</v>
      </c>
      <c r="I28" s="86">
        <f t="shared" si="0"/>
        <v>1.354766433056301E-3</v>
      </c>
      <c r="J28" s="103">
        <v>1877293</v>
      </c>
      <c r="K28" s="103">
        <v>1497348</v>
      </c>
      <c r="L28" s="103">
        <v>379945</v>
      </c>
      <c r="M28" s="103">
        <v>1849997</v>
      </c>
      <c r="N28" s="75">
        <v>27296</v>
      </c>
      <c r="O28" s="96">
        <v>1.5</v>
      </c>
      <c r="P28" s="96">
        <f t="shared" si="1"/>
        <v>4.3477947150879583E-2</v>
      </c>
    </row>
    <row r="29" spans="1:16" ht="14.25" x14ac:dyDescent="0.15">
      <c r="A29" s="22"/>
      <c r="B29" s="23"/>
      <c r="C29" s="98" t="s">
        <v>88</v>
      </c>
      <c r="D29" s="22"/>
      <c r="E29" s="24"/>
      <c r="F29" s="24"/>
      <c r="G29" s="72"/>
      <c r="H29" s="83"/>
      <c r="I29" s="83"/>
      <c r="J29" s="24"/>
      <c r="K29" s="25"/>
      <c r="L29" s="25"/>
      <c r="M29" s="26"/>
      <c r="N29" s="72"/>
      <c r="O29" s="83"/>
      <c r="P29" s="113"/>
    </row>
    <row r="30" spans="1:16" ht="12" x14ac:dyDescent="0.15">
      <c r="A30" s="19"/>
      <c r="B30" s="49" t="s">
        <v>61</v>
      </c>
      <c r="C30" s="50" t="s">
        <v>62</v>
      </c>
      <c r="D30" s="51"/>
      <c r="E30" s="52">
        <v>57335</v>
      </c>
      <c r="F30" s="52">
        <v>61183</v>
      </c>
      <c r="G30" s="73">
        <v>-3848</v>
      </c>
      <c r="H30" s="84">
        <f>+G30/F30*100</f>
        <v>-6.2893287351061575</v>
      </c>
      <c r="I30" s="84">
        <f>+G30/F$30*100</f>
        <v>-6.2893287351061575</v>
      </c>
      <c r="J30" s="52">
        <v>486512</v>
      </c>
      <c r="K30" s="53">
        <v>273809</v>
      </c>
      <c r="L30" s="53">
        <v>212703</v>
      </c>
      <c r="M30" s="53">
        <v>517224</v>
      </c>
      <c r="N30" s="88">
        <v>-30712</v>
      </c>
      <c r="O30" s="94">
        <f>+N30/M30*100</f>
        <v>-5.9378528451889316</v>
      </c>
      <c r="P30" s="94">
        <f>+N30/M$30*100</f>
        <v>-5.9378528451889316</v>
      </c>
    </row>
    <row r="31" spans="1:16" ht="12" x14ac:dyDescent="0.15">
      <c r="A31" s="19"/>
      <c r="B31" s="13" t="s">
        <v>63</v>
      </c>
      <c r="C31" s="6" t="s">
        <v>40</v>
      </c>
      <c r="D31" s="54"/>
      <c r="E31" s="55">
        <v>56717</v>
      </c>
      <c r="F31" s="55">
        <v>60559</v>
      </c>
      <c r="G31" s="74">
        <v>-3842</v>
      </c>
      <c r="H31" s="85">
        <f t="shared" ref="H31:H50" si="2">+G31/F31*100</f>
        <v>-6.3442262917155174</v>
      </c>
      <c r="I31" s="85">
        <f t="shared" ref="I31:I50" si="3">+G31/F$30*100</f>
        <v>-6.2795220894692969</v>
      </c>
      <c r="J31" s="55">
        <v>468839</v>
      </c>
      <c r="K31" s="56">
        <v>260207</v>
      </c>
      <c r="L31" s="56">
        <v>208632</v>
      </c>
      <c r="M31" s="56">
        <v>500006</v>
      </c>
      <c r="N31" s="89">
        <v>-31167</v>
      </c>
      <c r="O31" s="95">
        <f t="shared" ref="O31:O50" si="4">+N31/M31*100</f>
        <v>-6.2333252000975987</v>
      </c>
      <c r="P31" s="95">
        <f t="shared" ref="P31:P50" si="5">+N31/M$30*100</f>
        <v>-6.0258224676349128</v>
      </c>
    </row>
    <row r="32" spans="1:16" ht="12" x14ac:dyDescent="0.15">
      <c r="A32" s="19"/>
      <c r="B32" s="13" t="s">
        <v>64</v>
      </c>
      <c r="C32" s="6" t="s">
        <v>65</v>
      </c>
      <c r="D32" s="54"/>
      <c r="E32" s="55">
        <v>242</v>
      </c>
      <c r="F32" s="55">
        <v>248</v>
      </c>
      <c r="G32" s="74">
        <v>-6</v>
      </c>
      <c r="H32" s="85">
        <f t="shared" si="2"/>
        <v>-2.4193548387096775</v>
      </c>
      <c r="I32" s="85">
        <f t="shared" si="3"/>
        <v>-9.806645636859913E-3</v>
      </c>
      <c r="J32" s="55">
        <v>2138</v>
      </c>
      <c r="K32" s="56">
        <v>1293</v>
      </c>
      <c r="L32" s="56">
        <v>845</v>
      </c>
      <c r="M32" s="56">
        <v>2329</v>
      </c>
      <c r="N32" s="89">
        <v>-191</v>
      </c>
      <c r="O32" s="95">
        <f t="shared" si="4"/>
        <v>-8.2009446114212103</v>
      </c>
      <c r="P32" s="95">
        <f t="shared" si="5"/>
        <v>-3.6927907444356797E-2</v>
      </c>
    </row>
    <row r="33" spans="1:16" ht="12" x14ac:dyDescent="0.15">
      <c r="A33" s="19"/>
      <c r="B33" s="13" t="s">
        <v>66</v>
      </c>
      <c r="C33" s="6" t="s">
        <v>41</v>
      </c>
      <c r="D33" s="57"/>
      <c r="E33" s="55">
        <v>155</v>
      </c>
      <c r="F33" s="55">
        <v>158</v>
      </c>
      <c r="G33" s="74">
        <v>-3</v>
      </c>
      <c r="H33" s="85">
        <f t="shared" si="2"/>
        <v>-1.89873417721519</v>
      </c>
      <c r="I33" s="85">
        <f t="shared" si="3"/>
        <v>-4.9033228184299565E-3</v>
      </c>
      <c r="J33" s="55">
        <v>1483</v>
      </c>
      <c r="K33" s="56">
        <v>866</v>
      </c>
      <c r="L33" s="56">
        <v>617</v>
      </c>
      <c r="M33" s="56">
        <v>1604</v>
      </c>
      <c r="N33" s="89">
        <v>-121</v>
      </c>
      <c r="O33" s="95">
        <f t="shared" si="4"/>
        <v>-7.543640897755612</v>
      </c>
      <c r="P33" s="95">
        <f t="shared" si="5"/>
        <v>-2.3394119375744361E-2</v>
      </c>
    </row>
    <row r="34" spans="1:16" ht="12" x14ac:dyDescent="0.15">
      <c r="A34" s="19"/>
      <c r="B34" s="3" t="s">
        <v>67</v>
      </c>
      <c r="C34" s="6" t="s">
        <v>42</v>
      </c>
      <c r="D34" s="57"/>
      <c r="E34" s="55">
        <v>14</v>
      </c>
      <c r="F34" s="55">
        <v>18</v>
      </c>
      <c r="G34" s="74">
        <v>-4</v>
      </c>
      <c r="H34" s="85">
        <f t="shared" si="2"/>
        <v>-22.222222222222221</v>
      </c>
      <c r="I34" s="85">
        <f t="shared" si="3"/>
        <v>-6.5377637579066075E-3</v>
      </c>
      <c r="J34" s="55">
        <v>85</v>
      </c>
      <c r="K34" s="56">
        <v>71</v>
      </c>
      <c r="L34" s="56">
        <v>14</v>
      </c>
      <c r="M34" s="56">
        <v>199</v>
      </c>
      <c r="N34" s="89">
        <v>-114</v>
      </c>
      <c r="O34" s="95">
        <f t="shared" si="4"/>
        <v>-57.286432160804026</v>
      </c>
      <c r="P34" s="95">
        <f t="shared" si="5"/>
        <v>-2.2040740568883114E-2</v>
      </c>
    </row>
    <row r="35" spans="1:16" ht="12" x14ac:dyDescent="0.15">
      <c r="A35" s="19"/>
      <c r="B35" s="3" t="s">
        <v>68</v>
      </c>
      <c r="C35" s="6" t="s">
        <v>43</v>
      </c>
      <c r="D35" s="57"/>
      <c r="E35" s="55">
        <v>73</v>
      </c>
      <c r="F35" s="55">
        <v>72</v>
      </c>
      <c r="G35" s="74">
        <v>1</v>
      </c>
      <c r="H35" s="85">
        <f t="shared" si="2"/>
        <v>1.3888888888888888</v>
      </c>
      <c r="I35" s="85">
        <f t="shared" si="3"/>
        <v>1.6344409394766519E-3</v>
      </c>
      <c r="J35" s="55">
        <v>570</v>
      </c>
      <c r="K35" s="56">
        <v>356</v>
      </c>
      <c r="L35" s="56">
        <v>214</v>
      </c>
      <c r="M35" s="56">
        <v>526</v>
      </c>
      <c r="N35" s="89">
        <v>44</v>
      </c>
      <c r="O35" s="95">
        <f t="shared" si="4"/>
        <v>8.3650190114068437</v>
      </c>
      <c r="P35" s="95">
        <f t="shared" si="5"/>
        <v>8.5069525002706755E-3</v>
      </c>
    </row>
    <row r="36" spans="1:16" ht="12" x14ac:dyDescent="0.15">
      <c r="A36" s="19"/>
      <c r="B36" s="3" t="s">
        <v>69</v>
      </c>
      <c r="C36" s="6" t="s">
        <v>45</v>
      </c>
      <c r="D36" s="57"/>
      <c r="E36" s="55">
        <v>130</v>
      </c>
      <c r="F36" s="55">
        <v>152</v>
      </c>
      <c r="G36" s="74">
        <v>-22</v>
      </c>
      <c r="H36" s="85">
        <f t="shared" si="2"/>
        <v>-14.473684210526317</v>
      </c>
      <c r="I36" s="85">
        <f t="shared" si="3"/>
        <v>-3.5957700668486345E-2</v>
      </c>
      <c r="J36" s="55">
        <v>714</v>
      </c>
      <c r="K36" s="56">
        <v>537</v>
      </c>
      <c r="L36" s="56">
        <v>177</v>
      </c>
      <c r="M36" s="56">
        <v>877</v>
      </c>
      <c r="N36" s="89">
        <v>-163</v>
      </c>
      <c r="O36" s="95">
        <f t="shared" si="4"/>
        <v>-18.586088939566707</v>
      </c>
      <c r="P36" s="95">
        <f t="shared" si="5"/>
        <v>-3.1514392216911824E-2</v>
      </c>
    </row>
    <row r="37" spans="1:16" ht="12" x14ac:dyDescent="0.15">
      <c r="A37" s="19"/>
      <c r="B37" s="3" t="s">
        <v>70</v>
      </c>
      <c r="C37" s="6" t="s">
        <v>71</v>
      </c>
      <c r="D37" s="57"/>
      <c r="E37" s="55">
        <v>57093</v>
      </c>
      <c r="F37" s="55">
        <v>60935</v>
      </c>
      <c r="G37" s="74">
        <v>-3842</v>
      </c>
      <c r="H37" s="85">
        <f t="shared" si="2"/>
        <v>-6.3050791827357022</v>
      </c>
      <c r="I37" s="85">
        <f t="shared" si="3"/>
        <v>-6.2795220894692969</v>
      </c>
      <c r="J37" s="55">
        <v>484374</v>
      </c>
      <c r="K37" s="56">
        <v>272516</v>
      </c>
      <c r="L37" s="56">
        <v>211858</v>
      </c>
      <c r="M37" s="56">
        <v>514895</v>
      </c>
      <c r="N37" s="89">
        <v>-30521</v>
      </c>
      <c r="O37" s="95">
        <f t="shared" si="4"/>
        <v>-5.9276163101214818</v>
      </c>
      <c r="P37" s="95">
        <f t="shared" si="5"/>
        <v>-5.9009249377445752</v>
      </c>
    </row>
    <row r="38" spans="1:16" ht="12" x14ac:dyDescent="0.15">
      <c r="A38" s="19"/>
      <c r="B38" s="3" t="s">
        <v>72</v>
      </c>
      <c r="C38" s="6" t="s">
        <v>44</v>
      </c>
      <c r="D38" s="57"/>
      <c r="E38" s="55">
        <v>56475</v>
      </c>
      <c r="F38" s="55">
        <v>60311</v>
      </c>
      <c r="G38" s="74">
        <v>-3836</v>
      </c>
      <c r="H38" s="85">
        <f t="shared" si="2"/>
        <v>-6.3603654391404554</v>
      </c>
      <c r="I38" s="85">
        <f t="shared" si="3"/>
        <v>-6.2697154438324372</v>
      </c>
      <c r="J38" s="55">
        <v>466701</v>
      </c>
      <c r="K38" s="56">
        <v>258914</v>
      </c>
      <c r="L38" s="56">
        <v>207787</v>
      </c>
      <c r="M38" s="56">
        <v>497677</v>
      </c>
      <c r="N38" s="89">
        <v>-30976</v>
      </c>
      <c r="O38" s="95">
        <f t="shared" si="4"/>
        <v>-6.2241172487376355</v>
      </c>
      <c r="P38" s="95">
        <f t="shared" si="5"/>
        <v>-5.9888945601905563</v>
      </c>
    </row>
    <row r="39" spans="1:16" ht="12" x14ac:dyDescent="0.15">
      <c r="A39" s="19"/>
      <c r="B39" s="13" t="s">
        <v>73</v>
      </c>
      <c r="C39" s="6" t="s">
        <v>46</v>
      </c>
      <c r="D39" s="57"/>
      <c r="E39" s="55">
        <v>5680</v>
      </c>
      <c r="F39" s="55">
        <v>6055</v>
      </c>
      <c r="G39" s="74">
        <v>-375</v>
      </c>
      <c r="H39" s="85">
        <f t="shared" si="2"/>
        <v>-6.1932287365813377</v>
      </c>
      <c r="I39" s="85">
        <f t="shared" si="3"/>
        <v>-0.6129153523037445</v>
      </c>
      <c r="J39" s="55">
        <v>44985</v>
      </c>
      <c r="K39" s="56">
        <v>36942</v>
      </c>
      <c r="L39" s="56">
        <v>8043</v>
      </c>
      <c r="M39" s="56">
        <v>52884</v>
      </c>
      <c r="N39" s="89">
        <v>-7899</v>
      </c>
      <c r="O39" s="95">
        <f t="shared" si="4"/>
        <v>-14.936464715225778</v>
      </c>
      <c r="P39" s="95">
        <f t="shared" si="5"/>
        <v>-1.5271913136281379</v>
      </c>
    </row>
    <row r="40" spans="1:16" ht="12" x14ac:dyDescent="0.15">
      <c r="A40" s="19"/>
      <c r="B40" s="3" t="s">
        <v>74</v>
      </c>
      <c r="C40" s="6" t="s">
        <v>90</v>
      </c>
      <c r="D40" s="57"/>
      <c r="E40" s="55">
        <v>5530</v>
      </c>
      <c r="F40" s="55">
        <v>6672</v>
      </c>
      <c r="G40" s="74">
        <v>-1142</v>
      </c>
      <c r="H40" s="85">
        <f t="shared" si="2"/>
        <v>-17.11630695443645</v>
      </c>
      <c r="I40" s="85">
        <f t="shared" si="3"/>
        <v>-1.8665315528823365</v>
      </c>
      <c r="J40" s="55">
        <v>88286</v>
      </c>
      <c r="K40" s="56">
        <v>55024</v>
      </c>
      <c r="L40" s="56">
        <v>33262</v>
      </c>
      <c r="M40" s="56">
        <v>104674</v>
      </c>
      <c r="N40" s="89">
        <v>-16388</v>
      </c>
      <c r="O40" s="95">
        <f t="shared" si="4"/>
        <v>-15.656227907598829</v>
      </c>
      <c r="P40" s="95">
        <f t="shared" si="5"/>
        <v>-3.1684531266917233</v>
      </c>
    </row>
    <row r="41" spans="1:16" ht="12" x14ac:dyDescent="0.15">
      <c r="A41" s="19"/>
      <c r="B41" s="3" t="s">
        <v>75</v>
      </c>
      <c r="C41" s="6" t="s">
        <v>0</v>
      </c>
      <c r="D41" s="57"/>
      <c r="E41" s="55">
        <v>115</v>
      </c>
      <c r="F41" s="55">
        <v>113</v>
      </c>
      <c r="G41" s="74">
        <v>2</v>
      </c>
      <c r="H41" s="85">
        <f t="shared" si="2"/>
        <v>1.7699115044247788</v>
      </c>
      <c r="I41" s="85">
        <f t="shared" si="3"/>
        <v>3.2688818789533038E-3</v>
      </c>
      <c r="J41" s="55">
        <v>3025</v>
      </c>
      <c r="K41" s="56">
        <v>2671</v>
      </c>
      <c r="L41" s="56">
        <v>354</v>
      </c>
      <c r="M41" s="56">
        <v>3084</v>
      </c>
      <c r="N41" s="89">
        <v>-59</v>
      </c>
      <c r="O41" s="95">
        <f t="shared" si="4"/>
        <v>-1.913099870298314</v>
      </c>
      <c r="P41" s="95">
        <f t="shared" si="5"/>
        <v>-1.1407049943544769E-2</v>
      </c>
    </row>
    <row r="42" spans="1:16" ht="12" x14ac:dyDescent="0.15">
      <c r="A42" s="19"/>
      <c r="B42" s="3" t="s">
        <v>76</v>
      </c>
      <c r="C42" s="6" t="s">
        <v>1</v>
      </c>
      <c r="D42" s="57"/>
      <c r="E42" s="55">
        <v>1714</v>
      </c>
      <c r="F42" s="55">
        <v>1734</v>
      </c>
      <c r="G42" s="74">
        <v>-20</v>
      </c>
      <c r="H42" s="85">
        <f t="shared" si="2"/>
        <v>-1.1534025374855825</v>
      </c>
      <c r="I42" s="85">
        <f t="shared" si="3"/>
        <v>-3.2688818789533038E-2</v>
      </c>
      <c r="J42" s="55">
        <v>30732</v>
      </c>
      <c r="K42" s="56">
        <v>24526</v>
      </c>
      <c r="L42" s="56">
        <v>6206</v>
      </c>
      <c r="M42" s="56">
        <v>32913</v>
      </c>
      <c r="N42" s="89">
        <v>-2181</v>
      </c>
      <c r="O42" s="95">
        <f t="shared" si="4"/>
        <v>-6.6265609333697935</v>
      </c>
      <c r="P42" s="95">
        <f t="shared" si="5"/>
        <v>-0.42167416825205328</v>
      </c>
    </row>
    <row r="43" spans="1:16" ht="12" x14ac:dyDescent="0.15">
      <c r="A43" s="19"/>
      <c r="B43" s="3" t="s">
        <v>77</v>
      </c>
      <c r="C43" s="6" t="s">
        <v>2</v>
      </c>
      <c r="D43" s="57"/>
      <c r="E43" s="55">
        <v>23676</v>
      </c>
      <c r="F43" s="55">
        <v>26068</v>
      </c>
      <c r="G43" s="74">
        <v>-2392</v>
      </c>
      <c r="H43" s="85">
        <f t="shared" si="2"/>
        <v>-9.1760012275586931</v>
      </c>
      <c r="I43" s="85">
        <f t="shared" si="3"/>
        <v>-3.9095827272281518</v>
      </c>
      <c r="J43" s="55">
        <v>141875</v>
      </c>
      <c r="K43" s="56">
        <v>69079</v>
      </c>
      <c r="L43" s="56">
        <v>72796</v>
      </c>
      <c r="M43" s="56">
        <v>149060</v>
      </c>
      <c r="N43" s="89">
        <v>-7185</v>
      </c>
      <c r="O43" s="95">
        <f t="shared" si="4"/>
        <v>-4.8202066282034082</v>
      </c>
      <c r="P43" s="95">
        <f t="shared" si="5"/>
        <v>-1.3891466753282911</v>
      </c>
    </row>
    <row r="44" spans="1:16" ht="12" x14ac:dyDescent="0.15">
      <c r="A44" s="19"/>
      <c r="B44" s="3" t="s">
        <v>78</v>
      </c>
      <c r="C44" s="58"/>
      <c r="D44" s="57"/>
      <c r="E44" s="55">
        <v>4008</v>
      </c>
      <c r="F44" s="55">
        <v>4562</v>
      </c>
      <c r="G44" s="74">
        <v>-554</v>
      </c>
      <c r="H44" s="85">
        <f t="shared" si="2"/>
        <v>-12.143796580447171</v>
      </c>
      <c r="I44" s="85">
        <f t="shared" si="3"/>
        <v>-0.90548028047006524</v>
      </c>
      <c r="J44" s="55">
        <v>37624</v>
      </c>
      <c r="K44" s="56">
        <v>25186</v>
      </c>
      <c r="L44" s="56">
        <v>12438</v>
      </c>
      <c r="M44" s="56">
        <v>43961</v>
      </c>
      <c r="N44" s="89">
        <v>-6337</v>
      </c>
      <c r="O44" s="95">
        <f t="shared" si="4"/>
        <v>-14.415049703145971</v>
      </c>
      <c r="P44" s="95">
        <f t="shared" si="5"/>
        <v>-1.2251944998685289</v>
      </c>
    </row>
    <row r="45" spans="1:16" ht="12" x14ac:dyDescent="0.15">
      <c r="A45" s="19"/>
      <c r="B45" s="3" t="s">
        <v>79</v>
      </c>
      <c r="C45" s="35"/>
      <c r="D45" s="57"/>
      <c r="E45" s="55">
        <v>13403</v>
      </c>
      <c r="F45" s="55">
        <v>14941</v>
      </c>
      <c r="G45" s="74">
        <v>-1538</v>
      </c>
      <c r="H45" s="85">
        <f t="shared" si="2"/>
        <v>-10.293822367980725</v>
      </c>
      <c r="I45" s="85">
        <f t="shared" si="3"/>
        <v>-2.513770164915091</v>
      </c>
      <c r="J45" s="55">
        <v>74786</v>
      </c>
      <c r="K45" s="56">
        <v>32780</v>
      </c>
      <c r="L45" s="56">
        <v>42006</v>
      </c>
      <c r="M45" s="56">
        <v>77632</v>
      </c>
      <c r="N45" s="89">
        <v>-2846</v>
      </c>
      <c r="O45" s="95">
        <f t="shared" si="4"/>
        <v>-3.6660140148392415</v>
      </c>
      <c r="P45" s="95">
        <f t="shared" si="5"/>
        <v>-0.55024515490387138</v>
      </c>
    </row>
    <row r="46" spans="1:16" ht="12" x14ac:dyDescent="0.15">
      <c r="A46" s="19"/>
      <c r="B46" s="3" t="s">
        <v>80</v>
      </c>
      <c r="C46" s="35"/>
      <c r="D46" s="57"/>
      <c r="E46" s="55">
        <v>6265</v>
      </c>
      <c r="F46" s="55">
        <v>6565</v>
      </c>
      <c r="G46" s="74">
        <v>-300</v>
      </c>
      <c r="H46" s="85">
        <f t="shared" si="2"/>
        <v>-4.5696877380045704</v>
      </c>
      <c r="I46" s="85">
        <f t="shared" si="3"/>
        <v>-0.49033228184299554</v>
      </c>
      <c r="J46" s="55">
        <v>29465</v>
      </c>
      <c r="K46" s="56">
        <v>11113</v>
      </c>
      <c r="L46" s="56">
        <v>18352</v>
      </c>
      <c r="M46" s="56">
        <v>27467</v>
      </c>
      <c r="N46" s="89">
        <v>1998</v>
      </c>
      <c r="O46" s="95">
        <f t="shared" si="4"/>
        <v>7.2741835657334262</v>
      </c>
      <c r="P46" s="95">
        <f t="shared" si="5"/>
        <v>0.38629297944410934</v>
      </c>
    </row>
    <row r="47" spans="1:16" ht="12" x14ac:dyDescent="0.15">
      <c r="A47" s="19"/>
      <c r="B47" s="3" t="s">
        <v>81</v>
      </c>
      <c r="C47" s="6" t="s">
        <v>25</v>
      </c>
      <c r="D47" s="57"/>
      <c r="E47" s="55">
        <v>955</v>
      </c>
      <c r="F47" s="55">
        <v>1019</v>
      </c>
      <c r="G47" s="74">
        <v>-64</v>
      </c>
      <c r="H47" s="85">
        <f t="shared" si="2"/>
        <v>-6.2806673209028459</v>
      </c>
      <c r="I47" s="85">
        <f t="shared" si="3"/>
        <v>-0.10460422012650572</v>
      </c>
      <c r="J47" s="55">
        <v>12786</v>
      </c>
      <c r="K47" s="56">
        <v>6589</v>
      </c>
      <c r="L47" s="56">
        <v>6197</v>
      </c>
      <c r="M47" s="56">
        <v>16284</v>
      </c>
      <c r="N47" s="89">
        <v>-3498</v>
      </c>
      <c r="O47" s="95">
        <f t="shared" si="4"/>
        <v>-21.481208548268238</v>
      </c>
      <c r="P47" s="95">
        <f t="shared" si="5"/>
        <v>-0.67630272377151879</v>
      </c>
    </row>
    <row r="48" spans="1:16" ht="12" x14ac:dyDescent="0.15">
      <c r="A48" s="19"/>
      <c r="B48" s="3" t="s">
        <v>82</v>
      </c>
      <c r="C48" s="6" t="s">
        <v>26</v>
      </c>
      <c r="D48" s="57"/>
      <c r="E48" s="55">
        <v>2304</v>
      </c>
      <c r="F48" s="55">
        <v>2202</v>
      </c>
      <c r="G48" s="74">
        <v>102</v>
      </c>
      <c r="H48" s="85">
        <f t="shared" si="2"/>
        <v>4.6321525885558579</v>
      </c>
      <c r="I48" s="85">
        <f t="shared" si="3"/>
        <v>0.16671297582661851</v>
      </c>
      <c r="J48" s="55">
        <v>5547</v>
      </c>
      <c r="K48" s="56">
        <v>3133</v>
      </c>
      <c r="L48" s="56">
        <v>2414</v>
      </c>
      <c r="M48" s="56">
        <v>5187</v>
      </c>
      <c r="N48" s="89">
        <v>360</v>
      </c>
      <c r="O48" s="95">
        <f t="shared" si="4"/>
        <v>6.940427993059572</v>
      </c>
      <c r="P48" s="95">
        <f t="shared" si="5"/>
        <v>6.9602338638578259E-2</v>
      </c>
    </row>
    <row r="49" spans="1:16" ht="12" x14ac:dyDescent="0.15">
      <c r="A49" s="19"/>
      <c r="B49" s="3" t="s">
        <v>83</v>
      </c>
      <c r="C49" s="6" t="s">
        <v>27</v>
      </c>
      <c r="D49" s="57"/>
      <c r="E49" s="55">
        <v>16371</v>
      </c>
      <c r="F49" s="55">
        <v>16296</v>
      </c>
      <c r="G49" s="74">
        <v>75</v>
      </c>
      <c r="H49" s="85">
        <f t="shared" si="2"/>
        <v>0.46023564064801181</v>
      </c>
      <c r="I49" s="85">
        <f t="shared" si="3"/>
        <v>0.12258307046074889</v>
      </c>
      <c r="J49" s="55">
        <v>138751</v>
      </c>
      <c r="K49" s="56">
        <v>60413</v>
      </c>
      <c r="L49" s="56">
        <v>78338</v>
      </c>
      <c r="M49" s="56">
        <v>132714</v>
      </c>
      <c r="N49" s="89">
        <v>6037</v>
      </c>
      <c r="O49" s="95">
        <f t="shared" si="4"/>
        <v>4.5488795454887949</v>
      </c>
      <c r="P49" s="95">
        <f t="shared" si="5"/>
        <v>1.167192551003047</v>
      </c>
    </row>
    <row r="50" spans="1:16" ht="24" x14ac:dyDescent="0.15">
      <c r="A50" s="21"/>
      <c r="B50" s="59" t="s">
        <v>84</v>
      </c>
      <c r="C50" s="60" t="s">
        <v>35</v>
      </c>
      <c r="D50" s="61"/>
      <c r="E50" s="62">
        <v>618</v>
      </c>
      <c r="F50" s="62">
        <v>624</v>
      </c>
      <c r="G50" s="75">
        <v>-6</v>
      </c>
      <c r="H50" s="86">
        <f t="shared" si="2"/>
        <v>-0.96153846153846156</v>
      </c>
      <c r="I50" s="86">
        <f t="shared" si="3"/>
        <v>-9.806645636859913E-3</v>
      </c>
      <c r="J50" s="62">
        <v>17673</v>
      </c>
      <c r="K50" s="63">
        <v>13602</v>
      </c>
      <c r="L50" s="63">
        <v>4071</v>
      </c>
      <c r="M50" s="63">
        <v>17218</v>
      </c>
      <c r="N50" s="90">
        <v>455</v>
      </c>
      <c r="O50" s="96">
        <f t="shared" si="4"/>
        <v>2.6425833430131256</v>
      </c>
      <c r="P50" s="96">
        <f t="shared" si="5"/>
        <v>8.7969622445980847E-2</v>
      </c>
    </row>
    <row r="51" spans="1:16" x14ac:dyDescent="0.15">
      <c r="P51" s="114"/>
    </row>
  </sheetData>
  <phoneticPr fontId="2"/>
  <pageMargins left="0.78740157480314965" right="0.39370078740157483" top="0.78740157480314965" bottom="0.39370078740157483" header="0.51181102362204722" footer="0.51181102362204722"/>
  <pageSetup paperSize="9" scale="80" orientation="landscape" horizontalDpi="400" verticalDpi="400" r:id="rId1"/>
  <headerFooter alignWithMargins="0">
    <oddFooter>&amp;L&amp;F/&amp;A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workbookViewId="0"/>
  </sheetViews>
  <sheetFormatPr defaultRowHeight="13.5" x14ac:dyDescent="0.15"/>
  <cols>
    <col min="1" max="1" width="1.42578125" style="133" customWidth="1"/>
    <col min="2" max="2" width="40.28515625" style="133" customWidth="1"/>
    <col min="3" max="3" width="1.140625" style="133" customWidth="1"/>
    <col min="4" max="4" width="12.28515625" style="133" customWidth="1"/>
    <col min="5" max="5" width="8.5703125" style="133" bestFit="1" customWidth="1"/>
    <col min="6" max="6" width="11" style="133" bestFit="1" customWidth="1"/>
    <col min="7" max="7" width="8.5703125" style="133" bestFit="1" customWidth="1"/>
    <col min="8" max="8" width="13.5703125" style="121" bestFit="1" customWidth="1"/>
    <col min="9" max="9" width="8.5703125" style="134" bestFit="1" customWidth="1"/>
    <col min="10" max="10" width="14.85546875" style="121" bestFit="1" customWidth="1"/>
    <col min="11" max="11" width="8.5703125" style="134" bestFit="1" customWidth="1"/>
    <col min="12" max="12" width="4.28515625" style="121" customWidth="1"/>
    <col min="13" max="13" width="10.7109375" style="121" bestFit="1" customWidth="1"/>
    <col min="14" max="16384" width="9.140625" style="121"/>
  </cols>
  <sheetData>
    <row r="1" spans="1:13" s="119" customFormat="1" ht="17.25" customHeight="1" x14ac:dyDescent="0.15">
      <c r="A1" s="115"/>
      <c r="B1" s="135" t="s">
        <v>34</v>
      </c>
      <c r="C1" s="115"/>
      <c r="D1" s="115"/>
      <c r="E1" s="115"/>
      <c r="F1" s="115"/>
      <c r="G1" s="115"/>
      <c r="H1" s="116"/>
      <c r="I1" s="117"/>
      <c r="J1" s="118"/>
      <c r="K1" s="117"/>
    </row>
    <row r="2" spans="1:13" s="119" customFormat="1" ht="17.25" customHeight="1" x14ac:dyDescent="0.15">
      <c r="A2" s="115"/>
      <c r="B2" s="115"/>
      <c r="C2" s="115"/>
      <c r="D2" s="115"/>
      <c r="E2" s="115"/>
      <c r="F2" s="115"/>
      <c r="G2" s="115"/>
      <c r="H2" s="116"/>
      <c r="I2" s="117"/>
      <c r="J2" s="118"/>
      <c r="K2" s="117"/>
    </row>
    <row r="3" spans="1:13" s="122" customFormat="1" ht="14.25" x14ac:dyDescent="0.2">
      <c r="A3" s="120"/>
      <c r="B3" s="138"/>
      <c r="C3" s="139"/>
      <c r="D3" s="137" t="s">
        <v>28</v>
      </c>
      <c r="E3" s="140"/>
      <c r="F3" s="140"/>
      <c r="G3" s="141"/>
      <c r="H3" s="142" t="s">
        <v>87</v>
      </c>
      <c r="I3" s="143"/>
      <c r="J3" s="144"/>
      <c r="K3" s="143"/>
      <c r="M3" s="166"/>
    </row>
    <row r="4" spans="1:13" x14ac:dyDescent="0.15">
      <c r="A4" s="123"/>
      <c r="B4" s="145" t="s">
        <v>85</v>
      </c>
      <c r="C4" s="146"/>
      <c r="D4" s="147" t="s">
        <v>47</v>
      </c>
      <c r="E4" s="148"/>
      <c r="F4" s="147" t="s">
        <v>48</v>
      </c>
      <c r="G4" s="148"/>
      <c r="H4" s="147" t="s">
        <v>47</v>
      </c>
      <c r="I4" s="148"/>
      <c r="J4" s="147" t="s">
        <v>48</v>
      </c>
      <c r="K4" s="149"/>
    </row>
    <row r="5" spans="1:13" x14ac:dyDescent="0.15">
      <c r="A5" s="115"/>
      <c r="B5" s="145"/>
      <c r="C5" s="146"/>
      <c r="D5" s="150" t="s">
        <v>58</v>
      </c>
      <c r="E5" s="151" t="s">
        <v>29</v>
      </c>
      <c r="F5" s="152" t="s">
        <v>58</v>
      </c>
      <c r="G5" s="151" t="s">
        <v>29</v>
      </c>
      <c r="H5" s="150" t="s">
        <v>58</v>
      </c>
      <c r="I5" s="151" t="s">
        <v>29</v>
      </c>
      <c r="J5" s="152" t="s">
        <v>58</v>
      </c>
      <c r="K5" s="153" t="s">
        <v>29</v>
      </c>
    </row>
    <row r="6" spans="1:13" s="17" customFormat="1" ht="11.25" x14ac:dyDescent="0.15">
      <c r="A6" s="136"/>
      <c r="B6" s="157"/>
      <c r="C6" s="158"/>
      <c r="D6" s="159"/>
      <c r="E6" s="160" t="s">
        <v>33</v>
      </c>
      <c r="F6" s="159"/>
      <c r="G6" s="160" t="s">
        <v>33</v>
      </c>
      <c r="H6" s="159"/>
      <c r="I6" s="160" t="s">
        <v>33</v>
      </c>
      <c r="J6" s="159"/>
      <c r="K6" s="161" t="s">
        <v>33</v>
      </c>
    </row>
    <row r="7" spans="1:13" s="124" customFormat="1" x14ac:dyDescent="0.15">
      <c r="A7" s="123"/>
      <c r="B7" s="156" t="s">
        <v>62</v>
      </c>
      <c r="C7" s="129"/>
      <c r="D7" s="130">
        <v>57335</v>
      </c>
      <c r="E7" s="131">
        <f t="shared" ref="E7:E25" si="0">+D7/D$7*100</f>
        <v>100</v>
      </c>
      <c r="F7" s="130">
        <v>486512</v>
      </c>
      <c r="G7" s="131">
        <f t="shared" ref="G7:G25" si="1">+F7/F$7*100</f>
        <v>100</v>
      </c>
      <c r="H7" s="130">
        <v>6350101</v>
      </c>
      <c r="I7" s="131">
        <f t="shared" ref="I7:I25" si="2">+H7/H$7*100</f>
        <v>100</v>
      </c>
      <c r="J7" s="130">
        <v>60158044</v>
      </c>
      <c r="K7" s="132">
        <f t="shared" ref="K7:K25" si="3">+J7/J$7*100</f>
        <v>100</v>
      </c>
    </row>
    <row r="8" spans="1:13" s="124" customFormat="1" x14ac:dyDescent="0.15">
      <c r="A8" s="123"/>
      <c r="B8" s="154" t="s">
        <v>65</v>
      </c>
      <c r="C8" s="125"/>
      <c r="D8" s="126">
        <v>242</v>
      </c>
      <c r="E8" s="127">
        <f t="shared" si="0"/>
        <v>0.42208075346646901</v>
      </c>
      <c r="F8" s="126">
        <v>2138</v>
      </c>
      <c r="G8" s="127">
        <f t="shared" si="1"/>
        <v>0.43945473081856157</v>
      </c>
      <c r="H8" s="126">
        <v>21315</v>
      </c>
      <c r="I8" s="127">
        <f t="shared" si="2"/>
        <v>0.33566395243162273</v>
      </c>
      <c r="J8" s="126">
        <v>247598</v>
      </c>
      <c r="K8" s="128">
        <f t="shared" si="3"/>
        <v>0.4115792062654165</v>
      </c>
      <c r="M8" s="162"/>
    </row>
    <row r="9" spans="1:13" s="124" customFormat="1" x14ac:dyDescent="0.15">
      <c r="A9" s="123"/>
      <c r="B9" s="154" t="s">
        <v>45</v>
      </c>
      <c r="C9" s="125"/>
      <c r="D9" s="126">
        <v>130</v>
      </c>
      <c r="E9" s="127">
        <f t="shared" si="0"/>
        <v>0.22673759483735939</v>
      </c>
      <c r="F9" s="126">
        <v>714</v>
      </c>
      <c r="G9" s="127">
        <f t="shared" si="1"/>
        <v>0.14675896997401913</v>
      </c>
      <c r="H9" s="126">
        <v>3770</v>
      </c>
      <c r="I9" s="127">
        <f t="shared" si="2"/>
        <v>5.9369134443688375E-2</v>
      </c>
      <c r="J9" s="126">
        <v>47117</v>
      </c>
      <c r="K9" s="128">
        <f t="shared" si="3"/>
        <v>7.8322027890401491E-2</v>
      </c>
      <c r="M9" s="162"/>
    </row>
    <row r="10" spans="1:13" s="124" customFormat="1" x14ac:dyDescent="0.15">
      <c r="A10" s="123"/>
      <c r="B10" s="154" t="s">
        <v>46</v>
      </c>
      <c r="C10" s="125"/>
      <c r="D10" s="126">
        <v>5680</v>
      </c>
      <c r="E10" s="127">
        <f t="shared" si="0"/>
        <v>9.906688759047702</v>
      </c>
      <c r="F10" s="126">
        <v>44985</v>
      </c>
      <c r="G10" s="127">
        <f t="shared" si="1"/>
        <v>9.2464317426908273</v>
      </c>
      <c r="H10" s="126">
        <v>606944</v>
      </c>
      <c r="I10" s="127">
        <f t="shared" si="2"/>
        <v>9.5580212031273213</v>
      </c>
      <c r="J10" s="126">
        <v>4943615</v>
      </c>
      <c r="K10" s="128">
        <f t="shared" si="3"/>
        <v>8.2177123312054494</v>
      </c>
      <c r="M10" s="162"/>
    </row>
    <row r="11" spans="1:13" s="124" customFormat="1" x14ac:dyDescent="0.15">
      <c r="A11" s="123"/>
      <c r="B11" s="154" t="s">
        <v>90</v>
      </c>
      <c r="C11" s="125"/>
      <c r="D11" s="126">
        <v>5530</v>
      </c>
      <c r="E11" s="127">
        <f t="shared" si="0"/>
        <v>9.6450684573122878</v>
      </c>
      <c r="F11" s="126">
        <v>88286</v>
      </c>
      <c r="G11" s="127">
        <f t="shared" si="1"/>
        <v>18.146726082809881</v>
      </c>
      <c r="H11" s="126">
        <v>651111</v>
      </c>
      <c r="I11" s="127">
        <f t="shared" si="2"/>
        <v>10.253553447417609</v>
      </c>
      <c r="J11" s="126">
        <v>11133726</v>
      </c>
      <c r="K11" s="128">
        <f t="shared" si="3"/>
        <v>18.507460116223193</v>
      </c>
      <c r="M11" s="162"/>
    </row>
    <row r="12" spans="1:13" s="124" customFormat="1" x14ac:dyDescent="0.15">
      <c r="A12" s="123"/>
      <c r="B12" s="154" t="s">
        <v>0</v>
      </c>
      <c r="C12" s="125"/>
      <c r="D12" s="126">
        <v>115</v>
      </c>
      <c r="E12" s="127">
        <f t="shared" si="0"/>
        <v>0.20057556466381793</v>
      </c>
      <c r="F12" s="126">
        <v>3025</v>
      </c>
      <c r="G12" s="127">
        <f t="shared" si="1"/>
        <v>0.6217729470187785</v>
      </c>
      <c r="H12" s="126">
        <v>10378</v>
      </c>
      <c r="I12" s="127">
        <f t="shared" si="2"/>
        <v>0.16343047142084827</v>
      </c>
      <c r="J12" s="126">
        <v>323711</v>
      </c>
      <c r="K12" s="128">
        <f t="shared" si="3"/>
        <v>0.53810093958507033</v>
      </c>
      <c r="M12" s="162"/>
    </row>
    <row r="13" spans="1:13" s="124" customFormat="1" x14ac:dyDescent="0.15">
      <c r="A13" s="123"/>
      <c r="B13" s="154" t="s">
        <v>1</v>
      </c>
      <c r="C13" s="125"/>
      <c r="D13" s="126">
        <v>1714</v>
      </c>
      <c r="E13" s="127">
        <f t="shared" si="0"/>
        <v>2.9894479811633383</v>
      </c>
      <c r="F13" s="126">
        <v>30732</v>
      </c>
      <c r="G13" s="127">
        <f t="shared" si="1"/>
        <v>6.3168020521590424</v>
      </c>
      <c r="H13" s="126">
        <v>191305</v>
      </c>
      <c r="I13" s="127">
        <f t="shared" si="2"/>
        <v>3.0126292479442451</v>
      </c>
      <c r="J13" s="126">
        <v>3756331</v>
      </c>
      <c r="K13" s="128">
        <f t="shared" si="3"/>
        <v>6.2441042797202648</v>
      </c>
      <c r="M13" s="162"/>
    </row>
    <row r="14" spans="1:13" s="124" customFormat="1" x14ac:dyDescent="0.15">
      <c r="A14" s="123"/>
      <c r="B14" s="155" t="s">
        <v>30</v>
      </c>
      <c r="C14" s="125"/>
      <c r="D14" s="126">
        <v>4008</v>
      </c>
      <c r="E14" s="127">
        <f t="shared" si="0"/>
        <v>6.9904944623702798</v>
      </c>
      <c r="F14" s="126">
        <v>37624</v>
      </c>
      <c r="G14" s="127">
        <f t="shared" si="1"/>
        <v>7.7334166474824872</v>
      </c>
      <c r="H14" s="126">
        <v>403802</v>
      </c>
      <c r="I14" s="127">
        <f t="shared" si="2"/>
        <v>6.3589854712547096</v>
      </c>
      <c r="J14" s="126">
        <v>4311468</v>
      </c>
      <c r="K14" s="128">
        <f t="shared" si="3"/>
        <v>7.1669019025951046</v>
      </c>
      <c r="M14" s="162"/>
    </row>
    <row r="15" spans="1:13" s="124" customFormat="1" x14ac:dyDescent="0.15">
      <c r="A15" s="123"/>
      <c r="B15" s="155" t="s">
        <v>31</v>
      </c>
      <c r="C15" s="125"/>
      <c r="D15" s="126">
        <v>13403</v>
      </c>
      <c r="E15" s="127">
        <f t="shared" si="0"/>
        <v>23.376646027731752</v>
      </c>
      <c r="F15" s="126">
        <v>74786</v>
      </c>
      <c r="G15" s="127">
        <f t="shared" si="1"/>
        <v>15.371871608511197</v>
      </c>
      <c r="H15" s="126">
        <v>1403482</v>
      </c>
      <c r="I15" s="127">
        <f t="shared" si="2"/>
        <v>22.101727200874443</v>
      </c>
      <c r="J15" s="126">
        <v>9004337</v>
      </c>
      <c r="K15" s="128">
        <f t="shared" si="3"/>
        <v>14.967802144630898</v>
      </c>
      <c r="M15" s="162"/>
    </row>
    <row r="16" spans="1:13" s="124" customFormat="1" x14ac:dyDescent="0.15">
      <c r="A16" s="123"/>
      <c r="B16" s="155" t="s">
        <v>32</v>
      </c>
      <c r="C16" s="125"/>
      <c r="D16" s="126">
        <v>6265</v>
      </c>
      <c r="E16" s="127">
        <f t="shared" si="0"/>
        <v>10.927007935815819</v>
      </c>
      <c r="F16" s="126">
        <v>29465</v>
      </c>
      <c r="G16" s="127">
        <f t="shared" si="1"/>
        <v>6.0563768211267144</v>
      </c>
      <c r="H16" s="126">
        <v>794890</v>
      </c>
      <c r="I16" s="127">
        <f t="shared" si="2"/>
        <v>12.517753654626912</v>
      </c>
      <c r="J16" s="126">
        <v>4292529</v>
      </c>
      <c r="K16" s="128">
        <f t="shared" si="3"/>
        <v>7.1354198284771364</v>
      </c>
      <c r="M16" s="162"/>
    </row>
    <row r="17" spans="1:14" s="124" customFormat="1" x14ac:dyDescent="0.15">
      <c r="A17" s="123"/>
      <c r="B17" s="154" t="s">
        <v>25</v>
      </c>
      <c r="C17" s="125"/>
      <c r="D17" s="126">
        <v>955</v>
      </c>
      <c r="E17" s="127">
        <f t="shared" si="0"/>
        <v>1.66564925438214</v>
      </c>
      <c r="F17" s="126">
        <v>12786</v>
      </c>
      <c r="G17" s="127">
        <f t="shared" si="1"/>
        <v>2.6280955043246621</v>
      </c>
      <c r="H17" s="126">
        <v>100239</v>
      </c>
      <c r="I17" s="127">
        <f t="shared" si="2"/>
        <v>1.5785418216182703</v>
      </c>
      <c r="J17" s="126">
        <v>1657439</v>
      </c>
      <c r="K17" s="128">
        <f t="shared" si="3"/>
        <v>2.7551411079788433</v>
      </c>
      <c r="M17" s="162"/>
    </row>
    <row r="18" spans="1:14" s="124" customFormat="1" x14ac:dyDescent="0.15">
      <c r="A18" s="123"/>
      <c r="B18" s="154" t="s">
        <v>26</v>
      </c>
      <c r="C18" s="125"/>
      <c r="D18" s="126">
        <v>2304</v>
      </c>
      <c r="E18" s="127">
        <f t="shared" si="0"/>
        <v>4.0184878346559687</v>
      </c>
      <c r="F18" s="126">
        <v>5547</v>
      </c>
      <c r="G18" s="127">
        <f t="shared" si="1"/>
        <v>1.1401568717729471</v>
      </c>
      <c r="H18" s="126">
        <v>290339</v>
      </c>
      <c r="I18" s="127">
        <f t="shared" si="2"/>
        <v>4.5721949934339623</v>
      </c>
      <c r="J18" s="126">
        <v>922419</v>
      </c>
      <c r="K18" s="128">
        <f t="shared" si="3"/>
        <v>1.5333261167866428</v>
      </c>
      <c r="M18" s="162"/>
    </row>
    <row r="19" spans="1:14" s="124" customFormat="1" x14ac:dyDescent="0.15">
      <c r="A19" s="123"/>
      <c r="B19" s="154" t="s">
        <v>27</v>
      </c>
      <c r="C19" s="125"/>
      <c r="D19" s="126">
        <v>16371</v>
      </c>
      <c r="E19" s="127">
        <f t="shared" si="0"/>
        <v>28.553239731403156</v>
      </c>
      <c r="F19" s="126">
        <v>138751</v>
      </c>
      <c r="G19" s="127">
        <f t="shared" si="1"/>
        <v>28.519543197290098</v>
      </c>
      <c r="H19" s="126">
        <v>1826856</v>
      </c>
      <c r="I19" s="127">
        <f t="shared" si="2"/>
        <v>28.768928242243707</v>
      </c>
      <c r="J19" s="126">
        <v>17640461</v>
      </c>
      <c r="K19" s="128">
        <f t="shared" si="3"/>
        <v>29.323528205139116</v>
      </c>
      <c r="M19" s="162"/>
    </row>
    <row r="20" spans="1:14" s="124" customFormat="1" x14ac:dyDescent="0.15">
      <c r="A20" s="123"/>
      <c r="B20" s="156" t="s">
        <v>35</v>
      </c>
      <c r="C20" s="129"/>
      <c r="D20" s="130">
        <v>618</v>
      </c>
      <c r="E20" s="131">
        <f t="shared" si="0"/>
        <v>1.0778756431499086</v>
      </c>
      <c r="F20" s="130">
        <v>17673</v>
      </c>
      <c r="G20" s="131">
        <f t="shared" si="1"/>
        <v>3.6325928240207848</v>
      </c>
      <c r="H20" s="130">
        <v>45670</v>
      </c>
      <c r="I20" s="131">
        <f t="shared" si="2"/>
        <v>0.71920115916266525</v>
      </c>
      <c r="J20" s="130">
        <v>1877293</v>
      </c>
      <c r="K20" s="132">
        <f t="shared" si="3"/>
        <v>3.1206017935024617</v>
      </c>
      <c r="M20" s="162"/>
    </row>
    <row r="21" spans="1:14" s="124" customFormat="1" x14ac:dyDescent="0.15">
      <c r="A21" s="123"/>
      <c r="B21" s="154" t="s">
        <v>41</v>
      </c>
      <c r="C21" s="125"/>
      <c r="D21" s="126">
        <v>155</v>
      </c>
      <c r="E21" s="127">
        <f t="shared" si="0"/>
        <v>0.27034097845992849</v>
      </c>
      <c r="F21" s="126">
        <v>1483</v>
      </c>
      <c r="G21" s="127">
        <f t="shared" si="1"/>
        <v>0.30482290262110695</v>
      </c>
      <c r="H21" s="126">
        <v>14834</v>
      </c>
      <c r="I21" s="127">
        <f t="shared" si="2"/>
        <v>0.23360258364394518</v>
      </c>
      <c r="J21" s="126">
        <v>170233</v>
      </c>
      <c r="K21" s="128">
        <f t="shared" si="3"/>
        <v>0.28297628825830839</v>
      </c>
      <c r="M21" s="162"/>
    </row>
    <row r="22" spans="1:14" s="124" customFormat="1" x14ac:dyDescent="0.15">
      <c r="A22" s="123"/>
      <c r="B22" s="154" t="s">
        <v>42</v>
      </c>
      <c r="C22" s="125"/>
      <c r="D22" s="126">
        <v>14</v>
      </c>
      <c r="E22" s="127">
        <f t="shared" si="0"/>
        <v>2.4417894828638702E-2</v>
      </c>
      <c r="F22" s="126">
        <v>85</v>
      </c>
      <c r="G22" s="127">
        <f t="shared" si="1"/>
        <v>1.7471305949287991E-2</v>
      </c>
      <c r="H22" s="126">
        <v>3377</v>
      </c>
      <c r="I22" s="127">
        <f t="shared" si="2"/>
        <v>5.3180256503006805E-2</v>
      </c>
      <c r="J22" s="126">
        <v>31494</v>
      </c>
      <c r="K22" s="128">
        <f t="shared" si="3"/>
        <v>5.2352101075626725E-2</v>
      </c>
      <c r="M22" s="162"/>
    </row>
    <row r="23" spans="1:14" s="124" customFormat="1" x14ac:dyDescent="0.15">
      <c r="A23" s="123"/>
      <c r="B23" s="154" t="s">
        <v>43</v>
      </c>
      <c r="C23" s="125"/>
      <c r="D23" s="126">
        <v>73</v>
      </c>
      <c r="E23" s="127">
        <f t="shared" si="0"/>
        <v>0.1273218801779018</v>
      </c>
      <c r="F23" s="126">
        <v>570</v>
      </c>
      <c r="G23" s="127">
        <f t="shared" si="1"/>
        <v>0.11716052224816655</v>
      </c>
      <c r="H23" s="126">
        <v>3104</v>
      </c>
      <c r="I23" s="127">
        <f t="shared" si="2"/>
        <v>4.8881112284670743E-2</v>
      </c>
      <c r="J23" s="126">
        <v>45871</v>
      </c>
      <c r="K23" s="128">
        <f t="shared" si="3"/>
        <v>7.6250816931481349E-2</v>
      </c>
      <c r="M23" s="162"/>
    </row>
    <row r="24" spans="1:14" s="124" customFormat="1" x14ac:dyDescent="0.15">
      <c r="A24" s="123"/>
      <c r="B24" s="154" t="s">
        <v>71</v>
      </c>
      <c r="C24" s="125"/>
      <c r="D24" s="126">
        <v>57093</v>
      </c>
      <c r="E24" s="127">
        <f t="shared" si="0"/>
        <v>99.577919246533526</v>
      </c>
      <c r="F24" s="126">
        <v>484374</v>
      </c>
      <c r="G24" s="127">
        <f t="shared" si="1"/>
        <v>99.560545269181432</v>
      </c>
      <c r="H24" s="126">
        <v>6328786</v>
      </c>
      <c r="I24" s="127">
        <f t="shared" si="2"/>
        <v>99.664336047568383</v>
      </c>
      <c r="J24" s="126">
        <v>59910446</v>
      </c>
      <c r="K24" s="128">
        <f t="shared" si="3"/>
        <v>99.588420793734585</v>
      </c>
      <c r="M24" s="162"/>
    </row>
    <row r="25" spans="1:14" s="124" customFormat="1" x14ac:dyDescent="0.15">
      <c r="A25" s="123"/>
      <c r="B25" s="156" t="s">
        <v>2</v>
      </c>
      <c r="C25" s="129"/>
      <c r="D25" s="130">
        <v>23676</v>
      </c>
      <c r="E25" s="131">
        <f t="shared" si="0"/>
        <v>41.294148425917854</v>
      </c>
      <c r="F25" s="130">
        <v>141875</v>
      </c>
      <c r="G25" s="131">
        <f t="shared" si="1"/>
        <v>29.161665077120404</v>
      </c>
      <c r="H25" s="130">
        <v>2602174</v>
      </c>
      <c r="I25" s="131">
        <f t="shared" si="2"/>
        <v>40.978466326756063</v>
      </c>
      <c r="J25" s="130">
        <v>17608334</v>
      </c>
      <c r="K25" s="132">
        <f t="shared" si="3"/>
        <v>29.270123875703142</v>
      </c>
      <c r="M25" s="162"/>
    </row>
    <row r="26" spans="1:14" x14ac:dyDescent="0.15">
      <c r="A26" s="115"/>
      <c r="B26" s="121"/>
      <c r="C26" s="121"/>
      <c r="D26" s="121"/>
      <c r="E26" s="121"/>
      <c r="F26" s="121"/>
      <c r="G26" s="121"/>
      <c r="I26" s="121"/>
      <c r="K26" s="121"/>
    </row>
    <row r="27" spans="1:14" ht="12.75" customHeight="1" x14ac:dyDescent="0.15">
      <c r="A27" s="123"/>
      <c r="B27" s="123"/>
      <c r="C27" s="123"/>
      <c r="D27" s="123"/>
      <c r="E27" s="123"/>
      <c r="F27" s="123"/>
      <c r="G27" s="123"/>
      <c r="I27" s="121"/>
      <c r="K27" s="121"/>
    </row>
    <row r="28" spans="1:14" x14ac:dyDescent="0.15">
      <c r="A28" s="123"/>
      <c r="C28" s="123"/>
      <c r="D28" s="123"/>
      <c r="E28" s="123"/>
      <c r="F28" s="123"/>
      <c r="G28" s="123"/>
      <c r="I28" s="121"/>
      <c r="K28" s="121"/>
      <c r="L28" s="164"/>
      <c r="M28" s="163"/>
      <c r="N28" s="163"/>
    </row>
    <row r="29" spans="1:14" x14ac:dyDescent="0.15">
      <c r="A29" s="123"/>
      <c r="C29" s="123"/>
      <c r="D29" s="123"/>
      <c r="E29" s="123"/>
      <c r="F29" s="123"/>
      <c r="G29" s="123"/>
      <c r="I29" s="121"/>
      <c r="K29" s="121"/>
      <c r="L29" s="164"/>
      <c r="M29" s="163"/>
      <c r="N29" s="163"/>
    </row>
    <row r="30" spans="1:14" x14ac:dyDescent="0.15">
      <c r="A30" s="123"/>
      <c r="C30" s="123"/>
      <c r="D30" s="123"/>
      <c r="E30" s="123"/>
      <c r="F30" s="123"/>
      <c r="G30" s="123"/>
      <c r="I30" s="121"/>
      <c r="K30" s="121"/>
      <c r="L30" s="164"/>
      <c r="M30" s="163"/>
      <c r="N30" s="163"/>
    </row>
    <row r="31" spans="1:14" x14ac:dyDescent="0.15">
      <c r="A31" s="123"/>
      <c r="C31" s="123"/>
      <c r="D31" s="123"/>
      <c r="E31" s="123"/>
      <c r="F31" s="123"/>
      <c r="G31" s="123"/>
      <c r="I31" s="121"/>
      <c r="K31" s="121"/>
      <c r="L31" s="165"/>
      <c r="M31" s="163"/>
      <c r="N31" s="163"/>
    </row>
    <row r="32" spans="1:14" x14ac:dyDescent="0.15">
      <c r="A32" s="123"/>
      <c r="C32" s="123"/>
      <c r="D32" s="123"/>
      <c r="E32" s="123"/>
      <c r="F32" s="123"/>
      <c r="G32" s="123"/>
      <c r="I32" s="121"/>
      <c r="K32" s="121"/>
      <c r="L32" s="165"/>
      <c r="M32" s="163"/>
      <c r="N32" s="163"/>
    </row>
    <row r="33" spans="1:14" x14ac:dyDescent="0.15">
      <c r="A33" s="123"/>
      <c r="C33" s="123"/>
      <c r="D33" s="123"/>
      <c r="E33" s="123"/>
      <c r="F33" s="123"/>
      <c r="G33" s="123"/>
      <c r="I33" s="121"/>
      <c r="K33" s="121"/>
      <c r="L33" s="165"/>
      <c r="M33" s="163"/>
      <c r="N33" s="163"/>
    </row>
    <row r="34" spans="1:14" x14ac:dyDescent="0.15">
      <c r="A34" s="123"/>
      <c r="C34" s="123"/>
      <c r="D34" s="123"/>
      <c r="E34" s="123"/>
      <c r="F34" s="123"/>
      <c r="G34" s="123"/>
      <c r="I34" s="121"/>
      <c r="K34" s="121"/>
      <c r="L34" s="164"/>
      <c r="M34" s="163"/>
      <c r="N34" s="163"/>
    </row>
    <row r="35" spans="1:14" x14ac:dyDescent="0.15">
      <c r="A35" s="123"/>
      <c r="C35" s="123"/>
      <c r="D35" s="123"/>
      <c r="E35" s="123"/>
      <c r="F35" s="123"/>
      <c r="G35" s="123"/>
      <c r="I35" s="121"/>
      <c r="K35" s="121"/>
      <c r="L35" s="164"/>
      <c r="M35" s="163"/>
      <c r="N35" s="163"/>
    </row>
    <row r="36" spans="1:14" x14ac:dyDescent="0.15">
      <c r="A36" s="123"/>
      <c r="C36" s="123"/>
      <c r="D36" s="123"/>
      <c r="E36" s="123"/>
      <c r="F36" s="123"/>
      <c r="G36" s="123"/>
      <c r="I36" s="121"/>
      <c r="K36" s="121"/>
      <c r="L36" s="164"/>
      <c r="M36" s="163"/>
      <c r="N36" s="163"/>
    </row>
    <row r="37" spans="1:14" x14ac:dyDescent="0.15">
      <c r="A37" s="123"/>
      <c r="C37" s="123"/>
      <c r="D37" s="123"/>
      <c r="E37" s="123"/>
      <c r="F37" s="123"/>
      <c r="G37" s="123"/>
      <c r="I37" s="121"/>
      <c r="K37" s="121"/>
      <c r="M37" s="163"/>
      <c r="N37" s="163"/>
    </row>
    <row r="38" spans="1:14" x14ac:dyDescent="0.15">
      <c r="A38" s="123"/>
      <c r="B38" s="123"/>
      <c r="C38" s="123"/>
      <c r="D38" s="123"/>
      <c r="E38" s="123"/>
      <c r="F38" s="123"/>
      <c r="G38" s="123"/>
      <c r="I38" s="121"/>
      <c r="K38" s="121"/>
    </row>
    <row r="39" spans="1:14" x14ac:dyDescent="0.15">
      <c r="A39" s="123"/>
      <c r="B39" s="123"/>
      <c r="C39" s="123"/>
      <c r="D39" s="123"/>
      <c r="E39" s="123"/>
      <c r="F39" s="123"/>
      <c r="G39" s="123"/>
      <c r="I39" s="121"/>
      <c r="K39" s="121"/>
    </row>
    <row r="40" spans="1:14" x14ac:dyDescent="0.15">
      <c r="A40" s="123"/>
      <c r="B40" s="123"/>
      <c r="C40" s="123"/>
      <c r="D40" s="123"/>
      <c r="E40" s="123"/>
      <c r="F40" s="123"/>
      <c r="G40" s="123"/>
      <c r="I40" s="121"/>
      <c r="K40" s="121"/>
    </row>
    <row r="41" spans="1:14" x14ac:dyDescent="0.15">
      <c r="A41" s="123"/>
      <c r="B41" s="123"/>
      <c r="C41" s="123"/>
      <c r="D41" s="123"/>
      <c r="E41" s="123"/>
      <c r="F41" s="123"/>
      <c r="G41" s="123"/>
      <c r="I41" s="121"/>
      <c r="K41" s="121"/>
    </row>
    <row r="42" spans="1:14" x14ac:dyDescent="0.15">
      <c r="A42" s="123"/>
      <c r="B42" s="123"/>
      <c r="C42" s="123"/>
      <c r="D42" s="123"/>
      <c r="E42" s="123"/>
      <c r="F42" s="123"/>
      <c r="G42" s="123"/>
      <c r="I42" s="121"/>
      <c r="K42" s="121"/>
    </row>
    <row r="43" spans="1:14" x14ac:dyDescent="0.15">
      <c r="A43" s="123"/>
      <c r="B43" s="123"/>
      <c r="C43" s="123"/>
      <c r="D43" s="123"/>
      <c r="E43" s="123"/>
      <c r="F43" s="123"/>
      <c r="G43" s="123"/>
      <c r="I43" s="121"/>
      <c r="K43" s="121"/>
    </row>
    <row r="44" spans="1:14" x14ac:dyDescent="0.15">
      <c r="A44" s="123"/>
      <c r="B44" s="123"/>
      <c r="C44" s="123"/>
      <c r="D44" s="123"/>
      <c r="E44" s="123"/>
      <c r="F44" s="123"/>
      <c r="G44" s="123"/>
      <c r="I44" s="121"/>
      <c r="K44" s="121"/>
    </row>
    <row r="45" spans="1:14" x14ac:dyDescent="0.15">
      <c r="A45" s="123"/>
      <c r="B45" s="123"/>
      <c r="C45" s="123"/>
      <c r="D45" s="123"/>
      <c r="E45" s="123"/>
      <c r="F45" s="123"/>
      <c r="G45" s="123"/>
      <c r="I45" s="121"/>
      <c r="K45" s="121"/>
    </row>
    <row r="46" spans="1:14" x14ac:dyDescent="0.15">
      <c r="A46" s="123"/>
      <c r="B46" s="123"/>
      <c r="C46" s="123"/>
      <c r="D46" s="123"/>
      <c r="E46" s="123"/>
      <c r="F46" s="123"/>
      <c r="G46" s="123"/>
      <c r="I46" s="121"/>
      <c r="K46" s="121"/>
    </row>
    <row r="47" spans="1:14" x14ac:dyDescent="0.15">
      <c r="A47" s="123"/>
      <c r="B47" s="123"/>
      <c r="C47" s="123"/>
      <c r="D47" s="123"/>
      <c r="E47" s="123"/>
      <c r="F47" s="123"/>
      <c r="G47" s="123"/>
      <c r="I47" s="121"/>
      <c r="K47" s="121"/>
    </row>
  </sheetData>
  <phoneticPr fontId="2"/>
  <pageMargins left="0.59055118110236227" right="0.39370078740157483" top="0.98425196850393704" bottom="0.98425196850393704" header="0.51181102362204722" footer="0.51181102362204722"/>
  <pageSetup paperSize="9" scale="75" orientation="portrait" horizontalDpi="4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産業別事業所数・従業者数（全国・香川）</vt:lpstr>
      <vt:lpstr>産業別構成比</vt:lpstr>
      <vt:lpstr>産業別構成比!Print_Area</vt:lpstr>
      <vt:lpstr>'産業別事業所数・従業者数（全国・香川）'!Print_Area</vt:lpstr>
    </vt:vector>
  </TitlesOfParts>
  <Manager/>
  <Company>香川県統計調査課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産業別事業所・従業者数構成比の比較</dc:title>
  <dc:subject/>
  <dc:creator>林　昭児</dc:creator>
  <cp:keywords/>
  <dc:description/>
  <cp:lastModifiedBy>香川県政策部統計調査課</cp:lastModifiedBy>
  <cp:lastPrinted>2003-04-27T10:44:37Z</cp:lastPrinted>
  <dcterms:created xsi:type="dcterms:W3CDTF">2002-12-11T05:20:25Z</dcterms:created>
  <dcterms:modified xsi:type="dcterms:W3CDTF">2016-10-18T05:31:38Z</dcterms:modified>
</cp:coreProperties>
</file>