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514" windowHeight="8203" tabRatio="769"/>
  </bookViews>
  <sheets>
    <sheet name="分析表５－１" sheetId="18" r:id="rId1"/>
    <sheet name="分析表５－２" sheetId="19" r:id="rId2"/>
    <sheet name="分析表５－３" sheetId="20" r:id="rId3"/>
  </sheets>
  <definedNames>
    <definedName name="_xlnm.Print_Area" localSheetId="0">'分析表５－１'!$A$1:$AT$33</definedName>
    <definedName name="_xlnm.Print_Area" localSheetId="1">'分析表５－２'!$A$1:$X$33</definedName>
  </definedNames>
  <calcPr calcId="162913"/>
</workbook>
</file>

<file path=xl/calcChain.xml><?xml version="1.0" encoding="utf-8"?>
<calcChain xmlns="http://schemas.openxmlformats.org/spreadsheetml/2006/main">
  <c r="K4" i="18" l="1"/>
  <c r="L4" i="19"/>
  <c r="K4" i="19"/>
  <c r="AJ29" i="18"/>
  <c r="AI29" i="18"/>
  <c r="AF29" i="18"/>
  <c r="AE29" i="18"/>
  <c r="AD29" i="18"/>
  <c r="U29" i="18"/>
  <c r="T29" i="18"/>
  <c r="U29" i="19"/>
  <c r="W29" i="19" s="1"/>
  <c r="V29" i="19"/>
  <c r="R29" i="19"/>
  <c r="Q29" i="19"/>
  <c r="H29" i="19"/>
  <c r="H27" i="19"/>
  <c r="AF20" i="18"/>
  <c r="L4" i="18"/>
  <c r="Q4" i="18"/>
  <c r="R4" i="18"/>
  <c r="AA4" i="18"/>
  <c r="AB4" i="18"/>
  <c r="AG4" i="18"/>
  <c r="AH4" i="18"/>
</calcChain>
</file>

<file path=xl/sharedStrings.xml><?xml version="1.0" encoding="utf-8"?>
<sst xmlns="http://schemas.openxmlformats.org/spreadsheetml/2006/main" count="596" uniqueCount="83">
  <si>
    <t>生　　　　　　産　　　　　　額</t>
  </si>
  <si>
    <t>労 働 生 産 性</t>
  </si>
  <si>
    <t>原  材  料  使  用  額  等</t>
  </si>
  <si>
    <t>原 材 料 率</t>
  </si>
  <si>
    <t>産 業 中 分 類</t>
  </si>
  <si>
    <t>構成比</t>
  </si>
  <si>
    <t>前年比</t>
  </si>
  <si>
    <t>増 減 額</t>
  </si>
  <si>
    <t>人</t>
  </si>
  <si>
    <t>万円</t>
  </si>
  <si>
    <t>％</t>
  </si>
  <si>
    <t>食料品</t>
  </si>
  <si>
    <t>飲料・飼料</t>
  </si>
  <si>
    <t>繊維</t>
  </si>
  <si>
    <t>衣服</t>
  </si>
  <si>
    <t>木材</t>
  </si>
  <si>
    <t>家具</t>
  </si>
  <si>
    <t>パルプ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</si>
  <si>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</si>
  <si>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</si>
  <si>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</si>
  <si>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</si>
  <si>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</si>
  <si>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</si>
  <si>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</si>
  <si>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</si>
  <si>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</t>
  </si>
  <si>
    <t>金属</t>
  </si>
  <si>
    <t>一般機械</t>
  </si>
  <si>
    <t>電気機械</t>
  </si>
  <si>
    <t>輸送用機械</t>
  </si>
  <si>
    <t>精密機械</t>
  </si>
  <si>
    <t>その他</t>
  </si>
  <si>
    <t>付      加      価      値      額</t>
  </si>
  <si>
    <t>付 加 価 値 生 産 性</t>
  </si>
  <si>
    <t>付 加 価 値 率</t>
  </si>
  <si>
    <t>現   金   給   与   総   額</t>
  </si>
  <si>
    <t>現金給与率</t>
  </si>
  <si>
    <t>労働分配率</t>
  </si>
  <si>
    <t>有  形  固  定  資  産  年  末  現  在  高</t>
  </si>
  <si>
    <t>資本係数</t>
  </si>
  <si>
    <t>在      庫      投      資      額</t>
  </si>
  <si>
    <t>増  減  額</t>
  </si>
  <si>
    <t>有  形　固　定  資  産  投  資  総  額</t>
    <phoneticPr fontId="5"/>
  </si>
  <si>
    <t>09</t>
  </si>
  <si>
    <t>情報機器</t>
    <rPh sb="0" eb="2">
      <t>ジョウホウ</t>
    </rPh>
    <rPh sb="2" eb="4">
      <t>キキ</t>
    </rPh>
    <phoneticPr fontId="5"/>
  </si>
  <si>
    <t>電子部品</t>
    <rPh sb="0" eb="2">
      <t>デンシ</t>
    </rPh>
    <rPh sb="2" eb="4">
      <t>ブヒン</t>
    </rPh>
    <phoneticPr fontId="5"/>
  </si>
  <si>
    <r>
      <t>５ 産業中分類別　分析表</t>
    </r>
    <r>
      <rPr>
        <sz val="11"/>
        <rFont val="ＭＳ 明朝"/>
        <family val="1"/>
        <charset val="128"/>
      </rPr>
      <t>（従業者３０人以上の事業所）</t>
    </r>
    <rPh sb="2" eb="8">
      <t>サ</t>
    </rPh>
    <phoneticPr fontId="5"/>
  </si>
  <si>
    <t>製　　造　　品　　出　　荷　　額　　等</t>
    <rPh sb="0" eb="19">
      <t>セ</t>
    </rPh>
    <phoneticPr fontId="5"/>
  </si>
  <si>
    <t>増減数</t>
    <rPh sb="0" eb="1">
      <t>ゾウ</t>
    </rPh>
    <rPh sb="1" eb="3">
      <t>ゲンスウ</t>
    </rPh>
    <phoneticPr fontId="5"/>
  </si>
  <si>
    <t>前年比</t>
    <rPh sb="0" eb="3">
      <t>ゼンネンヒ</t>
    </rPh>
    <phoneticPr fontId="5"/>
  </si>
  <si>
    <t>増減率</t>
    <rPh sb="0" eb="3">
      <t>ゾウゲンリツ</t>
    </rPh>
    <phoneticPr fontId="5"/>
  </si>
  <si>
    <t>構成比</t>
    <rPh sb="0" eb="3">
      <t>コウセイヒ</t>
    </rPh>
    <phoneticPr fontId="5"/>
  </si>
  <si>
    <t>増減額</t>
    <rPh sb="0" eb="1">
      <t>ゾウ</t>
    </rPh>
    <rPh sb="1" eb="3">
      <t>ゲンガク</t>
    </rPh>
    <phoneticPr fontId="5"/>
  </si>
  <si>
    <t>前年差</t>
    <rPh sb="0" eb="2">
      <t>ゼンネン</t>
    </rPh>
    <rPh sb="2" eb="3">
      <t>サ</t>
    </rPh>
    <phoneticPr fontId="5"/>
  </si>
  <si>
    <t>増減率</t>
    <rPh sb="0" eb="2">
      <t>ゾウゲン</t>
    </rPh>
    <rPh sb="2" eb="3">
      <t>リツ</t>
    </rPh>
    <phoneticPr fontId="5"/>
  </si>
  <si>
    <t>増減額</t>
    <rPh sb="0" eb="2">
      <t>ゾウゲン</t>
    </rPh>
    <rPh sb="2" eb="3">
      <t>ガク</t>
    </rPh>
    <phoneticPr fontId="5"/>
  </si>
  <si>
    <t>増 減 額</t>
    <rPh sb="0" eb="1">
      <t>ゾウ</t>
    </rPh>
    <rPh sb="2" eb="5">
      <t>ゲンガク</t>
    </rPh>
    <phoneticPr fontId="5"/>
  </si>
  <si>
    <t>前年差</t>
    <rPh sb="0" eb="3">
      <t>ゼンネンサ</t>
    </rPh>
    <phoneticPr fontId="5"/>
  </si>
  <si>
    <t>１事業所　　　　　当たり</t>
    <rPh sb="9" eb="10">
      <t>ア</t>
    </rPh>
    <phoneticPr fontId="5"/>
  </si>
  <si>
    <t>１事業所　当たり</t>
    <rPh sb="5" eb="6">
      <t>ア</t>
    </rPh>
    <phoneticPr fontId="5"/>
  </si>
  <si>
    <t>１事業所　　　　当たり</t>
    <rPh sb="8" eb="9">
      <t>ア</t>
    </rPh>
    <phoneticPr fontId="5"/>
  </si>
  <si>
    <t>1７ 年</t>
    <phoneticPr fontId="5"/>
  </si>
  <si>
    <t>（つづき）</t>
    <phoneticPr fontId="5"/>
  </si>
  <si>
    <t>事　業　所　数</t>
    <phoneticPr fontId="5"/>
  </si>
  <si>
    <t>従　業　者　数</t>
    <phoneticPr fontId="5"/>
  </si>
  <si>
    <t>増 減 額</t>
    <phoneticPr fontId="5"/>
  </si>
  <si>
    <t>ポイント</t>
    <phoneticPr fontId="5"/>
  </si>
  <si>
    <t>合        計</t>
    <phoneticPr fontId="5"/>
  </si>
  <si>
    <t>09</t>
    <phoneticPr fontId="5"/>
  </si>
  <si>
    <t>（つづき）</t>
    <phoneticPr fontId="5"/>
  </si>
  <si>
    <t>増 減 額</t>
    <phoneticPr fontId="5"/>
  </si>
  <si>
    <t>ポイント</t>
    <phoneticPr fontId="5"/>
  </si>
  <si>
    <t>合        計</t>
    <phoneticPr fontId="5"/>
  </si>
  <si>
    <t>09</t>
    <phoneticPr fontId="5"/>
  </si>
  <si>
    <t>（つづき）</t>
    <phoneticPr fontId="5"/>
  </si>
  <si>
    <t>増減額</t>
    <phoneticPr fontId="5"/>
  </si>
  <si>
    <t>ポイント</t>
    <phoneticPr fontId="5"/>
  </si>
  <si>
    <t>1８ 年</t>
    <phoneticPr fontId="5"/>
  </si>
  <si>
    <t>－</t>
  </si>
  <si>
    <t>合        計</t>
  </si>
  <si>
    <t>χ</t>
  </si>
  <si>
    <t>1７ 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</si>
</sst>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0.000"/>
    <numFmt numFmtId="178" formatCode="#,##0;&quot;△&quot;#,##0"/>
    <numFmt numFmtId="179" formatCode="#,##0;&quot;△ &quot;#,##0"/>
    <numFmt numFmtId="180" formatCode="#,##0.0;&quot;△ &quot;#,##0.0"/>
    <numFmt numFmtId="181" formatCode="#,##0.000;&quot;△ &quot;#,##0.000"/>
    <numFmt numFmtId="182" formatCode="0.0;&quot;△ &quot;0.0"/>
    <numFmt numFmtId="183" formatCode="#,###;&quot;△&quot;#,###"/>
  </numFmts>
  <fonts count="1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3">
    <xf numFmtId="1" fontId="0" fillId="0" borderId="0"/>
    <xf numFmtId="38" fontId="1" fillId="0" borderId="0" applyFont="0" applyFill="0" applyBorder="0" applyAlignment="0" applyProtection="0"/>
    <xf numFmtId="0" fontId="2" fillId="0" borderId="0"/>
  </cellStyleXfs>
  <cellXfs count="173">
    <xf numFmtId="1" fontId="0" fillId="0" borderId="0" xfId="0"/>
    <xf numFmtId="176" fontId="6" fillId="0" borderId="0" xfId="0" applyNumberFormat="1" applyFont="1" applyBorder="1" applyAlignment="1" applyProtection="1">
      <alignment vertical="center"/>
    </xf>
    <xf numFmtId="180" fontId="6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179" fontId="6" fillId="0" borderId="0" xfId="0" applyNumberFormat="1" applyFont="1" applyBorder="1" applyAlignment="1" applyProtection="1">
      <alignment vertical="center"/>
    </xf>
    <xf numFmtId="180" fontId="6" fillId="0" borderId="0" xfId="0" applyNumberFormat="1" applyFont="1" applyBorder="1" applyAlignment="1" applyProtection="1">
      <alignment vertical="center"/>
    </xf>
    <xf numFmtId="37" fontId="6" fillId="0" borderId="0" xfId="0" applyNumberFormat="1" applyFont="1" applyFill="1" applyProtection="1"/>
    <xf numFmtId="37" fontId="6" fillId="0" borderId="1" xfId="0" applyNumberFormat="1" applyFont="1" applyFill="1" applyBorder="1" applyAlignment="1" applyProtection="1">
      <alignment horizontal="centerContinuous" vertical="center"/>
    </xf>
    <xf numFmtId="37" fontId="6" fillId="0" borderId="2" xfId="0" applyNumberFormat="1" applyFont="1" applyFill="1" applyBorder="1" applyProtection="1"/>
    <xf numFmtId="37" fontId="6" fillId="0" borderId="2" xfId="0" applyNumberFormat="1" applyFont="1" applyFill="1" applyBorder="1" applyAlignment="1" applyProtection="1">
      <alignment horizontal="center" vertical="center"/>
    </xf>
    <xf numFmtId="37" fontId="6" fillId="0" borderId="3" xfId="0" applyNumberFormat="1" applyFont="1" applyFill="1" applyBorder="1" applyAlignment="1" applyProtection="1">
      <alignment vertical="top"/>
    </xf>
    <xf numFmtId="37" fontId="6" fillId="0" borderId="4" xfId="0" applyNumberFormat="1" applyFont="1" applyFill="1" applyBorder="1" applyAlignment="1" applyProtection="1">
      <alignment horizontal="right" vertical="center"/>
    </xf>
    <xf numFmtId="179" fontId="6" fillId="0" borderId="5" xfId="0" applyNumberFormat="1" applyFont="1" applyFill="1" applyBorder="1" applyAlignment="1">
      <alignment vertical="center"/>
    </xf>
    <xf numFmtId="37" fontId="6" fillId="0" borderId="5" xfId="0" applyNumberFormat="1" applyFont="1" applyFill="1" applyBorder="1" applyAlignment="1" applyProtection="1">
      <alignment vertical="center"/>
    </xf>
    <xf numFmtId="1" fontId="6" fillId="0" borderId="6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horizontal="left" vertical="center"/>
    </xf>
    <xf numFmtId="37" fontId="6" fillId="0" borderId="0" xfId="0" applyNumberFormat="1" applyFont="1" applyFill="1" applyBorder="1" applyAlignment="1" applyProtection="1">
      <alignment horizontal="left"/>
    </xf>
    <xf numFmtId="37" fontId="6" fillId="0" borderId="0" xfId="0" applyNumberFormat="1" applyFont="1" applyFill="1" applyBorder="1" applyAlignment="1" applyProtection="1">
      <alignment horizontal="left" vertical="center"/>
    </xf>
    <xf numFmtId="37" fontId="6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Alignment="1" applyProtection="1">
      <alignment horizontal="left" vertical="center"/>
    </xf>
    <xf numFmtId="37" fontId="10" fillId="0" borderId="0" xfId="0" applyNumberFormat="1" applyFont="1" applyFill="1" applyAlignment="1" applyProtection="1">
      <alignment horizontal="left"/>
    </xf>
    <xf numFmtId="1" fontId="6" fillId="0" borderId="0" xfId="0" applyFont="1" applyFill="1"/>
    <xf numFmtId="1" fontId="10" fillId="0" borderId="0" xfId="0" applyFont="1" applyFill="1"/>
    <xf numFmtId="37" fontId="6" fillId="0" borderId="7" xfId="0" applyNumberFormat="1" applyFont="1" applyFill="1" applyBorder="1" applyAlignment="1" applyProtection="1">
      <alignment horizontal="centerContinuous" vertical="center"/>
    </xf>
    <xf numFmtId="1" fontId="6" fillId="0" borderId="7" xfId="0" applyFont="1" applyFill="1" applyBorder="1" applyAlignment="1">
      <alignment horizontal="centerContinuous"/>
    </xf>
    <xf numFmtId="1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 vertical="center"/>
    </xf>
    <xf numFmtId="1" fontId="6" fillId="0" borderId="1" xfId="0" applyFont="1" applyFill="1" applyBorder="1" applyAlignment="1">
      <alignment horizontal="centerContinuous"/>
    </xf>
    <xf numFmtId="1" fontId="6" fillId="0" borderId="9" xfId="0" applyFont="1" applyFill="1" applyBorder="1" applyAlignment="1">
      <alignment horizontal="center" vertical="center"/>
    </xf>
    <xf numFmtId="37" fontId="6" fillId="0" borderId="9" xfId="0" applyNumberFormat="1" applyFont="1" applyFill="1" applyBorder="1" applyAlignment="1" applyProtection="1">
      <alignment horizontal="center"/>
    </xf>
    <xf numFmtId="37" fontId="6" fillId="0" borderId="0" xfId="0" applyNumberFormat="1" applyFont="1" applyFill="1" applyBorder="1" applyProtection="1"/>
    <xf numFmtId="37" fontId="6" fillId="0" borderId="10" xfId="0" applyNumberFormat="1" applyFont="1" applyFill="1" applyBorder="1" applyProtection="1"/>
    <xf numFmtId="37" fontId="6" fillId="0" borderId="11" xfId="0" applyNumberFormat="1" applyFont="1" applyFill="1" applyBorder="1" applyProtection="1"/>
    <xf numFmtId="37" fontId="6" fillId="0" borderId="0" xfId="0" applyNumberFormat="1" applyFont="1" applyFill="1" applyBorder="1" applyAlignment="1" applyProtection="1">
      <alignment horizontal="center"/>
    </xf>
    <xf numFmtId="37" fontId="6" fillId="0" borderId="12" xfId="0" applyNumberFormat="1" applyFont="1" applyFill="1" applyBorder="1" applyAlignment="1" applyProtection="1">
      <alignment horizontal="center"/>
    </xf>
    <xf numFmtId="37" fontId="6" fillId="0" borderId="2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Protection="1"/>
    <xf numFmtId="37" fontId="6" fillId="0" borderId="14" xfId="0" applyNumberFormat="1" applyFont="1" applyFill="1" applyBorder="1" applyProtection="1"/>
    <xf numFmtId="37" fontId="6" fillId="0" borderId="9" xfId="0" applyNumberFormat="1" applyFont="1" applyFill="1" applyBorder="1" applyProtection="1"/>
    <xf numFmtId="37" fontId="6" fillId="0" borderId="15" xfId="0" applyNumberFormat="1" applyFont="1" applyFill="1" applyBorder="1" applyProtection="1"/>
    <xf numFmtId="37" fontId="6" fillId="0" borderId="9" xfId="0" applyNumberFormat="1" applyFont="1" applyFill="1" applyBorder="1" applyAlignment="1" applyProtection="1">
      <alignment horizontal="center" vertical="center"/>
    </xf>
    <xf numFmtId="37" fontId="6" fillId="0" borderId="16" xfId="0" applyNumberFormat="1" applyFont="1" applyFill="1" applyBorder="1" applyAlignment="1" applyProtection="1">
      <alignment horizontal="center" vertical="top"/>
    </xf>
    <xf numFmtId="37" fontId="6" fillId="0" borderId="17" xfId="0" applyNumberFormat="1" applyFont="1" applyFill="1" applyBorder="1" applyAlignment="1" applyProtection="1">
      <alignment horizontal="center" vertical="top"/>
    </xf>
    <xf numFmtId="1" fontId="6" fillId="0" borderId="16" xfId="0" applyFont="1" applyFill="1" applyBorder="1" applyAlignment="1">
      <alignment horizontal="center" vertical="top"/>
    </xf>
    <xf numFmtId="37" fontId="6" fillId="0" borderId="3" xfId="0" applyNumberFormat="1" applyFont="1" applyFill="1" applyBorder="1" applyAlignment="1" applyProtection="1">
      <alignment horizontal="center" vertical="top"/>
    </xf>
    <xf numFmtId="37" fontId="6" fillId="0" borderId="16" xfId="0" applyNumberFormat="1" applyFont="1" applyFill="1" applyBorder="1" applyAlignment="1" applyProtection="1">
      <alignment vertical="top"/>
    </xf>
    <xf numFmtId="37" fontId="6" fillId="0" borderId="17" xfId="0" applyNumberFormat="1" applyFont="1" applyFill="1" applyBorder="1" applyAlignment="1" applyProtection="1">
      <alignment vertical="top"/>
    </xf>
    <xf numFmtId="37" fontId="6" fillId="0" borderId="0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vertical="center"/>
    </xf>
    <xf numFmtId="37" fontId="6" fillId="0" borderId="18" xfId="0" applyNumberFormat="1" applyFont="1" applyFill="1" applyBorder="1" applyAlignment="1" applyProtection="1">
      <alignment vertical="center"/>
    </xf>
    <xf numFmtId="37" fontId="6" fillId="0" borderId="0" xfId="0" applyNumberFormat="1" applyFont="1" applyFill="1" applyBorder="1" applyAlignment="1" applyProtection="1">
      <alignment horizontal="right" vertical="center"/>
    </xf>
    <xf numFmtId="37" fontId="6" fillId="0" borderId="5" xfId="0" applyNumberFormat="1" applyFont="1" applyFill="1" applyBorder="1" applyAlignment="1" applyProtection="1">
      <alignment horizontal="right"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37" fontId="6" fillId="0" borderId="18" xfId="0" applyNumberFormat="1" applyFont="1" applyFill="1" applyBorder="1" applyAlignment="1" applyProtection="1">
      <alignment horizontal="right" vertical="center"/>
    </xf>
    <xf numFmtId="1" fontId="6" fillId="0" borderId="0" xfId="0" applyFont="1" applyFill="1" applyBorder="1" applyAlignment="1">
      <alignment horizontal="centerContinuous" vertical="center"/>
    </xf>
    <xf numFmtId="37" fontId="6" fillId="0" borderId="0" xfId="0" applyNumberFormat="1" applyFont="1" applyFill="1" applyBorder="1" applyAlignment="1" applyProtection="1">
      <alignment horizontal="centerContinuous" vertical="center"/>
    </xf>
    <xf numFmtId="179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9" xfId="0" applyNumberFormat="1" applyFont="1" applyFill="1" applyBorder="1" applyAlignment="1">
      <alignment vertical="center"/>
    </xf>
    <xf numFmtId="179" fontId="6" fillId="0" borderId="0" xfId="1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 applyProtection="1">
      <alignment vertical="center"/>
    </xf>
    <xf numFmtId="179" fontId="6" fillId="0" borderId="5" xfId="0" applyNumberFormat="1" applyFont="1" applyFill="1" applyBorder="1" applyAlignment="1" applyProtection="1">
      <alignment vertical="center"/>
    </xf>
    <xf numFmtId="179" fontId="6" fillId="0" borderId="0" xfId="0" applyNumberFormat="1" applyFont="1" applyFill="1" applyBorder="1" applyAlignment="1" applyProtection="1">
      <alignment vertical="center"/>
    </xf>
    <xf numFmtId="180" fontId="6" fillId="0" borderId="9" xfId="0" applyNumberFormat="1" applyFont="1" applyFill="1" applyBorder="1" applyAlignment="1" applyProtection="1">
      <alignment vertical="center"/>
    </xf>
    <xf numFmtId="1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9" xfId="0" applyNumberFormat="1" applyFont="1" applyFill="1" applyBorder="1" applyAlignment="1" applyProtection="1">
      <alignment vertical="center"/>
    </xf>
    <xf numFmtId="1" fontId="6" fillId="0" borderId="0" xfId="0" quotePrefix="1" applyFont="1" applyFill="1" applyBorder="1" applyAlignment="1">
      <alignment horizontal="left" vertical="center"/>
    </xf>
    <xf numFmtId="1" fontId="6" fillId="0" borderId="0" xfId="0" applyFont="1" applyFill="1" applyBorder="1" applyAlignment="1">
      <alignment horizontal="distributed" vertical="center"/>
    </xf>
    <xf numFmtId="1" fontId="6" fillId="0" borderId="0" xfId="0" applyFont="1" applyFill="1" applyBorder="1" applyAlignment="1">
      <alignment horizontal="left" vertical="center"/>
    </xf>
    <xf numFmtId="1" fontId="6" fillId="0" borderId="5" xfId="0" applyFont="1" applyFill="1" applyBorder="1" applyAlignment="1">
      <alignment horizontal="right" vertical="center"/>
    </xf>
    <xf numFmtId="1" fontId="6" fillId="0" borderId="0" xfId="0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9" xfId="0" applyNumberFormat="1" applyFont="1" applyFill="1" applyBorder="1" applyAlignment="1">
      <alignment horizontal="right" vertical="center"/>
    </xf>
    <xf numFmtId="179" fontId="6" fillId="0" borderId="5" xfId="0" applyNumberFormat="1" applyFont="1" applyFill="1" applyBorder="1" applyAlignment="1">
      <alignment horizontal="right" vertical="center"/>
    </xf>
    <xf numFmtId="1" fontId="6" fillId="0" borderId="17" xfId="0" applyFont="1" applyFill="1" applyBorder="1" applyAlignment="1">
      <alignment vertical="center"/>
    </xf>
    <xf numFmtId="1" fontId="6" fillId="0" borderId="16" xfId="0" applyFont="1" applyFill="1" applyBorder="1" applyAlignment="1">
      <alignment vertical="center"/>
    </xf>
    <xf numFmtId="37" fontId="1" fillId="0" borderId="0" xfId="0" applyNumberFormat="1" applyFont="1" applyFill="1" applyAlignment="1" applyProtection="1">
      <alignment horizontal="left" vertical="center"/>
    </xf>
    <xf numFmtId="1" fontId="6" fillId="0" borderId="7" xfId="0" applyFont="1" applyFill="1" applyBorder="1" applyAlignment="1">
      <alignment horizontal="centerContinuous" vertical="center"/>
    </xf>
    <xf numFmtId="1" fontId="6" fillId="0" borderId="8" xfId="0" applyFont="1" applyFill="1" applyBorder="1" applyAlignment="1">
      <alignment horizontal="centerContinuous" vertical="center"/>
    </xf>
    <xf numFmtId="1" fontId="6" fillId="0" borderId="1" xfId="0" applyFont="1" applyFill="1" applyBorder="1" applyAlignment="1">
      <alignment horizontal="centerContinuous" vertical="center"/>
    </xf>
    <xf numFmtId="37" fontId="6" fillId="0" borderId="19" xfId="0" applyNumberFormat="1" applyFont="1" applyFill="1" applyBorder="1" applyProtection="1"/>
    <xf numFmtId="1" fontId="6" fillId="0" borderId="9" xfId="0" applyFont="1" applyFill="1" applyBorder="1"/>
    <xf numFmtId="1" fontId="6" fillId="0" borderId="13" xfId="0" applyFont="1" applyFill="1" applyBorder="1"/>
    <xf numFmtId="1" fontId="6" fillId="0" borderId="10" xfId="0" applyFont="1" applyFill="1" applyBorder="1"/>
    <xf numFmtId="37" fontId="6" fillId="0" borderId="16" xfId="0" applyNumberFormat="1" applyFont="1" applyFill="1" applyBorder="1" applyProtection="1"/>
    <xf numFmtId="37" fontId="6" fillId="0" borderId="3" xfId="0" applyNumberFormat="1" applyFont="1" applyFill="1" applyBorder="1" applyProtection="1"/>
    <xf numFmtId="37" fontId="6" fillId="0" borderId="17" xfId="0" applyNumberFormat="1" applyFont="1" applyFill="1" applyBorder="1" applyProtection="1"/>
    <xf numFmtId="1" fontId="6" fillId="0" borderId="16" xfId="0" applyFont="1" applyFill="1" applyBorder="1"/>
    <xf numFmtId="179" fontId="6" fillId="0" borderId="0" xfId="0" applyNumberFormat="1" applyFont="1" applyFill="1" applyBorder="1" applyAlignment="1" applyProtection="1">
      <alignment horizontal="right" vertical="center"/>
    </xf>
    <xf numFmtId="180" fontId="6" fillId="0" borderId="5" xfId="0" applyNumberFormat="1" applyFont="1" applyFill="1" applyBorder="1" applyAlignment="1" applyProtection="1">
      <alignment vertical="center"/>
    </xf>
    <xf numFmtId="178" fontId="6" fillId="0" borderId="0" xfId="0" applyNumberFormat="1" applyFont="1" applyFill="1" applyBorder="1" applyAlignment="1" applyProtection="1">
      <alignment horizontal="right" vertical="center"/>
    </xf>
    <xf numFmtId="176" fontId="6" fillId="0" borderId="5" xfId="0" applyNumberFormat="1" applyFont="1" applyFill="1" applyBorder="1" applyAlignment="1" applyProtection="1">
      <alignment vertical="center"/>
    </xf>
    <xf numFmtId="179" fontId="6" fillId="0" borderId="5" xfId="0" applyNumberFormat="1" applyFont="1" applyFill="1" applyBorder="1" applyAlignment="1" applyProtection="1">
      <alignment horizontal="right" vertical="center"/>
    </xf>
    <xf numFmtId="1" fontId="3" fillId="0" borderId="0" xfId="0" applyFont="1" applyFill="1" applyBorder="1" applyAlignment="1">
      <alignment horizontal="left" vertical="center"/>
    </xf>
    <xf numFmtId="1" fontId="6" fillId="0" borderId="18" xfId="0" applyFont="1" applyFill="1" applyBorder="1" applyAlignment="1">
      <alignment horizontal="centerContinuous" vertical="center"/>
    </xf>
    <xf numFmtId="1" fontId="6" fillId="0" borderId="2" xfId="0" applyFont="1" applyFill="1" applyBorder="1"/>
    <xf numFmtId="1" fontId="6" fillId="0" borderId="0" xfId="0" applyFont="1" applyFill="1" applyBorder="1"/>
    <xf numFmtId="37" fontId="6" fillId="0" borderId="5" xfId="0" applyNumberFormat="1" applyFont="1" applyFill="1" applyBorder="1" applyAlignment="1" applyProtection="1">
      <alignment horizontal="center" vertical="center"/>
    </xf>
    <xf numFmtId="1" fontId="6" fillId="0" borderId="2" xfId="0" applyFont="1" applyFill="1" applyBorder="1" applyAlignment="1">
      <alignment horizontal="center" vertical="center"/>
    </xf>
    <xf numFmtId="1" fontId="6" fillId="0" borderId="3" xfId="0" applyFont="1" applyFill="1" applyBorder="1"/>
    <xf numFmtId="1" fontId="6" fillId="0" borderId="6" xfId="0" applyFont="1" applyFill="1" applyBorder="1"/>
    <xf numFmtId="1" fontId="6" fillId="0" borderId="17" xfId="0" applyFont="1" applyFill="1" applyBorder="1"/>
    <xf numFmtId="1" fontId="6" fillId="0" borderId="9" xfId="0" applyFont="1" applyFill="1" applyBorder="1" applyAlignment="1">
      <alignment horizontal="right" vertical="center"/>
    </xf>
    <xf numFmtId="1" fontId="6" fillId="0" borderId="18" xfId="0" applyFont="1" applyFill="1" applyBorder="1" applyAlignment="1">
      <alignment horizontal="right" vertical="center"/>
    </xf>
    <xf numFmtId="179" fontId="6" fillId="0" borderId="9" xfId="0" applyNumberFormat="1" applyFont="1" applyFill="1" applyBorder="1" applyAlignment="1" applyProtection="1">
      <alignment vertical="center"/>
    </xf>
    <xf numFmtId="181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37" fontId="6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Font="1" applyFill="1"/>
    <xf numFmtId="37" fontId="1" fillId="0" borderId="0" xfId="0" applyNumberFormat="1" applyFont="1" applyFill="1" applyProtection="1"/>
    <xf numFmtId="37" fontId="10" fillId="0" borderId="0" xfId="0" applyNumberFormat="1" applyFont="1" applyFill="1" applyProtection="1"/>
    <xf numFmtId="1" fontId="10" fillId="0" borderId="0" xfId="0" applyFont="1" applyFill="1" applyBorder="1"/>
    <xf numFmtId="37" fontId="10" fillId="0" borderId="0" xfId="0" applyNumberFormat="1" applyFont="1" applyFill="1" applyBorder="1" applyAlignment="1" applyProtection="1">
      <alignment horizontal="right"/>
    </xf>
    <xf numFmtId="1" fontId="1" fillId="0" borderId="0" xfId="0" applyFont="1" applyFill="1" applyBorder="1" applyAlignment="1">
      <alignment horizontal="left"/>
    </xf>
    <xf numFmtId="37" fontId="4" fillId="0" borderId="0" xfId="0" applyNumberFormat="1" applyFont="1" applyFill="1" applyProtection="1"/>
    <xf numFmtId="1" fontId="4" fillId="0" borderId="0" xfId="0" applyFont="1" applyFill="1" applyAlignment="1">
      <alignment horizontal="left"/>
    </xf>
    <xf numFmtId="1" fontId="4" fillId="0" borderId="0" xfId="0" applyFont="1" applyFill="1"/>
    <xf numFmtId="37" fontId="4" fillId="0" borderId="0" xfId="0" applyNumberFormat="1" applyFont="1" applyFill="1" applyAlignment="1" applyProtection="1">
      <alignment horizontal="left" vertical="center"/>
    </xf>
    <xf numFmtId="1" fontId="4" fillId="0" borderId="0" xfId="0" applyFont="1" applyFill="1" applyBorder="1"/>
    <xf numFmtId="38" fontId="6" fillId="0" borderId="0" xfId="1" applyFont="1" applyFill="1" applyBorder="1" applyAlignment="1" applyProtection="1">
      <alignment horizontal="right" vertical="center"/>
      <protection locked="0"/>
    </xf>
    <xf numFmtId="180" fontId="6" fillId="0" borderId="0" xfId="0" applyNumberFormat="1" applyFont="1" applyFill="1" applyBorder="1" applyAlignment="1" applyProtection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5" xfId="0" applyNumberFormat="1" applyFont="1" applyFill="1" applyBorder="1" applyAlignment="1">
      <alignment horizontal="right" vertical="center"/>
    </xf>
    <xf numFmtId="180" fontId="6" fillId="0" borderId="5" xfId="0" applyNumberFormat="1" applyFont="1" applyFill="1" applyBorder="1" applyAlignment="1" applyProtection="1">
      <alignment horizontal="right" vertical="center"/>
    </xf>
    <xf numFmtId="180" fontId="6" fillId="0" borderId="6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179" fontId="6" fillId="0" borderId="20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horizontal="right" vertical="center"/>
    </xf>
    <xf numFmtId="179" fontId="6" fillId="0" borderId="20" xfId="0" applyNumberFormat="1" applyFont="1" applyFill="1" applyBorder="1" applyAlignment="1" applyProtection="1">
      <alignment vertical="center"/>
    </xf>
    <xf numFmtId="179" fontId="6" fillId="0" borderId="20" xfId="0" applyNumberFormat="1" applyFont="1" applyFill="1" applyBorder="1" applyAlignment="1">
      <alignment horizontal="right" vertical="center"/>
    </xf>
    <xf numFmtId="1" fontId="6" fillId="0" borderId="20" xfId="0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 applyProtection="1">
      <alignment vertical="center"/>
    </xf>
    <xf numFmtId="179" fontId="6" fillId="0" borderId="20" xfId="0" applyNumberFormat="1" applyFont="1" applyFill="1" applyBorder="1" applyAlignment="1" applyProtection="1">
      <alignment horizontal="right" vertical="center"/>
    </xf>
    <xf numFmtId="180" fontId="6" fillId="0" borderId="20" xfId="0" applyNumberFormat="1" applyFont="1" applyFill="1" applyBorder="1" applyAlignment="1" applyProtection="1">
      <alignment horizontal="right" vertical="center"/>
    </xf>
    <xf numFmtId="180" fontId="6" fillId="0" borderId="20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 applyProtection="1">
      <alignment vertical="center"/>
    </xf>
    <xf numFmtId="181" fontId="6" fillId="0" borderId="21" xfId="0" applyNumberFormat="1" applyFont="1" applyFill="1" applyBorder="1" applyAlignment="1" applyProtection="1">
      <alignment vertical="center"/>
    </xf>
    <xf numFmtId="183" fontId="6" fillId="0" borderId="21" xfId="0" applyNumberFormat="1" applyFont="1" applyFill="1" applyBorder="1" applyAlignment="1">
      <alignment horizontal="right" vertical="center"/>
    </xf>
    <xf numFmtId="179" fontId="6" fillId="0" borderId="21" xfId="0" applyNumberFormat="1" applyFont="1" applyFill="1" applyBorder="1" applyAlignment="1" applyProtection="1">
      <alignment horizontal="right" vertical="center"/>
    </xf>
    <xf numFmtId="181" fontId="6" fillId="0" borderId="21" xfId="0" applyNumberFormat="1" applyFont="1" applyFill="1" applyBorder="1" applyAlignment="1" applyProtection="1">
      <alignment horizontal="right" vertical="center"/>
    </xf>
    <xf numFmtId="37" fontId="6" fillId="0" borderId="20" xfId="0" applyNumberFormat="1" applyFont="1" applyFill="1" applyBorder="1" applyAlignment="1" applyProtection="1">
      <alignment horizontal="center" vertical="center"/>
    </xf>
    <xf numFmtId="37" fontId="6" fillId="0" borderId="19" xfId="0" applyNumberFormat="1" applyFont="1" applyFill="1" applyBorder="1" applyAlignment="1" applyProtection="1">
      <alignment horizontal="center" vertical="center"/>
    </xf>
    <xf numFmtId="37" fontId="6" fillId="0" borderId="3" xfId="0" applyNumberFormat="1" applyFont="1" applyFill="1" applyBorder="1" applyAlignment="1" applyProtection="1">
      <alignment horizontal="center" vertical="center"/>
    </xf>
    <xf numFmtId="37" fontId="6" fillId="0" borderId="15" xfId="0" applyNumberFormat="1" applyFont="1" applyFill="1" applyBorder="1" applyAlignment="1" applyProtection="1">
      <alignment horizontal="center" vertical="center"/>
    </xf>
    <xf numFmtId="37" fontId="6" fillId="0" borderId="6" xfId="0" applyNumberFormat="1" applyFont="1" applyFill="1" applyBorder="1" applyAlignment="1" applyProtection="1">
      <alignment horizontal="center" vertical="center"/>
    </xf>
    <xf numFmtId="1" fontId="6" fillId="0" borderId="18" xfId="0" applyFont="1" applyFill="1" applyBorder="1" applyAlignment="1">
      <alignment horizontal="center" vertical="center"/>
    </xf>
    <xf numFmtId="1" fontId="6" fillId="0" borderId="22" xfId="0" applyFont="1" applyFill="1" applyBorder="1" applyAlignment="1">
      <alignment horizontal="center" vertical="center"/>
    </xf>
    <xf numFmtId="1" fontId="6" fillId="0" borderId="0" xfId="0" applyFont="1" applyFill="1" applyBorder="1" applyAlignment="1">
      <alignment horizontal="center" vertical="center"/>
    </xf>
    <xf numFmtId="1" fontId="6" fillId="0" borderId="9" xfId="0" applyFont="1" applyFill="1" applyBorder="1" applyAlignment="1">
      <alignment horizontal="center" vertical="center"/>
    </xf>
    <xf numFmtId="1" fontId="6" fillId="0" borderId="17" xfId="0" applyFont="1" applyFill="1" applyBorder="1" applyAlignment="1">
      <alignment horizontal="center" vertical="center"/>
    </xf>
    <xf numFmtId="1" fontId="6" fillId="0" borderId="16" xfId="0" applyFont="1" applyFill="1" applyBorder="1" applyAlignment="1">
      <alignment horizontal="center" vertical="center"/>
    </xf>
    <xf numFmtId="37" fontId="11" fillId="0" borderId="19" xfId="0" applyNumberFormat="1" applyFont="1" applyFill="1" applyBorder="1" applyAlignment="1" applyProtection="1">
      <alignment horizontal="center" vertical="center"/>
      <protection locked="0"/>
    </xf>
    <xf numFmtId="37" fontId="11" fillId="0" borderId="3" xfId="0" applyNumberFormat="1" applyFont="1" applyFill="1" applyBorder="1" applyAlignment="1" applyProtection="1">
      <alignment horizontal="center" vertical="center"/>
      <protection locked="0"/>
    </xf>
    <xf numFmtId="37" fontId="6" fillId="0" borderId="19" xfId="0" applyNumberFormat="1" applyFont="1" applyFill="1" applyBorder="1" applyAlignment="1" applyProtection="1">
      <alignment horizontal="center" vertical="center"/>
      <protection locked="0"/>
    </xf>
    <xf numFmtId="37" fontId="6" fillId="0" borderId="3" xfId="0" applyNumberFormat="1" applyFont="1" applyFill="1" applyBorder="1" applyAlignment="1" applyProtection="1">
      <alignment horizontal="center" vertical="center"/>
      <protection locked="0"/>
    </xf>
    <xf numFmtId="1" fontId="6" fillId="0" borderId="19" xfId="0" applyFont="1" applyFill="1" applyBorder="1" applyAlignment="1">
      <alignment horizontal="center" vertical="center"/>
    </xf>
    <xf numFmtId="1" fontId="10" fillId="0" borderId="3" xfId="0" applyFont="1" applyFill="1" applyBorder="1" applyAlignment="1">
      <alignment horizontal="center" vertical="center"/>
    </xf>
    <xf numFmtId="1" fontId="6" fillId="0" borderId="15" xfId="0" applyFont="1" applyFill="1" applyBorder="1" applyAlignment="1">
      <alignment horizontal="center" vertical="center"/>
    </xf>
    <xf numFmtId="1" fontId="10" fillId="0" borderId="6" xfId="0" applyFont="1" applyFill="1" applyBorder="1" applyAlignment="1">
      <alignment horizontal="center" vertical="center"/>
    </xf>
    <xf numFmtId="1" fontId="6" fillId="0" borderId="3" xfId="0" applyFont="1" applyFill="1" applyBorder="1" applyAlignment="1">
      <alignment horizontal="center" vertical="center"/>
    </xf>
    <xf numFmtId="1" fontId="10" fillId="0" borderId="3" xfId="0" applyFont="1" applyFill="1" applyBorder="1" applyAlignment="1">
      <alignment vertical="center"/>
    </xf>
    <xf numFmtId="1" fontId="6" fillId="0" borderId="15" xfId="0" applyFont="1" applyFill="1" applyBorder="1" applyAlignment="1">
      <alignment horizontal="center" vertical="center" wrapText="1"/>
    </xf>
    <xf numFmtId="1" fontId="6" fillId="0" borderId="6" xfId="0" applyFont="1" applyFill="1" applyBorder="1" applyAlignment="1">
      <alignment horizontal="center" vertical="center" wrapText="1"/>
    </xf>
    <xf numFmtId="1" fontId="6" fillId="0" borderId="19" xfId="0" applyFont="1" applyFill="1" applyBorder="1" applyAlignment="1">
      <alignment horizontal="center" vertical="center" wrapText="1"/>
    </xf>
    <xf numFmtId="1" fontId="6" fillId="0" borderId="3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361950</xdr:colOff>
      <xdr:row>20</xdr:row>
      <xdr:rowOff>19050</xdr:rowOff>
    </xdr:from>
    <xdr:ext cx="76200" cy="190500"/>
    <xdr:sp macro="" textlink="">
      <xdr:nvSpPr>
        <xdr:cNvPr id="24579" name="Text Box 3"/>
        <xdr:cNvSpPr txBox="1">
          <a:spLocks noChangeArrowheads="1"/>
        </xdr:cNvSpPr>
      </xdr:nvSpPr>
      <xdr:spPr bwMode="auto">
        <a:xfrm>
          <a:off x="18688050" y="535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428625</xdr:colOff>
      <xdr:row>20</xdr:row>
      <xdr:rowOff>19050</xdr:rowOff>
    </xdr:from>
    <xdr:ext cx="76200" cy="190500"/>
    <xdr:sp macro="" textlink="">
      <xdr:nvSpPr>
        <xdr:cNvPr id="24580" name="Text Box 4"/>
        <xdr:cNvSpPr txBox="1">
          <a:spLocks noChangeArrowheads="1"/>
        </xdr:cNvSpPr>
      </xdr:nvSpPr>
      <xdr:spPr bwMode="auto">
        <a:xfrm>
          <a:off x="17716500" y="535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T33"/>
  <sheetViews>
    <sheetView showGridLines="0" tabSelected="1" zoomScaleNormal="100" zoomScaleSheetLayoutView="100" workbookViewId="0"/>
  </sheetViews>
  <sheetFormatPr defaultColWidth="10.75" defaultRowHeight="21" customHeight="1" x14ac:dyDescent="0.2"/>
  <cols>
    <col min="1" max="1" width="1.75" style="22" customWidth="1"/>
    <col min="2" max="2" width="2.75" style="22" customWidth="1"/>
    <col min="3" max="3" width="10.75" style="22" customWidth="1"/>
    <col min="4" max="4" width="1.75" style="22" customWidth="1"/>
    <col min="5" max="5" width="8.25" style="22" customWidth="1"/>
    <col min="6" max="8" width="7.83203125" style="22" customWidth="1"/>
    <col min="9" max="9" width="8" style="22" customWidth="1"/>
    <col min="10" max="10" width="7.83203125" style="22" customWidth="1"/>
    <col min="11" max="16" width="8" style="22" customWidth="1"/>
    <col min="17" max="18" width="11.75" style="22" customWidth="1"/>
    <col min="19" max="19" width="13.1640625" style="22" customWidth="1"/>
    <col min="20" max="22" width="8.75" style="22" customWidth="1"/>
    <col min="23" max="23" width="1.75" style="22" customWidth="1"/>
    <col min="24" max="24" width="2.75" style="22" customWidth="1"/>
    <col min="25" max="25" width="10.75" style="22" customWidth="1"/>
    <col min="26" max="26" width="1.75" style="22" customWidth="1"/>
    <col min="27" max="28" width="10.25" style="22" customWidth="1"/>
    <col min="29" max="29" width="13.25" style="22" customWidth="1"/>
    <col min="30" max="30" width="5.75" style="22" customWidth="1"/>
    <col min="31" max="31" width="8.1640625" style="22" customWidth="1"/>
    <col min="32" max="32" width="5.75" style="22" customWidth="1"/>
    <col min="33" max="33" width="6.25" style="22" customWidth="1"/>
    <col min="34" max="34" width="7.4140625" style="22" customWidth="1"/>
    <col min="35" max="35" width="9.1640625" style="22" customWidth="1"/>
    <col min="36" max="36" width="6.4140625" style="22" customWidth="1"/>
    <col min="37" max="37" width="7.75" style="22" customWidth="1"/>
    <col min="38" max="38" width="10.75" style="22" customWidth="1"/>
    <col min="39" max="39" width="10.83203125" style="22" customWidth="1"/>
    <col min="40" max="40" width="11.75" style="22" customWidth="1"/>
    <col min="41" max="42" width="8.58203125" style="22" customWidth="1"/>
    <col min="43" max="43" width="7.58203125" style="22" customWidth="1"/>
    <col min="44" max="45" width="6.75" style="22" customWidth="1"/>
    <col min="46" max="46" width="7.75" style="22" customWidth="1"/>
    <col min="47" max="16384" width="10.75" style="22"/>
  </cols>
  <sheetData>
    <row r="1" spans="1:46" ht="21" customHeight="1" thickBot="1" x14ac:dyDescent="0.25">
      <c r="A1" s="15" t="s">
        <v>47</v>
      </c>
      <c r="B1" s="16"/>
      <c r="C1" s="16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6"/>
      <c r="T1" s="18"/>
      <c r="U1" s="18"/>
      <c r="V1" s="18"/>
      <c r="W1" s="19" t="s">
        <v>63</v>
      </c>
      <c r="X1" s="20"/>
      <c r="Y1" s="18"/>
      <c r="Z1" s="18"/>
      <c r="AA1" s="18"/>
      <c r="AB1" s="18"/>
      <c r="AC1" s="18"/>
      <c r="AD1" s="18"/>
      <c r="AE1" s="18"/>
      <c r="AF1" s="18"/>
      <c r="AG1" s="6"/>
      <c r="AH1" s="21"/>
      <c r="AI1" s="21"/>
      <c r="AJ1" s="21"/>
      <c r="AK1" s="18"/>
    </row>
    <row r="2" spans="1:46" ht="21" customHeight="1" x14ac:dyDescent="0.2">
      <c r="A2" s="153" t="s">
        <v>4</v>
      </c>
      <c r="B2" s="153"/>
      <c r="C2" s="153"/>
      <c r="D2" s="154"/>
      <c r="E2" s="23" t="s">
        <v>64</v>
      </c>
      <c r="F2" s="24"/>
      <c r="G2" s="24"/>
      <c r="H2" s="24"/>
      <c r="I2" s="24"/>
      <c r="J2" s="25"/>
      <c r="K2" s="23" t="s">
        <v>65</v>
      </c>
      <c r="L2" s="25"/>
      <c r="M2" s="24"/>
      <c r="N2" s="24"/>
      <c r="O2" s="24"/>
      <c r="P2" s="24"/>
      <c r="Q2" s="7" t="s">
        <v>48</v>
      </c>
      <c r="R2" s="26"/>
      <c r="S2" s="27"/>
      <c r="T2" s="26"/>
      <c r="U2" s="26"/>
      <c r="V2" s="26"/>
      <c r="W2" s="153" t="s">
        <v>4</v>
      </c>
      <c r="X2" s="153"/>
      <c r="Y2" s="153"/>
      <c r="Z2" s="154"/>
      <c r="AA2" s="7" t="s">
        <v>0</v>
      </c>
      <c r="AB2" s="26"/>
      <c r="AC2" s="27"/>
      <c r="AD2" s="26"/>
      <c r="AE2" s="26"/>
      <c r="AF2" s="26"/>
      <c r="AG2" s="7" t="s">
        <v>1</v>
      </c>
      <c r="AH2" s="23"/>
      <c r="AI2" s="23"/>
      <c r="AJ2" s="23"/>
      <c r="AK2" s="26"/>
      <c r="AL2" s="7" t="s">
        <v>2</v>
      </c>
      <c r="AM2" s="23"/>
      <c r="AN2" s="23"/>
      <c r="AO2" s="23"/>
      <c r="AP2" s="23"/>
      <c r="AQ2" s="28"/>
      <c r="AR2" s="23" t="s">
        <v>3</v>
      </c>
      <c r="AS2" s="25"/>
      <c r="AT2" s="29"/>
    </row>
    <row r="3" spans="1:46" ht="21" customHeight="1" x14ac:dyDescent="0.2">
      <c r="A3" s="155"/>
      <c r="B3" s="155"/>
      <c r="C3" s="155"/>
      <c r="D3" s="156"/>
      <c r="E3" s="31"/>
      <c r="F3" s="32"/>
      <c r="G3" s="33"/>
      <c r="H3" s="33"/>
      <c r="I3" s="33"/>
      <c r="J3" s="34"/>
      <c r="K3" s="31"/>
      <c r="L3" s="35"/>
      <c r="M3" s="36"/>
      <c r="N3" s="36"/>
      <c r="O3" s="36"/>
      <c r="P3" s="36"/>
      <c r="Q3" s="37"/>
      <c r="R3" s="35"/>
      <c r="S3" s="38"/>
      <c r="T3" s="38"/>
      <c r="U3" s="38"/>
      <c r="V3" s="33"/>
      <c r="W3" s="155"/>
      <c r="X3" s="155"/>
      <c r="Y3" s="155"/>
      <c r="Z3" s="156"/>
      <c r="AA3" s="37"/>
      <c r="AB3" s="35"/>
      <c r="AC3" s="38"/>
      <c r="AD3" s="38"/>
      <c r="AE3" s="38"/>
      <c r="AF3" s="33"/>
      <c r="AG3" s="8"/>
      <c r="AH3" s="6"/>
      <c r="AI3" s="6"/>
      <c r="AJ3" s="38"/>
      <c r="AK3" s="38"/>
      <c r="AL3" s="8"/>
      <c r="AM3" s="6"/>
      <c r="AN3" s="38"/>
      <c r="AO3" s="38"/>
      <c r="AP3" s="38"/>
      <c r="AQ3" s="39"/>
      <c r="AR3" s="40"/>
      <c r="AS3" s="32"/>
      <c r="AT3" s="41"/>
    </row>
    <row r="4" spans="1:46" ht="21" customHeight="1" x14ac:dyDescent="0.2">
      <c r="A4" s="155"/>
      <c r="B4" s="155"/>
      <c r="C4" s="155"/>
      <c r="D4" s="156"/>
      <c r="E4" s="42" t="s">
        <v>82</v>
      </c>
      <c r="F4" s="112" t="s">
        <v>78</v>
      </c>
      <c r="G4" s="159" t="s">
        <v>49</v>
      </c>
      <c r="H4" s="159" t="s">
        <v>50</v>
      </c>
      <c r="I4" s="159" t="s">
        <v>51</v>
      </c>
      <c r="J4" s="159" t="s">
        <v>52</v>
      </c>
      <c r="K4" s="42" t="str">
        <f>E4</f>
        <v>1７ 年</v>
      </c>
      <c r="L4" s="30" t="str">
        <f>F4</f>
        <v>1８ 年</v>
      </c>
      <c r="M4" s="161" t="s">
        <v>49</v>
      </c>
      <c r="N4" s="161" t="s">
        <v>50</v>
      </c>
      <c r="O4" s="161" t="s">
        <v>51</v>
      </c>
      <c r="P4" s="161" t="s">
        <v>52</v>
      </c>
      <c r="Q4" s="9" t="str">
        <f>E4</f>
        <v>1７ 年</v>
      </c>
      <c r="R4" s="42" t="str">
        <f>F4</f>
        <v>1８ 年</v>
      </c>
      <c r="S4" s="149" t="s">
        <v>7</v>
      </c>
      <c r="T4" s="149" t="s">
        <v>6</v>
      </c>
      <c r="U4" s="149" t="s">
        <v>51</v>
      </c>
      <c r="V4" s="151" t="s">
        <v>5</v>
      </c>
      <c r="W4" s="155"/>
      <c r="X4" s="155"/>
      <c r="Y4" s="155"/>
      <c r="Z4" s="156"/>
      <c r="AA4" s="9" t="str">
        <f>E4</f>
        <v>1７ 年</v>
      </c>
      <c r="AB4" s="42" t="str">
        <f>F4</f>
        <v>1８ 年</v>
      </c>
      <c r="AC4" s="149" t="s">
        <v>7</v>
      </c>
      <c r="AD4" s="149" t="s">
        <v>6</v>
      </c>
      <c r="AE4" s="149" t="s">
        <v>51</v>
      </c>
      <c r="AF4" s="149" t="s">
        <v>5</v>
      </c>
      <c r="AG4" s="9" t="str">
        <f>E4</f>
        <v>1７ 年</v>
      </c>
      <c r="AH4" s="42" t="str">
        <f>F4</f>
        <v>1８ 年</v>
      </c>
      <c r="AI4" s="149" t="s">
        <v>53</v>
      </c>
      <c r="AJ4" s="149" t="s">
        <v>6</v>
      </c>
      <c r="AK4" s="149" t="s">
        <v>51</v>
      </c>
      <c r="AL4" s="42" t="s">
        <v>82</v>
      </c>
      <c r="AM4" s="112" t="s">
        <v>78</v>
      </c>
      <c r="AN4" s="149" t="s">
        <v>66</v>
      </c>
      <c r="AO4" s="149" t="s">
        <v>6</v>
      </c>
      <c r="AP4" s="149" t="s">
        <v>51</v>
      </c>
      <c r="AQ4" s="149" t="s">
        <v>5</v>
      </c>
      <c r="AR4" s="42" t="s">
        <v>82</v>
      </c>
      <c r="AS4" s="112" t="s">
        <v>78</v>
      </c>
      <c r="AT4" s="148" t="s">
        <v>54</v>
      </c>
    </row>
    <row r="5" spans="1:46" ht="21" customHeight="1" thickBot="1" x14ac:dyDescent="0.25">
      <c r="A5" s="157"/>
      <c r="B5" s="157"/>
      <c r="C5" s="157"/>
      <c r="D5" s="158"/>
      <c r="E5" s="43"/>
      <c r="F5" s="44"/>
      <c r="G5" s="160"/>
      <c r="H5" s="160"/>
      <c r="I5" s="160"/>
      <c r="J5" s="160"/>
      <c r="K5" s="43"/>
      <c r="L5" s="45"/>
      <c r="M5" s="162"/>
      <c r="N5" s="162"/>
      <c r="O5" s="162"/>
      <c r="P5" s="162"/>
      <c r="Q5" s="46"/>
      <c r="R5" s="43"/>
      <c r="S5" s="150"/>
      <c r="T5" s="150"/>
      <c r="U5" s="150"/>
      <c r="V5" s="152"/>
      <c r="W5" s="157"/>
      <c r="X5" s="157"/>
      <c r="Y5" s="157"/>
      <c r="Z5" s="158"/>
      <c r="AA5" s="46"/>
      <c r="AB5" s="43"/>
      <c r="AC5" s="150"/>
      <c r="AD5" s="150"/>
      <c r="AE5" s="150"/>
      <c r="AF5" s="150"/>
      <c r="AG5" s="10"/>
      <c r="AH5" s="47"/>
      <c r="AI5" s="150"/>
      <c r="AJ5" s="150"/>
      <c r="AK5" s="150"/>
      <c r="AL5" s="10"/>
      <c r="AM5" s="47"/>
      <c r="AN5" s="150"/>
      <c r="AO5" s="150"/>
      <c r="AP5" s="150"/>
      <c r="AQ5" s="150"/>
      <c r="AR5" s="47"/>
      <c r="AS5" s="47"/>
      <c r="AT5" s="48"/>
    </row>
    <row r="6" spans="1:46" ht="21" customHeight="1" x14ac:dyDescent="0.2">
      <c r="A6" s="49"/>
      <c r="B6" s="49"/>
      <c r="C6" s="49"/>
      <c r="D6" s="50"/>
      <c r="E6" s="51"/>
      <c r="F6" s="52"/>
      <c r="G6" s="52"/>
      <c r="H6" s="53" t="s">
        <v>10</v>
      </c>
      <c r="I6" s="53" t="s">
        <v>10</v>
      </c>
      <c r="J6" s="53" t="s">
        <v>10</v>
      </c>
      <c r="K6" s="11" t="s">
        <v>8</v>
      </c>
      <c r="L6" s="53" t="s">
        <v>8</v>
      </c>
      <c r="M6" s="53" t="s">
        <v>8</v>
      </c>
      <c r="N6" s="53" t="s">
        <v>10</v>
      </c>
      <c r="O6" s="53" t="s">
        <v>10</v>
      </c>
      <c r="P6" s="53" t="s">
        <v>10</v>
      </c>
      <c r="Q6" s="11" t="s">
        <v>9</v>
      </c>
      <c r="R6" s="53" t="s">
        <v>9</v>
      </c>
      <c r="S6" s="53" t="s">
        <v>9</v>
      </c>
      <c r="T6" s="53" t="s">
        <v>10</v>
      </c>
      <c r="U6" s="53" t="s">
        <v>10</v>
      </c>
      <c r="V6" s="53" t="s">
        <v>10</v>
      </c>
      <c r="W6" s="49"/>
      <c r="X6" s="49"/>
      <c r="Y6" s="49"/>
      <c r="Z6" s="50"/>
      <c r="AA6" s="54" t="s">
        <v>9</v>
      </c>
      <c r="AB6" s="53" t="s">
        <v>9</v>
      </c>
      <c r="AC6" s="53" t="s">
        <v>9</v>
      </c>
      <c r="AD6" s="53" t="s">
        <v>10</v>
      </c>
      <c r="AE6" s="53" t="s">
        <v>10</v>
      </c>
      <c r="AF6" s="53" t="s">
        <v>10</v>
      </c>
      <c r="AG6" s="11" t="s">
        <v>9</v>
      </c>
      <c r="AH6" s="53" t="s">
        <v>9</v>
      </c>
      <c r="AI6" s="53" t="s">
        <v>9</v>
      </c>
      <c r="AJ6" s="53" t="s">
        <v>10</v>
      </c>
      <c r="AK6" s="53" t="s">
        <v>10</v>
      </c>
      <c r="AL6" s="54" t="s">
        <v>9</v>
      </c>
      <c r="AM6" s="53" t="s">
        <v>9</v>
      </c>
      <c r="AN6" s="53" t="s">
        <v>9</v>
      </c>
      <c r="AO6" s="53" t="s">
        <v>10</v>
      </c>
      <c r="AP6" s="53" t="s">
        <v>10</v>
      </c>
      <c r="AQ6" s="55" t="s">
        <v>10</v>
      </c>
      <c r="AR6" s="53" t="s">
        <v>10</v>
      </c>
      <c r="AS6" s="53" t="s">
        <v>10</v>
      </c>
      <c r="AT6" s="56" t="s">
        <v>67</v>
      </c>
    </row>
    <row r="7" spans="1:46" ht="21" customHeight="1" x14ac:dyDescent="0.2">
      <c r="A7" s="49"/>
      <c r="B7" s="57" t="s">
        <v>68</v>
      </c>
      <c r="C7" s="58"/>
      <c r="D7" s="50"/>
      <c r="E7" s="59">
        <v>455</v>
      </c>
      <c r="F7" s="59">
        <v>456</v>
      </c>
      <c r="G7" s="59">
        <v>1</v>
      </c>
      <c r="H7" s="60">
        <v>100.2</v>
      </c>
      <c r="I7" s="60">
        <v>0.2</v>
      </c>
      <c r="J7" s="61">
        <v>100</v>
      </c>
      <c r="K7" s="62">
        <v>45534</v>
      </c>
      <c r="L7" s="62">
        <v>46621</v>
      </c>
      <c r="M7" s="59">
        <v>1087</v>
      </c>
      <c r="N7" s="60">
        <v>102.4</v>
      </c>
      <c r="O7" s="60">
        <v>2.4</v>
      </c>
      <c r="P7" s="60">
        <v>100</v>
      </c>
      <c r="Q7" s="12">
        <v>186649309</v>
      </c>
      <c r="R7" s="63">
        <v>224214648</v>
      </c>
      <c r="S7" s="59">
        <v>37565339</v>
      </c>
      <c r="T7" s="60">
        <v>120.1</v>
      </c>
      <c r="U7" s="60">
        <v>20.100000000000001</v>
      </c>
      <c r="V7" s="64">
        <v>100</v>
      </c>
      <c r="W7" s="49"/>
      <c r="X7" s="57" t="s">
        <v>80</v>
      </c>
      <c r="Y7" s="58"/>
      <c r="Z7" s="50"/>
      <c r="AA7" s="63">
        <v>188821375</v>
      </c>
      <c r="AB7" s="63">
        <v>227466838</v>
      </c>
      <c r="AC7" s="59">
        <v>38645463</v>
      </c>
      <c r="AD7" s="60">
        <v>120.5</v>
      </c>
      <c r="AE7" s="60">
        <v>20.5</v>
      </c>
      <c r="AF7" s="64">
        <v>100</v>
      </c>
      <c r="AG7" s="12">
        <v>3912</v>
      </c>
      <c r="AH7" s="63">
        <v>4639</v>
      </c>
      <c r="AI7" s="63">
        <v>727</v>
      </c>
      <c r="AJ7" s="64">
        <v>118.6</v>
      </c>
      <c r="AK7" s="60">
        <v>18.600000000000001</v>
      </c>
      <c r="AL7" s="65">
        <v>121894713</v>
      </c>
      <c r="AM7" s="66">
        <v>147991612</v>
      </c>
      <c r="AN7" s="66">
        <v>26096899</v>
      </c>
      <c r="AO7" s="64">
        <v>121.4</v>
      </c>
      <c r="AP7" s="64">
        <v>21.4</v>
      </c>
      <c r="AQ7" s="67">
        <v>100</v>
      </c>
      <c r="AR7" s="64">
        <v>68.400000000000006</v>
      </c>
      <c r="AS7" s="64">
        <v>68.400000000000006</v>
      </c>
      <c r="AT7" s="64">
        <v>0</v>
      </c>
    </row>
    <row r="8" spans="1:46" ht="21" customHeight="1" x14ac:dyDescent="0.2">
      <c r="A8" s="49"/>
      <c r="B8" s="49"/>
      <c r="C8" s="49"/>
      <c r="D8" s="50"/>
      <c r="E8" s="68"/>
      <c r="F8" s="68"/>
      <c r="G8" s="59"/>
      <c r="H8" s="60"/>
      <c r="I8" s="60"/>
      <c r="J8" s="61"/>
      <c r="K8" s="49"/>
      <c r="L8" s="49"/>
      <c r="M8" s="59"/>
      <c r="N8" s="60"/>
      <c r="O8" s="60"/>
      <c r="P8" s="60"/>
      <c r="Q8" s="12"/>
      <c r="R8" s="63"/>
      <c r="S8" s="59"/>
      <c r="T8" s="60"/>
      <c r="U8" s="60"/>
      <c r="V8" s="69"/>
      <c r="W8" s="49"/>
      <c r="X8" s="49"/>
      <c r="Y8" s="49"/>
      <c r="Z8" s="50"/>
      <c r="AA8" s="63"/>
      <c r="AB8" s="63"/>
      <c r="AC8" s="59"/>
      <c r="AD8" s="60"/>
      <c r="AE8" s="60"/>
      <c r="AF8" s="69"/>
      <c r="AG8" s="13"/>
      <c r="AH8" s="63"/>
      <c r="AI8" s="63"/>
      <c r="AJ8" s="69"/>
      <c r="AK8" s="60"/>
      <c r="AL8" s="13"/>
      <c r="AM8" s="49"/>
      <c r="AN8" s="66"/>
      <c r="AO8" s="69"/>
      <c r="AP8" s="64"/>
      <c r="AQ8" s="70"/>
      <c r="AR8" s="69"/>
      <c r="AS8" s="69"/>
      <c r="AT8" s="64"/>
    </row>
    <row r="9" spans="1:46" ht="21" customHeight="1" x14ac:dyDescent="0.2">
      <c r="A9" s="49"/>
      <c r="B9" s="71" t="s">
        <v>69</v>
      </c>
      <c r="C9" s="72" t="s">
        <v>11</v>
      </c>
      <c r="D9" s="50"/>
      <c r="E9" s="59">
        <v>117</v>
      </c>
      <c r="F9" s="59">
        <v>115</v>
      </c>
      <c r="G9" s="59">
        <v>-2</v>
      </c>
      <c r="H9" s="60">
        <v>98.3</v>
      </c>
      <c r="I9" s="60">
        <v>-1.7</v>
      </c>
      <c r="J9" s="61">
        <v>25.2</v>
      </c>
      <c r="K9" s="62">
        <v>10319</v>
      </c>
      <c r="L9" s="62">
        <v>10067</v>
      </c>
      <c r="M9" s="59">
        <v>-252</v>
      </c>
      <c r="N9" s="60">
        <v>97.6</v>
      </c>
      <c r="O9" s="60">
        <v>-2.4</v>
      </c>
      <c r="P9" s="60">
        <v>21.6</v>
      </c>
      <c r="Q9" s="12">
        <v>21162351</v>
      </c>
      <c r="R9" s="63">
        <v>22236632</v>
      </c>
      <c r="S9" s="59">
        <v>1074281</v>
      </c>
      <c r="T9" s="60">
        <v>105.1</v>
      </c>
      <c r="U9" s="60">
        <v>5.0999999999999996</v>
      </c>
      <c r="V9" s="64">
        <v>9.9</v>
      </c>
      <c r="W9" s="49"/>
      <c r="X9" s="71" t="s">
        <v>44</v>
      </c>
      <c r="Y9" s="72" t="s">
        <v>11</v>
      </c>
      <c r="Z9" s="50"/>
      <c r="AA9" s="63">
        <v>21159490</v>
      </c>
      <c r="AB9" s="63">
        <v>22184752</v>
      </c>
      <c r="AC9" s="59">
        <v>1025262</v>
      </c>
      <c r="AD9" s="60">
        <v>104.8</v>
      </c>
      <c r="AE9" s="60">
        <v>4.8</v>
      </c>
      <c r="AF9" s="64">
        <v>9.8000000000000007</v>
      </c>
      <c r="AG9" s="12">
        <v>2015</v>
      </c>
      <c r="AH9" s="63">
        <v>2165</v>
      </c>
      <c r="AI9" s="63">
        <v>150</v>
      </c>
      <c r="AJ9" s="64">
        <v>107.4</v>
      </c>
      <c r="AK9" s="60">
        <v>7.4</v>
      </c>
      <c r="AL9" s="65">
        <v>12784126</v>
      </c>
      <c r="AM9" s="66">
        <v>13251839</v>
      </c>
      <c r="AN9" s="66">
        <v>467713</v>
      </c>
      <c r="AO9" s="64">
        <v>103.7</v>
      </c>
      <c r="AP9" s="64">
        <v>3.7</v>
      </c>
      <c r="AQ9" s="67">
        <v>9</v>
      </c>
      <c r="AR9" s="64">
        <v>61.5</v>
      </c>
      <c r="AS9" s="64">
        <v>60.8</v>
      </c>
      <c r="AT9" s="64">
        <v>-0.70000000000000284</v>
      </c>
    </row>
    <row r="10" spans="1:46" ht="21" customHeight="1" x14ac:dyDescent="0.2">
      <c r="A10" s="49"/>
      <c r="B10" s="73">
        <v>10</v>
      </c>
      <c r="C10" s="72" t="s">
        <v>12</v>
      </c>
      <c r="D10" s="50"/>
      <c r="E10" s="59">
        <v>3</v>
      </c>
      <c r="F10" s="59">
        <v>3</v>
      </c>
      <c r="G10" s="59">
        <v>0</v>
      </c>
      <c r="H10" s="60">
        <v>100</v>
      </c>
      <c r="I10" s="60">
        <v>0</v>
      </c>
      <c r="J10" s="61">
        <v>0.7</v>
      </c>
      <c r="K10" s="62">
        <v>169</v>
      </c>
      <c r="L10" s="62">
        <v>171</v>
      </c>
      <c r="M10" s="59">
        <v>2</v>
      </c>
      <c r="N10" s="60">
        <v>101.2</v>
      </c>
      <c r="O10" s="60">
        <v>1.2</v>
      </c>
      <c r="P10" s="60">
        <v>0.4</v>
      </c>
      <c r="Q10" s="12">
        <v>1143018</v>
      </c>
      <c r="R10" s="63">
        <v>1142544</v>
      </c>
      <c r="S10" s="59">
        <v>-474</v>
      </c>
      <c r="T10" s="60">
        <v>100</v>
      </c>
      <c r="U10" s="60">
        <v>0</v>
      </c>
      <c r="V10" s="64">
        <v>0.5</v>
      </c>
      <c r="W10" s="49"/>
      <c r="X10" s="73">
        <v>10</v>
      </c>
      <c r="Y10" s="72" t="s">
        <v>12</v>
      </c>
      <c r="Z10" s="50"/>
      <c r="AA10" s="63">
        <v>1138896</v>
      </c>
      <c r="AB10" s="63">
        <v>1158263</v>
      </c>
      <c r="AC10" s="59">
        <v>19367</v>
      </c>
      <c r="AD10" s="60">
        <v>101.7</v>
      </c>
      <c r="AE10" s="60">
        <v>1.7</v>
      </c>
      <c r="AF10" s="64">
        <v>0.5</v>
      </c>
      <c r="AG10" s="12">
        <v>6580</v>
      </c>
      <c r="AH10" s="63">
        <v>6623</v>
      </c>
      <c r="AI10" s="63">
        <v>43</v>
      </c>
      <c r="AJ10" s="64">
        <v>100.7</v>
      </c>
      <c r="AK10" s="60">
        <v>0.7</v>
      </c>
      <c r="AL10" s="65">
        <v>993348</v>
      </c>
      <c r="AM10" s="66">
        <v>1002416</v>
      </c>
      <c r="AN10" s="66">
        <v>9068</v>
      </c>
      <c r="AO10" s="64">
        <v>100.9</v>
      </c>
      <c r="AP10" s="64">
        <v>0.9</v>
      </c>
      <c r="AQ10" s="67">
        <v>0.7</v>
      </c>
      <c r="AR10" s="64">
        <v>89.3</v>
      </c>
      <c r="AS10" s="64">
        <v>88.5</v>
      </c>
      <c r="AT10" s="64">
        <v>-0.79999999999999716</v>
      </c>
    </row>
    <row r="11" spans="1:46" ht="21" customHeight="1" x14ac:dyDescent="0.2">
      <c r="A11" s="49"/>
      <c r="B11" s="73">
        <v>11</v>
      </c>
      <c r="C11" s="72" t="s">
        <v>13</v>
      </c>
      <c r="D11" s="50"/>
      <c r="E11" s="59">
        <v>6</v>
      </c>
      <c r="F11" s="59">
        <v>6</v>
      </c>
      <c r="G11" s="59">
        <v>0</v>
      </c>
      <c r="H11" s="60">
        <v>100</v>
      </c>
      <c r="I11" s="60">
        <v>0</v>
      </c>
      <c r="J11" s="61">
        <v>1.3</v>
      </c>
      <c r="K11" s="62">
        <v>435</v>
      </c>
      <c r="L11" s="62">
        <v>436</v>
      </c>
      <c r="M11" s="59">
        <v>1</v>
      </c>
      <c r="N11" s="60">
        <v>100.2</v>
      </c>
      <c r="O11" s="60">
        <v>0.2</v>
      </c>
      <c r="P11" s="60">
        <v>0.9</v>
      </c>
      <c r="Q11" s="12">
        <v>718711</v>
      </c>
      <c r="R11" s="63">
        <v>731679</v>
      </c>
      <c r="S11" s="59">
        <v>12968</v>
      </c>
      <c r="T11" s="60">
        <v>101.8</v>
      </c>
      <c r="U11" s="60">
        <v>1.8</v>
      </c>
      <c r="V11" s="64">
        <v>0.3</v>
      </c>
      <c r="W11" s="49"/>
      <c r="X11" s="73">
        <v>11</v>
      </c>
      <c r="Y11" s="72" t="s">
        <v>13</v>
      </c>
      <c r="Z11" s="50"/>
      <c r="AA11" s="63">
        <v>728582</v>
      </c>
      <c r="AB11" s="63">
        <v>730914</v>
      </c>
      <c r="AC11" s="59">
        <v>2332</v>
      </c>
      <c r="AD11" s="60">
        <v>100.3</v>
      </c>
      <c r="AE11" s="60">
        <v>0.3</v>
      </c>
      <c r="AF11" s="64">
        <v>0.3</v>
      </c>
      <c r="AG11" s="12">
        <v>1647</v>
      </c>
      <c r="AH11" s="63">
        <v>1645</v>
      </c>
      <c r="AI11" s="63">
        <v>-2</v>
      </c>
      <c r="AJ11" s="64">
        <v>99.9</v>
      </c>
      <c r="AK11" s="60">
        <v>-0.1</v>
      </c>
      <c r="AL11" s="65">
        <v>424454</v>
      </c>
      <c r="AM11" s="66">
        <v>428441</v>
      </c>
      <c r="AN11" s="66">
        <v>3987</v>
      </c>
      <c r="AO11" s="64">
        <v>100.9</v>
      </c>
      <c r="AP11" s="64">
        <v>0.9</v>
      </c>
      <c r="AQ11" s="67">
        <v>0.3</v>
      </c>
      <c r="AR11" s="64">
        <v>59.3</v>
      </c>
      <c r="AS11" s="64">
        <v>59.7</v>
      </c>
      <c r="AT11" s="64">
        <v>0.40000000000000568</v>
      </c>
    </row>
    <row r="12" spans="1:46" ht="21" customHeight="1" x14ac:dyDescent="0.2">
      <c r="A12" s="49"/>
      <c r="B12" s="73">
        <v>12</v>
      </c>
      <c r="C12" s="72" t="s">
        <v>14</v>
      </c>
      <c r="D12" s="50"/>
      <c r="E12" s="59">
        <v>22</v>
      </c>
      <c r="F12" s="59">
        <v>22</v>
      </c>
      <c r="G12" s="59">
        <v>0</v>
      </c>
      <c r="H12" s="60">
        <v>100</v>
      </c>
      <c r="I12" s="60">
        <v>0</v>
      </c>
      <c r="J12" s="61">
        <v>4.8</v>
      </c>
      <c r="K12" s="62">
        <v>1556</v>
      </c>
      <c r="L12" s="62">
        <v>1569</v>
      </c>
      <c r="M12" s="59">
        <v>13</v>
      </c>
      <c r="N12" s="60">
        <v>100.8</v>
      </c>
      <c r="O12" s="60">
        <v>0.8</v>
      </c>
      <c r="P12" s="60">
        <v>3.4</v>
      </c>
      <c r="Q12" s="12">
        <v>2095836</v>
      </c>
      <c r="R12" s="63">
        <v>2227586</v>
      </c>
      <c r="S12" s="59">
        <v>131750</v>
      </c>
      <c r="T12" s="60">
        <v>106.3</v>
      </c>
      <c r="U12" s="60">
        <v>6.3</v>
      </c>
      <c r="V12" s="64">
        <v>1</v>
      </c>
      <c r="W12" s="49"/>
      <c r="X12" s="73">
        <v>12</v>
      </c>
      <c r="Y12" s="72" t="s">
        <v>14</v>
      </c>
      <c r="Z12" s="50"/>
      <c r="AA12" s="63">
        <v>2123300</v>
      </c>
      <c r="AB12" s="63">
        <v>2202978</v>
      </c>
      <c r="AC12" s="59">
        <v>79678</v>
      </c>
      <c r="AD12" s="60">
        <v>103.8</v>
      </c>
      <c r="AE12" s="60">
        <v>3.8</v>
      </c>
      <c r="AF12" s="64">
        <v>1</v>
      </c>
      <c r="AG12" s="12">
        <v>1334</v>
      </c>
      <c r="AH12" s="63">
        <v>1372</v>
      </c>
      <c r="AI12" s="63">
        <v>38</v>
      </c>
      <c r="AJ12" s="64">
        <v>102.8</v>
      </c>
      <c r="AK12" s="60">
        <v>2.8</v>
      </c>
      <c r="AL12" s="65">
        <v>1060947</v>
      </c>
      <c r="AM12" s="66">
        <v>1083487</v>
      </c>
      <c r="AN12" s="66">
        <v>22540</v>
      </c>
      <c r="AO12" s="64">
        <v>102.1</v>
      </c>
      <c r="AP12" s="64">
        <v>2.1</v>
      </c>
      <c r="AQ12" s="67">
        <v>0.7</v>
      </c>
      <c r="AR12" s="64">
        <v>51.1</v>
      </c>
      <c r="AS12" s="64">
        <v>50.4</v>
      </c>
      <c r="AT12" s="64">
        <v>-0.70000000000000284</v>
      </c>
    </row>
    <row r="13" spans="1:46" ht="21" customHeight="1" x14ac:dyDescent="0.2">
      <c r="A13" s="49"/>
      <c r="B13" s="73">
        <v>13</v>
      </c>
      <c r="C13" s="72" t="s">
        <v>15</v>
      </c>
      <c r="D13" s="50"/>
      <c r="E13" s="59">
        <v>8</v>
      </c>
      <c r="F13" s="59">
        <v>8</v>
      </c>
      <c r="G13" s="59">
        <v>0</v>
      </c>
      <c r="H13" s="60">
        <v>100</v>
      </c>
      <c r="I13" s="60">
        <v>0</v>
      </c>
      <c r="J13" s="61">
        <v>1.8</v>
      </c>
      <c r="K13" s="62">
        <v>1171</v>
      </c>
      <c r="L13" s="62">
        <v>1174</v>
      </c>
      <c r="M13" s="59">
        <v>3</v>
      </c>
      <c r="N13" s="60">
        <v>100.3</v>
      </c>
      <c r="O13" s="60">
        <v>0.3</v>
      </c>
      <c r="P13" s="60">
        <v>2.5</v>
      </c>
      <c r="Q13" s="12">
        <v>4389655</v>
      </c>
      <c r="R13" s="63">
        <v>4500320</v>
      </c>
      <c r="S13" s="59">
        <v>110665</v>
      </c>
      <c r="T13" s="60">
        <v>102.5</v>
      </c>
      <c r="U13" s="60">
        <v>2.5</v>
      </c>
      <c r="V13" s="64">
        <v>2</v>
      </c>
      <c r="W13" s="49"/>
      <c r="X13" s="73">
        <v>13</v>
      </c>
      <c r="Y13" s="72" t="s">
        <v>15</v>
      </c>
      <c r="Z13" s="50"/>
      <c r="AA13" s="63">
        <v>4458860</v>
      </c>
      <c r="AB13" s="63">
        <v>4556400</v>
      </c>
      <c r="AC13" s="59">
        <v>97540</v>
      </c>
      <c r="AD13" s="60">
        <v>102.2</v>
      </c>
      <c r="AE13" s="60">
        <v>2.2000000000000002</v>
      </c>
      <c r="AF13" s="64">
        <v>2</v>
      </c>
      <c r="AG13" s="12">
        <v>3721</v>
      </c>
      <c r="AH13" s="63">
        <v>3790</v>
      </c>
      <c r="AI13" s="63">
        <v>69</v>
      </c>
      <c r="AJ13" s="64">
        <v>101.9</v>
      </c>
      <c r="AK13" s="60">
        <v>1.9</v>
      </c>
      <c r="AL13" s="65">
        <v>2231427</v>
      </c>
      <c r="AM13" s="66">
        <v>2183499</v>
      </c>
      <c r="AN13" s="66">
        <v>-47928</v>
      </c>
      <c r="AO13" s="64">
        <v>97.9</v>
      </c>
      <c r="AP13" s="64">
        <v>-2.1</v>
      </c>
      <c r="AQ13" s="67">
        <v>1.5</v>
      </c>
      <c r="AR13" s="64">
        <v>51.2</v>
      </c>
      <c r="AS13" s="64">
        <v>49.1</v>
      </c>
      <c r="AT13" s="64">
        <v>-2.1</v>
      </c>
    </row>
    <row r="14" spans="1:46" ht="21" customHeight="1" x14ac:dyDescent="0.2">
      <c r="A14" s="49"/>
      <c r="B14" s="73">
        <v>14</v>
      </c>
      <c r="C14" s="72" t="s">
        <v>16</v>
      </c>
      <c r="D14" s="50"/>
      <c r="E14" s="59">
        <v>4</v>
      </c>
      <c r="F14" s="59">
        <v>3</v>
      </c>
      <c r="G14" s="59">
        <v>-1</v>
      </c>
      <c r="H14" s="60">
        <v>75</v>
      </c>
      <c r="I14" s="60">
        <v>-25</v>
      </c>
      <c r="J14" s="61">
        <v>0.7</v>
      </c>
      <c r="K14" s="62">
        <v>436</v>
      </c>
      <c r="L14" s="62">
        <v>402</v>
      </c>
      <c r="M14" s="59">
        <v>-34</v>
      </c>
      <c r="N14" s="60">
        <v>92.2</v>
      </c>
      <c r="O14" s="60">
        <v>-7.8</v>
      </c>
      <c r="P14" s="60">
        <v>0.9</v>
      </c>
      <c r="Q14" s="12">
        <v>1123818</v>
      </c>
      <c r="R14" s="63">
        <v>1026655</v>
      </c>
      <c r="S14" s="59">
        <v>-97163</v>
      </c>
      <c r="T14" s="60">
        <v>91.4</v>
      </c>
      <c r="U14" s="60">
        <v>-8.6</v>
      </c>
      <c r="V14" s="64">
        <v>0.5</v>
      </c>
      <c r="W14" s="49"/>
      <c r="X14" s="73">
        <v>14</v>
      </c>
      <c r="Y14" s="72" t="s">
        <v>16</v>
      </c>
      <c r="Z14" s="50"/>
      <c r="AA14" s="63">
        <v>1131457</v>
      </c>
      <c r="AB14" s="63">
        <v>1031164</v>
      </c>
      <c r="AC14" s="59">
        <v>-100293</v>
      </c>
      <c r="AD14" s="60">
        <v>91.1</v>
      </c>
      <c r="AE14" s="60">
        <v>-8.9</v>
      </c>
      <c r="AF14" s="64">
        <v>0.5</v>
      </c>
      <c r="AG14" s="12">
        <v>2563</v>
      </c>
      <c r="AH14" s="63">
        <v>2534</v>
      </c>
      <c r="AI14" s="63">
        <v>-29</v>
      </c>
      <c r="AJ14" s="64">
        <v>98.9</v>
      </c>
      <c r="AK14" s="60">
        <v>-1.1000000000000001</v>
      </c>
      <c r="AL14" s="136">
        <v>817694</v>
      </c>
      <c r="AM14" s="66">
        <v>740947</v>
      </c>
      <c r="AN14" s="66">
        <v>-76747</v>
      </c>
      <c r="AO14" s="64">
        <v>90.6</v>
      </c>
      <c r="AP14" s="64">
        <v>-9.4</v>
      </c>
      <c r="AQ14" s="67">
        <v>0.5</v>
      </c>
      <c r="AR14" s="64">
        <v>73.2</v>
      </c>
      <c r="AS14" s="64">
        <v>72.7</v>
      </c>
      <c r="AT14" s="64">
        <v>-0.5</v>
      </c>
    </row>
    <row r="15" spans="1:46" ht="21" customHeight="1" x14ac:dyDescent="0.2">
      <c r="A15" s="49"/>
      <c r="B15" s="73">
        <v>15</v>
      </c>
      <c r="C15" s="72" t="s">
        <v>17</v>
      </c>
      <c r="D15" s="50"/>
      <c r="E15" s="59">
        <v>32</v>
      </c>
      <c r="F15" s="59">
        <v>35</v>
      </c>
      <c r="G15" s="59">
        <v>3</v>
      </c>
      <c r="H15" s="60">
        <v>109.4</v>
      </c>
      <c r="I15" s="60">
        <v>9.4</v>
      </c>
      <c r="J15" s="61">
        <v>7.7</v>
      </c>
      <c r="K15" s="62">
        <v>3081</v>
      </c>
      <c r="L15" s="62">
        <v>3102</v>
      </c>
      <c r="M15" s="59">
        <v>21</v>
      </c>
      <c r="N15" s="60">
        <v>100.7</v>
      </c>
      <c r="O15" s="60">
        <v>0.7</v>
      </c>
      <c r="P15" s="60">
        <v>6.7</v>
      </c>
      <c r="Q15" s="134">
        <v>10185979</v>
      </c>
      <c r="R15" s="63">
        <v>10603453</v>
      </c>
      <c r="S15" s="59">
        <v>417474</v>
      </c>
      <c r="T15" s="60">
        <v>104.1</v>
      </c>
      <c r="U15" s="60">
        <v>4.0999999999999996</v>
      </c>
      <c r="V15" s="64">
        <v>4.7</v>
      </c>
      <c r="W15" s="49"/>
      <c r="X15" s="73">
        <v>15</v>
      </c>
      <c r="Y15" s="72" t="s">
        <v>17</v>
      </c>
      <c r="Z15" s="50"/>
      <c r="AA15" s="63">
        <v>10207155</v>
      </c>
      <c r="AB15" s="63">
        <v>10628676</v>
      </c>
      <c r="AC15" s="59">
        <v>421521</v>
      </c>
      <c r="AD15" s="60">
        <v>104.1</v>
      </c>
      <c r="AE15" s="60">
        <v>4.0999999999999996</v>
      </c>
      <c r="AF15" s="64">
        <v>4.7</v>
      </c>
      <c r="AG15" s="12">
        <v>3268</v>
      </c>
      <c r="AH15" s="63">
        <v>3380</v>
      </c>
      <c r="AI15" s="63">
        <v>112</v>
      </c>
      <c r="AJ15" s="64">
        <v>103.4</v>
      </c>
      <c r="AK15" s="60">
        <v>3.4</v>
      </c>
      <c r="AL15" s="136">
        <v>6529547</v>
      </c>
      <c r="AM15" s="66">
        <v>6937336</v>
      </c>
      <c r="AN15" s="66">
        <v>407789</v>
      </c>
      <c r="AO15" s="64">
        <v>106.2</v>
      </c>
      <c r="AP15" s="64">
        <v>6.2</v>
      </c>
      <c r="AQ15" s="64">
        <v>4.7</v>
      </c>
      <c r="AR15" s="139">
        <v>64.900000000000006</v>
      </c>
      <c r="AS15" s="64">
        <v>66.2</v>
      </c>
      <c r="AT15" s="64">
        <v>1.3</v>
      </c>
    </row>
    <row r="16" spans="1:46" ht="21" customHeight="1" x14ac:dyDescent="0.2">
      <c r="A16" s="49"/>
      <c r="B16" s="73">
        <v>16</v>
      </c>
      <c r="C16" s="72" t="s">
        <v>18</v>
      </c>
      <c r="D16" s="50"/>
      <c r="E16" s="59">
        <v>34</v>
      </c>
      <c r="F16" s="59">
        <v>32</v>
      </c>
      <c r="G16" s="59">
        <v>-2</v>
      </c>
      <c r="H16" s="60">
        <v>94.1</v>
      </c>
      <c r="I16" s="60">
        <v>-5.9</v>
      </c>
      <c r="J16" s="61">
        <v>7</v>
      </c>
      <c r="K16" s="62">
        <v>2261</v>
      </c>
      <c r="L16" s="62">
        <v>2177</v>
      </c>
      <c r="M16" s="59">
        <v>-84</v>
      </c>
      <c r="N16" s="60">
        <v>96.3</v>
      </c>
      <c r="O16" s="60">
        <v>-3.7</v>
      </c>
      <c r="P16" s="60">
        <v>4.7</v>
      </c>
      <c r="Q16" s="134">
        <v>4930789</v>
      </c>
      <c r="R16" s="63">
        <v>4724288</v>
      </c>
      <c r="S16" s="59">
        <v>-206501</v>
      </c>
      <c r="T16" s="60">
        <v>95.8</v>
      </c>
      <c r="U16" s="60">
        <v>-4.2</v>
      </c>
      <c r="V16" s="64">
        <v>2.1</v>
      </c>
      <c r="W16" s="49"/>
      <c r="X16" s="73">
        <v>16</v>
      </c>
      <c r="Y16" s="72" t="s">
        <v>18</v>
      </c>
      <c r="Z16" s="50"/>
      <c r="AA16" s="63">
        <v>4948455</v>
      </c>
      <c r="AB16" s="63">
        <v>4706852</v>
      </c>
      <c r="AC16" s="59">
        <v>-241603</v>
      </c>
      <c r="AD16" s="60">
        <v>95.1</v>
      </c>
      <c r="AE16" s="60">
        <v>-4.9000000000000004</v>
      </c>
      <c r="AF16" s="64">
        <v>2.1</v>
      </c>
      <c r="AG16" s="134">
        <v>2139</v>
      </c>
      <c r="AH16" s="59">
        <v>2118</v>
      </c>
      <c r="AI16" s="63">
        <v>-21</v>
      </c>
      <c r="AJ16" s="64">
        <v>99</v>
      </c>
      <c r="AK16" s="60">
        <v>-1</v>
      </c>
      <c r="AL16" s="136">
        <v>2315163</v>
      </c>
      <c r="AM16" s="66">
        <v>2411239</v>
      </c>
      <c r="AN16" s="66">
        <v>96076</v>
      </c>
      <c r="AO16" s="64">
        <v>104.1</v>
      </c>
      <c r="AP16" s="64">
        <v>4.0999999999999996</v>
      </c>
      <c r="AQ16" s="64">
        <v>1.6</v>
      </c>
      <c r="AR16" s="139">
        <v>47.9</v>
      </c>
      <c r="AS16" s="64">
        <v>52.3</v>
      </c>
      <c r="AT16" s="64">
        <v>4.4000000000000004</v>
      </c>
    </row>
    <row r="17" spans="1:46" ht="21" customHeight="1" x14ac:dyDescent="0.2">
      <c r="A17" s="49"/>
      <c r="B17" s="73">
        <v>17</v>
      </c>
      <c r="C17" s="72" t="s">
        <v>19</v>
      </c>
      <c r="D17" s="50"/>
      <c r="E17" s="59">
        <v>19</v>
      </c>
      <c r="F17" s="59">
        <v>17</v>
      </c>
      <c r="G17" s="59">
        <v>-2</v>
      </c>
      <c r="H17" s="60">
        <v>89.5</v>
      </c>
      <c r="I17" s="60">
        <v>-10.5</v>
      </c>
      <c r="J17" s="61">
        <v>3.7</v>
      </c>
      <c r="K17" s="62">
        <v>2322</v>
      </c>
      <c r="L17" s="62">
        <v>2357</v>
      </c>
      <c r="M17" s="59">
        <v>35</v>
      </c>
      <c r="N17" s="60">
        <v>101.5</v>
      </c>
      <c r="O17" s="60">
        <v>1.5</v>
      </c>
      <c r="P17" s="60">
        <v>5.0999999999999996</v>
      </c>
      <c r="Q17" s="134">
        <v>8611643</v>
      </c>
      <c r="R17" s="63">
        <v>8533152</v>
      </c>
      <c r="S17" s="59">
        <v>-78491</v>
      </c>
      <c r="T17" s="60">
        <v>99.1</v>
      </c>
      <c r="U17" s="60">
        <v>-0.9</v>
      </c>
      <c r="V17" s="64">
        <v>3.8</v>
      </c>
      <c r="W17" s="49"/>
      <c r="X17" s="73">
        <v>17</v>
      </c>
      <c r="Y17" s="72" t="s">
        <v>19</v>
      </c>
      <c r="Z17" s="50"/>
      <c r="AA17" s="63">
        <v>8691118</v>
      </c>
      <c r="AB17" s="63">
        <v>8586219</v>
      </c>
      <c r="AC17" s="59">
        <v>-104899</v>
      </c>
      <c r="AD17" s="60">
        <v>98.8</v>
      </c>
      <c r="AE17" s="60">
        <v>-1.2</v>
      </c>
      <c r="AF17" s="64">
        <v>3.8</v>
      </c>
      <c r="AG17" s="134">
        <v>3679</v>
      </c>
      <c r="AH17" s="59">
        <v>3594</v>
      </c>
      <c r="AI17" s="63">
        <v>-85</v>
      </c>
      <c r="AJ17" s="64">
        <v>97.7</v>
      </c>
      <c r="AK17" s="60">
        <v>-2.2999999999999998</v>
      </c>
      <c r="AL17" s="136">
        <v>3532732</v>
      </c>
      <c r="AM17" s="66">
        <v>3633294</v>
      </c>
      <c r="AN17" s="66">
        <v>100562</v>
      </c>
      <c r="AO17" s="64">
        <v>102.8</v>
      </c>
      <c r="AP17" s="64">
        <v>2.8</v>
      </c>
      <c r="AQ17" s="64">
        <v>2.5</v>
      </c>
      <c r="AR17" s="139">
        <v>41.4</v>
      </c>
      <c r="AS17" s="64">
        <v>42.9</v>
      </c>
      <c r="AT17" s="64">
        <v>1.5</v>
      </c>
    </row>
    <row r="18" spans="1:46" ht="21" customHeight="1" x14ac:dyDescent="0.2">
      <c r="A18" s="49"/>
      <c r="B18" s="73">
        <v>18</v>
      </c>
      <c r="C18" s="72" t="s">
        <v>20</v>
      </c>
      <c r="D18" s="50"/>
      <c r="E18" s="59">
        <v>2</v>
      </c>
      <c r="F18" s="59">
        <v>2</v>
      </c>
      <c r="G18" s="59">
        <v>0</v>
      </c>
      <c r="H18" s="60">
        <v>100</v>
      </c>
      <c r="I18" s="60">
        <v>0</v>
      </c>
      <c r="J18" s="61">
        <v>0.4</v>
      </c>
      <c r="K18" s="62">
        <v>603</v>
      </c>
      <c r="L18" s="62">
        <v>623</v>
      </c>
      <c r="M18" s="59">
        <v>20</v>
      </c>
      <c r="N18" s="60">
        <v>103.3</v>
      </c>
      <c r="O18" s="60">
        <v>3.3</v>
      </c>
      <c r="P18" s="60">
        <v>1.3</v>
      </c>
      <c r="Q18" s="135" t="s">
        <v>81</v>
      </c>
      <c r="R18" s="133" t="s">
        <v>81</v>
      </c>
      <c r="S18" s="133" t="s">
        <v>81</v>
      </c>
      <c r="T18" s="133" t="s">
        <v>81</v>
      </c>
      <c r="U18" s="133" t="s">
        <v>81</v>
      </c>
      <c r="V18" s="133" t="s">
        <v>81</v>
      </c>
      <c r="W18" s="49"/>
      <c r="X18" s="73">
        <v>18</v>
      </c>
      <c r="Y18" s="72" t="s">
        <v>20</v>
      </c>
      <c r="Z18" s="50"/>
      <c r="AA18" s="133" t="s">
        <v>81</v>
      </c>
      <c r="AB18" s="133" t="s">
        <v>81</v>
      </c>
      <c r="AC18" s="133" t="s">
        <v>81</v>
      </c>
      <c r="AD18" s="133" t="s">
        <v>81</v>
      </c>
      <c r="AE18" s="133" t="s">
        <v>81</v>
      </c>
      <c r="AF18" s="133" t="s">
        <v>81</v>
      </c>
      <c r="AG18" s="135" t="s">
        <v>81</v>
      </c>
      <c r="AH18" s="133" t="s">
        <v>81</v>
      </c>
      <c r="AI18" s="133" t="s">
        <v>81</v>
      </c>
      <c r="AJ18" s="133" t="s">
        <v>81</v>
      </c>
      <c r="AK18" s="133" t="s">
        <v>81</v>
      </c>
      <c r="AL18" s="135" t="s">
        <v>81</v>
      </c>
      <c r="AM18" s="133" t="s">
        <v>81</v>
      </c>
      <c r="AN18" s="133" t="s">
        <v>81</v>
      </c>
      <c r="AO18" s="133" t="s">
        <v>81</v>
      </c>
      <c r="AP18" s="133" t="s">
        <v>81</v>
      </c>
      <c r="AQ18" s="133" t="s">
        <v>81</v>
      </c>
      <c r="AR18" s="135" t="s">
        <v>81</v>
      </c>
      <c r="AS18" s="133" t="s">
        <v>81</v>
      </c>
      <c r="AT18" s="133" t="s">
        <v>81</v>
      </c>
    </row>
    <row r="19" spans="1:46" ht="21" customHeight="1" x14ac:dyDescent="0.2">
      <c r="A19" s="49"/>
      <c r="B19" s="73">
        <v>19</v>
      </c>
      <c r="C19" s="72" t="s">
        <v>21</v>
      </c>
      <c r="D19" s="50"/>
      <c r="E19" s="59">
        <v>32</v>
      </c>
      <c r="F19" s="59">
        <v>33</v>
      </c>
      <c r="G19" s="59">
        <v>1</v>
      </c>
      <c r="H19" s="60">
        <v>103.1</v>
      </c>
      <c r="I19" s="60">
        <v>3.1</v>
      </c>
      <c r="J19" s="61">
        <v>7.2</v>
      </c>
      <c r="K19" s="62">
        <v>2297</v>
      </c>
      <c r="L19" s="62">
        <v>2425</v>
      </c>
      <c r="M19" s="59">
        <v>128</v>
      </c>
      <c r="N19" s="60">
        <v>105.6</v>
      </c>
      <c r="O19" s="60">
        <v>5.6</v>
      </c>
      <c r="P19" s="60">
        <v>5.2</v>
      </c>
      <c r="Q19" s="134">
        <v>6574314</v>
      </c>
      <c r="R19" s="63">
        <v>7311984</v>
      </c>
      <c r="S19" s="59">
        <v>737670</v>
      </c>
      <c r="T19" s="60">
        <v>111.2</v>
      </c>
      <c r="U19" s="60">
        <v>11.2</v>
      </c>
      <c r="V19" s="64">
        <v>3.3</v>
      </c>
      <c r="W19" s="49"/>
      <c r="X19" s="73">
        <v>19</v>
      </c>
      <c r="Y19" s="72" t="s">
        <v>21</v>
      </c>
      <c r="Z19" s="50"/>
      <c r="AA19" s="63">
        <v>6603511</v>
      </c>
      <c r="AB19" s="63">
        <v>7321608</v>
      </c>
      <c r="AC19" s="59">
        <v>718097</v>
      </c>
      <c r="AD19" s="60">
        <v>110.9</v>
      </c>
      <c r="AE19" s="60">
        <v>10.9</v>
      </c>
      <c r="AF19" s="64">
        <v>3.2</v>
      </c>
      <c r="AG19" s="134">
        <v>2841</v>
      </c>
      <c r="AH19" s="59">
        <v>2977</v>
      </c>
      <c r="AI19" s="63">
        <v>136</v>
      </c>
      <c r="AJ19" s="64">
        <v>104.8</v>
      </c>
      <c r="AK19" s="60">
        <v>4.8</v>
      </c>
      <c r="AL19" s="136">
        <v>4103715</v>
      </c>
      <c r="AM19" s="66">
        <v>4415858</v>
      </c>
      <c r="AN19" s="66">
        <v>312143</v>
      </c>
      <c r="AO19" s="64">
        <v>107.6</v>
      </c>
      <c r="AP19" s="64">
        <v>7.6</v>
      </c>
      <c r="AQ19" s="64">
        <v>3</v>
      </c>
      <c r="AR19" s="139">
        <v>62.9</v>
      </c>
      <c r="AS19" s="64">
        <v>61.2</v>
      </c>
      <c r="AT19" s="64">
        <v>-1.7</v>
      </c>
    </row>
    <row r="20" spans="1:46" ht="21" customHeight="1" x14ac:dyDescent="0.2">
      <c r="A20" s="49"/>
      <c r="B20" s="73">
        <v>20</v>
      </c>
      <c r="C20" s="72" t="s">
        <v>22</v>
      </c>
      <c r="D20" s="50"/>
      <c r="E20" s="59">
        <v>3</v>
      </c>
      <c r="F20" s="59">
        <v>3</v>
      </c>
      <c r="G20" s="59">
        <v>0</v>
      </c>
      <c r="H20" s="60">
        <v>100</v>
      </c>
      <c r="I20" s="60">
        <v>0</v>
      </c>
      <c r="J20" s="61">
        <v>0.7</v>
      </c>
      <c r="K20" s="62">
        <v>376</v>
      </c>
      <c r="L20" s="62">
        <v>407</v>
      </c>
      <c r="M20" s="59">
        <v>31</v>
      </c>
      <c r="N20" s="60">
        <v>108.2</v>
      </c>
      <c r="O20" s="60">
        <v>8.1999999999999993</v>
      </c>
      <c r="P20" s="60">
        <v>0.9</v>
      </c>
      <c r="Q20" s="135" t="s">
        <v>81</v>
      </c>
      <c r="R20" s="63">
        <v>1202426</v>
      </c>
      <c r="S20" s="133" t="s">
        <v>81</v>
      </c>
      <c r="T20" s="133" t="s">
        <v>81</v>
      </c>
      <c r="U20" s="133" t="s">
        <v>81</v>
      </c>
      <c r="V20" s="132">
        <v>0.5</v>
      </c>
      <c r="W20" s="49"/>
      <c r="X20" s="73">
        <v>20</v>
      </c>
      <c r="Y20" s="72" t="s">
        <v>22</v>
      </c>
      <c r="Z20" s="50"/>
      <c r="AA20" s="133" t="s">
        <v>81</v>
      </c>
      <c r="AB20" s="63">
        <v>1200523</v>
      </c>
      <c r="AC20" s="133" t="s">
        <v>81</v>
      </c>
      <c r="AD20" s="133" t="s">
        <v>81</v>
      </c>
      <c r="AE20" s="133" t="s">
        <v>81</v>
      </c>
      <c r="AF20" s="1">
        <f>ROUND(AB20/$AB$7*100,1)</f>
        <v>0.5</v>
      </c>
      <c r="AG20" s="135" t="s">
        <v>81</v>
      </c>
      <c r="AH20" s="76">
        <v>2881</v>
      </c>
      <c r="AI20" s="133" t="s">
        <v>81</v>
      </c>
      <c r="AJ20" s="133" t="s">
        <v>81</v>
      </c>
      <c r="AK20" s="133" t="s">
        <v>81</v>
      </c>
      <c r="AL20" s="135" t="s">
        <v>81</v>
      </c>
      <c r="AM20" s="76">
        <v>489778</v>
      </c>
      <c r="AN20" s="133" t="s">
        <v>81</v>
      </c>
      <c r="AO20" s="133" t="s">
        <v>81</v>
      </c>
      <c r="AP20" s="133" t="s">
        <v>81</v>
      </c>
      <c r="AQ20" s="126">
        <v>0.3</v>
      </c>
      <c r="AR20" s="135" t="s">
        <v>81</v>
      </c>
      <c r="AS20" s="126">
        <v>41.8</v>
      </c>
      <c r="AT20" s="133" t="s">
        <v>81</v>
      </c>
    </row>
    <row r="21" spans="1:46" ht="21" customHeight="1" x14ac:dyDescent="0.2">
      <c r="A21" s="49"/>
      <c r="B21" s="73">
        <v>21</v>
      </c>
      <c r="C21" s="72" t="s">
        <v>23</v>
      </c>
      <c r="D21" s="50"/>
      <c r="E21" s="59">
        <v>4</v>
      </c>
      <c r="F21" s="59">
        <v>6</v>
      </c>
      <c r="G21" s="59">
        <v>2</v>
      </c>
      <c r="H21" s="60">
        <v>150</v>
      </c>
      <c r="I21" s="60">
        <v>50</v>
      </c>
      <c r="J21" s="61">
        <v>1.3</v>
      </c>
      <c r="K21" s="62">
        <v>174</v>
      </c>
      <c r="L21" s="62">
        <v>252</v>
      </c>
      <c r="M21" s="59">
        <v>78</v>
      </c>
      <c r="N21" s="60">
        <v>144.80000000000001</v>
      </c>
      <c r="O21" s="60">
        <v>44.8</v>
      </c>
      <c r="P21" s="60">
        <v>0.5</v>
      </c>
      <c r="Q21" s="134">
        <v>398750</v>
      </c>
      <c r="R21" s="63">
        <v>473170</v>
      </c>
      <c r="S21" s="59">
        <v>74420</v>
      </c>
      <c r="T21" s="60">
        <v>118.7</v>
      </c>
      <c r="U21" s="60">
        <v>18.7</v>
      </c>
      <c r="V21" s="64">
        <v>0.2</v>
      </c>
      <c r="W21" s="49"/>
      <c r="X21" s="73">
        <v>21</v>
      </c>
      <c r="Y21" s="72" t="s">
        <v>23</v>
      </c>
      <c r="Z21" s="50"/>
      <c r="AA21" s="63">
        <v>400648</v>
      </c>
      <c r="AB21" s="63">
        <v>471431</v>
      </c>
      <c r="AC21" s="59">
        <v>70783</v>
      </c>
      <c r="AD21" s="60">
        <v>117.7</v>
      </c>
      <c r="AE21" s="60">
        <v>17.7</v>
      </c>
      <c r="AF21" s="64">
        <v>0.2</v>
      </c>
      <c r="AG21" s="134">
        <v>2214</v>
      </c>
      <c r="AH21" s="59">
        <v>1805</v>
      </c>
      <c r="AI21" s="63">
        <v>-409</v>
      </c>
      <c r="AJ21" s="64">
        <v>81.5</v>
      </c>
      <c r="AK21" s="60">
        <v>-18.5</v>
      </c>
      <c r="AL21" s="136">
        <v>72663</v>
      </c>
      <c r="AM21" s="66">
        <v>122457</v>
      </c>
      <c r="AN21" s="66">
        <v>49794</v>
      </c>
      <c r="AO21" s="64">
        <v>168.5</v>
      </c>
      <c r="AP21" s="64">
        <v>68.5</v>
      </c>
      <c r="AQ21" s="64">
        <v>0.1</v>
      </c>
      <c r="AR21" s="139">
        <v>18.899999999999999</v>
      </c>
      <c r="AS21" s="64">
        <v>26.9</v>
      </c>
      <c r="AT21" s="64">
        <v>8</v>
      </c>
    </row>
    <row r="22" spans="1:46" ht="21" customHeight="1" x14ac:dyDescent="0.2">
      <c r="A22" s="49"/>
      <c r="B22" s="73">
        <v>22</v>
      </c>
      <c r="C22" s="72" t="s">
        <v>24</v>
      </c>
      <c r="D22" s="50"/>
      <c r="E22" s="59">
        <v>16</v>
      </c>
      <c r="F22" s="59">
        <v>17</v>
      </c>
      <c r="G22" s="59">
        <v>1</v>
      </c>
      <c r="H22" s="60">
        <v>106.3</v>
      </c>
      <c r="I22" s="60">
        <v>6.3</v>
      </c>
      <c r="J22" s="61">
        <v>3.7</v>
      </c>
      <c r="K22" s="62">
        <v>1705</v>
      </c>
      <c r="L22" s="62">
        <v>1786</v>
      </c>
      <c r="M22" s="59">
        <v>81</v>
      </c>
      <c r="N22" s="60">
        <v>104.8</v>
      </c>
      <c r="O22" s="60">
        <v>4.8</v>
      </c>
      <c r="P22" s="60">
        <v>3.8</v>
      </c>
      <c r="Q22" s="12">
        <v>3584528</v>
      </c>
      <c r="R22" s="63">
        <v>3724935</v>
      </c>
      <c r="S22" s="59">
        <v>140407</v>
      </c>
      <c r="T22" s="60">
        <v>103.9</v>
      </c>
      <c r="U22" s="60">
        <v>3.9</v>
      </c>
      <c r="V22" s="64">
        <v>1.7</v>
      </c>
      <c r="W22" s="49"/>
      <c r="X22" s="73">
        <v>22</v>
      </c>
      <c r="Y22" s="72" t="s">
        <v>24</v>
      </c>
      <c r="Z22" s="50"/>
      <c r="AA22" s="63">
        <v>3518441</v>
      </c>
      <c r="AB22" s="63">
        <v>3768194</v>
      </c>
      <c r="AC22" s="59">
        <v>249753</v>
      </c>
      <c r="AD22" s="60">
        <v>107.1</v>
      </c>
      <c r="AE22" s="60">
        <v>7.1</v>
      </c>
      <c r="AF22" s="64">
        <v>1.7</v>
      </c>
      <c r="AG22" s="134">
        <v>2019</v>
      </c>
      <c r="AH22" s="59">
        <v>2074</v>
      </c>
      <c r="AI22" s="63">
        <v>55</v>
      </c>
      <c r="AJ22" s="64">
        <v>102.7</v>
      </c>
      <c r="AK22" s="60">
        <v>2.7</v>
      </c>
      <c r="AL22" s="136">
        <v>1741737</v>
      </c>
      <c r="AM22" s="66">
        <v>1869740</v>
      </c>
      <c r="AN22" s="66">
        <v>128003</v>
      </c>
      <c r="AO22" s="64">
        <v>107.3</v>
      </c>
      <c r="AP22" s="64">
        <v>7.3</v>
      </c>
      <c r="AQ22" s="64">
        <v>1.3</v>
      </c>
      <c r="AR22" s="139">
        <v>50.6</v>
      </c>
      <c r="AS22" s="64">
        <v>50.5</v>
      </c>
      <c r="AT22" s="64">
        <v>-0.10000000000000142</v>
      </c>
    </row>
    <row r="23" spans="1:46" ht="21" customHeight="1" x14ac:dyDescent="0.2">
      <c r="A23" s="49"/>
      <c r="B23" s="73">
        <v>23</v>
      </c>
      <c r="C23" s="72" t="s">
        <v>25</v>
      </c>
      <c r="D23" s="50"/>
      <c r="E23" s="59">
        <v>8</v>
      </c>
      <c r="F23" s="59">
        <v>7</v>
      </c>
      <c r="G23" s="59">
        <v>-1</v>
      </c>
      <c r="H23" s="60">
        <v>87.5</v>
      </c>
      <c r="I23" s="60">
        <v>-12.5</v>
      </c>
      <c r="J23" s="61">
        <v>1.5</v>
      </c>
      <c r="K23" s="62">
        <v>401</v>
      </c>
      <c r="L23" s="62">
        <v>389</v>
      </c>
      <c r="M23" s="59">
        <v>-12</v>
      </c>
      <c r="N23" s="60">
        <v>97</v>
      </c>
      <c r="O23" s="60">
        <v>-3</v>
      </c>
      <c r="P23" s="60">
        <v>0.8</v>
      </c>
      <c r="Q23" s="12">
        <v>3816130</v>
      </c>
      <c r="R23" s="63">
        <v>4147031</v>
      </c>
      <c r="S23" s="59">
        <v>330901</v>
      </c>
      <c r="T23" s="60">
        <v>108.7</v>
      </c>
      <c r="U23" s="60">
        <v>8.6999999999999993</v>
      </c>
      <c r="V23" s="64">
        <v>1.8</v>
      </c>
      <c r="W23" s="49"/>
      <c r="X23" s="73">
        <v>23</v>
      </c>
      <c r="Y23" s="72" t="s">
        <v>25</v>
      </c>
      <c r="Z23" s="50"/>
      <c r="AA23" s="63">
        <v>3797215</v>
      </c>
      <c r="AB23" s="63">
        <v>4170279</v>
      </c>
      <c r="AC23" s="59">
        <v>373064</v>
      </c>
      <c r="AD23" s="60">
        <v>109.8</v>
      </c>
      <c r="AE23" s="60">
        <v>9.8000000000000007</v>
      </c>
      <c r="AF23" s="64">
        <v>1.8</v>
      </c>
      <c r="AG23" s="134">
        <v>9382</v>
      </c>
      <c r="AH23" s="59">
        <v>10602</v>
      </c>
      <c r="AI23" s="63">
        <v>1220</v>
      </c>
      <c r="AJ23" s="64">
        <v>113</v>
      </c>
      <c r="AK23" s="60">
        <v>13</v>
      </c>
      <c r="AL23" s="136">
        <v>2971598</v>
      </c>
      <c r="AM23" s="66">
        <v>3193294</v>
      </c>
      <c r="AN23" s="66">
        <v>221696</v>
      </c>
      <c r="AO23" s="64">
        <v>107.5</v>
      </c>
      <c r="AP23" s="64">
        <v>7.5</v>
      </c>
      <c r="AQ23" s="64">
        <v>2.2000000000000002</v>
      </c>
      <c r="AR23" s="139">
        <v>79</v>
      </c>
      <c r="AS23" s="64">
        <v>77.400000000000006</v>
      </c>
      <c r="AT23" s="64">
        <v>-1.5999999999999943</v>
      </c>
    </row>
    <row r="24" spans="1:46" ht="21" customHeight="1" x14ac:dyDescent="0.2">
      <c r="A24" s="49"/>
      <c r="B24" s="73">
        <v>24</v>
      </c>
      <c r="C24" s="72" t="s">
        <v>26</v>
      </c>
      <c r="D24" s="50"/>
      <c r="E24" s="59">
        <v>6</v>
      </c>
      <c r="F24" s="59">
        <v>6</v>
      </c>
      <c r="G24" s="59">
        <v>0</v>
      </c>
      <c r="H24" s="60">
        <v>100</v>
      </c>
      <c r="I24" s="60">
        <v>0</v>
      </c>
      <c r="J24" s="61">
        <v>1.3</v>
      </c>
      <c r="K24" s="62">
        <v>835</v>
      </c>
      <c r="L24" s="62">
        <v>856</v>
      </c>
      <c r="M24" s="59">
        <v>21</v>
      </c>
      <c r="N24" s="60">
        <v>102.5</v>
      </c>
      <c r="O24" s="60">
        <v>2.5</v>
      </c>
      <c r="P24" s="60">
        <v>1.8</v>
      </c>
      <c r="Q24" s="12">
        <v>20977639</v>
      </c>
      <c r="R24" s="63">
        <v>34896324</v>
      </c>
      <c r="S24" s="59">
        <v>13918685</v>
      </c>
      <c r="T24" s="60">
        <v>166.4</v>
      </c>
      <c r="U24" s="60">
        <v>66.400000000000006</v>
      </c>
      <c r="V24" s="64">
        <v>15.6</v>
      </c>
      <c r="W24" s="49"/>
      <c r="X24" s="73">
        <v>24</v>
      </c>
      <c r="Y24" s="72" t="s">
        <v>26</v>
      </c>
      <c r="Z24" s="50"/>
      <c r="AA24" s="63">
        <v>21495647</v>
      </c>
      <c r="AB24" s="63">
        <v>36230950</v>
      </c>
      <c r="AC24" s="59">
        <v>14735303</v>
      </c>
      <c r="AD24" s="60">
        <v>168.6</v>
      </c>
      <c r="AE24" s="60">
        <v>68.599999999999994</v>
      </c>
      <c r="AF24" s="64">
        <v>15.9</v>
      </c>
      <c r="AG24" s="12">
        <v>25520</v>
      </c>
      <c r="AH24" s="63">
        <v>41575</v>
      </c>
      <c r="AI24" s="63">
        <v>16055</v>
      </c>
      <c r="AJ24" s="64">
        <v>162.9</v>
      </c>
      <c r="AK24" s="60">
        <v>62.9</v>
      </c>
      <c r="AL24" s="136">
        <v>16164451</v>
      </c>
      <c r="AM24" s="66">
        <v>20916687</v>
      </c>
      <c r="AN24" s="66">
        <v>4752236</v>
      </c>
      <c r="AO24" s="64">
        <v>129.4</v>
      </c>
      <c r="AP24" s="64">
        <v>29.4</v>
      </c>
      <c r="AQ24" s="64">
        <v>14.1</v>
      </c>
      <c r="AR24" s="139">
        <v>75.900000000000006</v>
      </c>
      <c r="AS24" s="64">
        <v>58.8</v>
      </c>
      <c r="AT24" s="64">
        <v>-17.100000000000001</v>
      </c>
    </row>
    <row r="25" spans="1:46" ht="21" customHeight="1" x14ac:dyDescent="0.2">
      <c r="A25" s="49"/>
      <c r="B25" s="73">
        <v>25</v>
      </c>
      <c r="C25" s="72" t="s">
        <v>27</v>
      </c>
      <c r="D25" s="50"/>
      <c r="E25" s="59">
        <v>39</v>
      </c>
      <c r="F25" s="59">
        <v>37</v>
      </c>
      <c r="G25" s="59">
        <v>-2</v>
      </c>
      <c r="H25" s="60">
        <v>94.9</v>
      </c>
      <c r="I25" s="60">
        <v>-5.0999999999999996</v>
      </c>
      <c r="J25" s="61">
        <v>8.1</v>
      </c>
      <c r="K25" s="62">
        <v>4074</v>
      </c>
      <c r="L25" s="62">
        <v>3946</v>
      </c>
      <c r="M25" s="59">
        <v>-128</v>
      </c>
      <c r="N25" s="60">
        <v>96.9</v>
      </c>
      <c r="O25" s="60">
        <v>-3.1</v>
      </c>
      <c r="P25" s="60">
        <v>8.5</v>
      </c>
      <c r="Q25" s="12">
        <v>13461936</v>
      </c>
      <c r="R25" s="63">
        <v>11134316</v>
      </c>
      <c r="S25" s="59">
        <v>-2327620</v>
      </c>
      <c r="T25" s="60">
        <v>82.7</v>
      </c>
      <c r="U25" s="60">
        <v>-17.3</v>
      </c>
      <c r="V25" s="64">
        <v>5</v>
      </c>
      <c r="W25" s="49"/>
      <c r="X25" s="73">
        <v>25</v>
      </c>
      <c r="Y25" s="72" t="s">
        <v>27</v>
      </c>
      <c r="Z25" s="50"/>
      <c r="AA25" s="63">
        <v>13111630</v>
      </c>
      <c r="AB25" s="63">
        <v>11176607</v>
      </c>
      <c r="AC25" s="59">
        <v>-1935023</v>
      </c>
      <c r="AD25" s="60">
        <v>85.2</v>
      </c>
      <c r="AE25" s="60">
        <v>-14.8</v>
      </c>
      <c r="AF25" s="64">
        <v>4.9000000000000004</v>
      </c>
      <c r="AG25" s="12">
        <v>3155</v>
      </c>
      <c r="AH25" s="63">
        <v>2775</v>
      </c>
      <c r="AI25" s="63">
        <v>-380</v>
      </c>
      <c r="AJ25" s="64">
        <v>88</v>
      </c>
      <c r="AK25" s="60">
        <v>-12</v>
      </c>
      <c r="AL25" s="136">
        <v>7691566</v>
      </c>
      <c r="AM25" s="66">
        <v>5994536</v>
      </c>
      <c r="AN25" s="66">
        <v>-1697030</v>
      </c>
      <c r="AO25" s="64">
        <v>77.900000000000006</v>
      </c>
      <c r="AP25" s="64">
        <v>-22.1</v>
      </c>
      <c r="AQ25" s="64">
        <v>4.0999999999999996</v>
      </c>
      <c r="AR25" s="139">
        <v>59.8</v>
      </c>
      <c r="AS25" s="64">
        <v>54.7</v>
      </c>
      <c r="AT25" s="64">
        <v>-5.0999999999999943</v>
      </c>
    </row>
    <row r="26" spans="1:46" ht="21" customHeight="1" x14ac:dyDescent="0.2">
      <c r="A26" s="49"/>
      <c r="B26" s="73">
        <v>26</v>
      </c>
      <c r="C26" s="72" t="s">
        <v>28</v>
      </c>
      <c r="D26" s="50"/>
      <c r="E26" s="59">
        <v>42</v>
      </c>
      <c r="F26" s="59">
        <v>42</v>
      </c>
      <c r="G26" s="59">
        <v>0</v>
      </c>
      <c r="H26" s="60">
        <v>100</v>
      </c>
      <c r="I26" s="60">
        <v>0</v>
      </c>
      <c r="J26" s="61">
        <v>9.1999999999999993</v>
      </c>
      <c r="K26" s="62">
        <v>4436</v>
      </c>
      <c r="L26" s="62">
        <v>4909</v>
      </c>
      <c r="M26" s="59">
        <v>473</v>
      </c>
      <c r="N26" s="60">
        <v>110.7</v>
      </c>
      <c r="O26" s="60">
        <v>10.7</v>
      </c>
      <c r="P26" s="60">
        <v>10.5</v>
      </c>
      <c r="Q26" s="12">
        <v>12353323</v>
      </c>
      <c r="R26" s="63">
        <v>14909049</v>
      </c>
      <c r="S26" s="59">
        <v>2555726</v>
      </c>
      <c r="T26" s="60">
        <v>120.7</v>
      </c>
      <c r="U26" s="60">
        <v>20.7</v>
      </c>
      <c r="V26" s="64">
        <v>6.6</v>
      </c>
      <c r="W26" s="49"/>
      <c r="X26" s="73">
        <v>26</v>
      </c>
      <c r="Y26" s="72" t="s">
        <v>28</v>
      </c>
      <c r="Z26" s="50"/>
      <c r="AA26" s="63">
        <v>12355740</v>
      </c>
      <c r="AB26" s="63">
        <v>15159203</v>
      </c>
      <c r="AC26" s="59">
        <v>2803463</v>
      </c>
      <c r="AD26" s="60">
        <v>122.7</v>
      </c>
      <c r="AE26" s="60">
        <v>22.7</v>
      </c>
      <c r="AF26" s="64">
        <v>6.7</v>
      </c>
      <c r="AG26" s="12">
        <v>2755</v>
      </c>
      <c r="AH26" s="63">
        <v>3061</v>
      </c>
      <c r="AI26" s="63">
        <v>306</v>
      </c>
      <c r="AJ26" s="64">
        <v>111.1</v>
      </c>
      <c r="AK26" s="60">
        <v>11.1</v>
      </c>
      <c r="AL26" s="136">
        <v>8131931</v>
      </c>
      <c r="AM26" s="66">
        <v>10425993</v>
      </c>
      <c r="AN26" s="66">
        <v>2294062</v>
      </c>
      <c r="AO26" s="64">
        <v>128.19999999999999</v>
      </c>
      <c r="AP26" s="64">
        <v>28.2</v>
      </c>
      <c r="AQ26" s="64">
        <v>7</v>
      </c>
      <c r="AR26" s="139">
        <v>66.5</v>
      </c>
      <c r="AS26" s="64">
        <v>69.400000000000006</v>
      </c>
      <c r="AT26" s="64">
        <v>2.9000000000000057</v>
      </c>
    </row>
    <row r="27" spans="1:46" ht="21" customHeight="1" x14ac:dyDescent="0.2">
      <c r="A27" s="49"/>
      <c r="B27" s="73">
        <v>27</v>
      </c>
      <c r="C27" s="72" t="s">
        <v>29</v>
      </c>
      <c r="D27" s="50"/>
      <c r="E27" s="59">
        <v>31</v>
      </c>
      <c r="F27" s="59">
        <v>35</v>
      </c>
      <c r="G27" s="59">
        <v>4</v>
      </c>
      <c r="H27" s="60">
        <v>112.9</v>
      </c>
      <c r="I27" s="60">
        <v>12.9</v>
      </c>
      <c r="J27" s="61">
        <v>7.7</v>
      </c>
      <c r="K27" s="62">
        <v>3864</v>
      </c>
      <c r="L27" s="62">
        <v>4411</v>
      </c>
      <c r="M27" s="59">
        <v>547</v>
      </c>
      <c r="N27" s="60">
        <v>114.2</v>
      </c>
      <c r="O27" s="60">
        <v>14.2</v>
      </c>
      <c r="P27" s="60">
        <v>9.5</v>
      </c>
      <c r="Q27" s="12">
        <v>10350480</v>
      </c>
      <c r="R27" s="63">
        <v>12306388</v>
      </c>
      <c r="S27" s="59">
        <v>1955908</v>
      </c>
      <c r="T27" s="60">
        <v>118.9</v>
      </c>
      <c r="U27" s="60">
        <v>18.899999999999999</v>
      </c>
      <c r="V27" s="64">
        <v>5.5</v>
      </c>
      <c r="W27" s="49"/>
      <c r="X27" s="73">
        <v>27</v>
      </c>
      <c r="Y27" s="72" t="s">
        <v>29</v>
      </c>
      <c r="Z27" s="50"/>
      <c r="AA27" s="63">
        <v>10386765</v>
      </c>
      <c r="AB27" s="63">
        <v>12551117</v>
      </c>
      <c r="AC27" s="59">
        <v>2164352</v>
      </c>
      <c r="AD27" s="60">
        <v>120.8</v>
      </c>
      <c r="AE27" s="60">
        <v>20.8</v>
      </c>
      <c r="AF27" s="64">
        <v>5.5</v>
      </c>
      <c r="AG27" s="12">
        <v>2665</v>
      </c>
      <c r="AH27" s="63">
        <v>2824</v>
      </c>
      <c r="AI27" s="63">
        <v>159</v>
      </c>
      <c r="AJ27" s="64">
        <v>106</v>
      </c>
      <c r="AK27" s="60">
        <v>6</v>
      </c>
      <c r="AL27" s="136">
        <v>6661661</v>
      </c>
      <c r="AM27" s="66">
        <v>7871222</v>
      </c>
      <c r="AN27" s="66">
        <v>1209561</v>
      </c>
      <c r="AO27" s="64">
        <v>118.2</v>
      </c>
      <c r="AP27" s="64">
        <v>18.2</v>
      </c>
      <c r="AQ27" s="64">
        <v>5.3</v>
      </c>
      <c r="AR27" s="139">
        <v>64.7</v>
      </c>
      <c r="AS27" s="64">
        <v>63.2</v>
      </c>
      <c r="AT27" s="64">
        <v>-1.5</v>
      </c>
    </row>
    <row r="28" spans="1:46" ht="21" customHeight="1" x14ac:dyDescent="0.2">
      <c r="A28" s="49"/>
      <c r="B28" s="73">
        <v>28</v>
      </c>
      <c r="C28" s="72" t="s">
        <v>45</v>
      </c>
      <c r="D28" s="50"/>
      <c r="E28" s="76" t="s">
        <v>79</v>
      </c>
      <c r="F28" s="76" t="s">
        <v>79</v>
      </c>
      <c r="G28" s="76" t="s">
        <v>79</v>
      </c>
      <c r="H28" s="76" t="s">
        <v>79</v>
      </c>
      <c r="I28" s="76" t="s">
        <v>79</v>
      </c>
      <c r="J28" s="77" t="s">
        <v>79</v>
      </c>
      <c r="K28" s="76" t="s">
        <v>79</v>
      </c>
      <c r="L28" s="76" t="s">
        <v>79</v>
      </c>
      <c r="M28" s="76" t="s">
        <v>79</v>
      </c>
      <c r="N28" s="76" t="s">
        <v>79</v>
      </c>
      <c r="O28" s="76" t="s">
        <v>79</v>
      </c>
      <c r="P28" s="76" t="s">
        <v>79</v>
      </c>
      <c r="Q28" s="78" t="s">
        <v>79</v>
      </c>
      <c r="R28" s="76" t="s">
        <v>79</v>
      </c>
      <c r="S28" s="76" t="s">
        <v>79</v>
      </c>
      <c r="T28" s="76" t="s">
        <v>79</v>
      </c>
      <c r="U28" s="76" t="s">
        <v>79</v>
      </c>
      <c r="V28" s="76" t="s">
        <v>79</v>
      </c>
      <c r="W28" s="76"/>
      <c r="X28" s="73">
        <v>28</v>
      </c>
      <c r="Y28" s="72" t="s">
        <v>45</v>
      </c>
      <c r="Z28" s="50"/>
      <c r="AA28" s="76" t="s">
        <v>79</v>
      </c>
      <c r="AB28" s="76" t="s">
        <v>79</v>
      </c>
      <c r="AC28" s="76" t="s">
        <v>79</v>
      </c>
      <c r="AD28" s="76" t="s">
        <v>79</v>
      </c>
      <c r="AE28" s="76" t="s">
        <v>79</v>
      </c>
      <c r="AF28" s="76" t="s">
        <v>79</v>
      </c>
      <c r="AG28" s="78" t="s">
        <v>79</v>
      </c>
      <c r="AH28" s="76" t="s">
        <v>79</v>
      </c>
      <c r="AI28" s="76" t="s">
        <v>79</v>
      </c>
      <c r="AJ28" s="76" t="s">
        <v>79</v>
      </c>
      <c r="AK28" s="76" t="s">
        <v>79</v>
      </c>
      <c r="AL28" s="137" t="s">
        <v>79</v>
      </c>
      <c r="AM28" s="76" t="s">
        <v>79</v>
      </c>
      <c r="AN28" s="76" t="s">
        <v>79</v>
      </c>
      <c r="AO28" s="76" t="s">
        <v>79</v>
      </c>
      <c r="AP28" s="76" t="s">
        <v>79</v>
      </c>
      <c r="AQ28" s="76" t="s">
        <v>79</v>
      </c>
      <c r="AR28" s="137" t="s">
        <v>79</v>
      </c>
      <c r="AS28" s="76" t="s">
        <v>79</v>
      </c>
      <c r="AT28" s="76" t="s">
        <v>79</v>
      </c>
    </row>
    <row r="29" spans="1:46" ht="21" customHeight="1" x14ac:dyDescent="0.2">
      <c r="A29" s="49"/>
      <c r="B29" s="73">
        <v>29</v>
      </c>
      <c r="C29" s="72" t="s">
        <v>46</v>
      </c>
      <c r="D29" s="50"/>
      <c r="E29" s="59">
        <v>4</v>
      </c>
      <c r="F29" s="59">
        <v>4</v>
      </c>
      <c r="G29" s="59">
        <v>0</v>
      </c>
      <c r="H29" s="60">
        <v>100</v>
      </c>
      <c r="I29" s="60">
        <v>0</v>
      </c>
      <c r="J29" s="61">
        <v>0.9</v>
      </c>
      <c r="K29" s="62">
        <v>1695</v>
      </c>
      <c r="L29" s="62">
        <v>1758</v>
      </c>
      <c r="M29" s="59">
        <v>63</v>
      </c>
      <c r="N29" s="60">
        <v>103.7</v>
      </c>
      <c r="O29" s="60">
        <v>3.7</v>
      </c>
      <c r="P29" s="60">
        <v>3.8</v>
      </c>
      <c r="Q29" s="12">
        <v>3103776</v>
      </c>
      <c r="R29" s="59">
        <v>3388562</v>
      </c>
      <c r="S29" s="59">
        <v>284786</v>
      </c>
      <c r="T29" s="2">
        <f>ROUND(R29/Q29*100,1)</f>
        <v>109.2</v>
      </c>
      <c r="U29" s="2">
        <f>ROUND(S29/Q29*100,1)</f>
        <v>9.1999999999999993</v>
      </c>
      <c r="V29" s="64">
        <v>1.5</v>
      </c>
      <c r="W29" s="49"/>
      <c r="X29" s="73">
        <v>29</v>
      </c>
      <c r="Y29" s="72" t="s">
        <v>46</v>
      </c>
      <c r="Z29" s="50"/>
      <c r="AA29" s="63">
        <v>3091550</v>
      </c>
      <c r="AB29" s="63">
        <v>3394889</v>
      </c>
      <c r="AC29" s="63">
        <v>303339</v>
      </c>
      <c r="AD29" s="2">
        <f>ROUND(AB29/AA29*100,1)</f>
        <v>109.8</v>
      </c>
      <c r="AE29" s="2">
        <f>ROUND(AC29/AA29*100,1)</f>
        <v>9.8000000000000007</v>
      </c>
      <c r="AF29" s="1">
        <f>ROUND(AB29/$AB$7*100,1)</f>
        <v>1.5</v>
      </c>
      <c r="AG29" s="74">
        <v>1793</v>
      </c>
      <c r="AH29" s="63">
        <v>1902</v>
      </c>
      <c r="AI29" s="3">
        <f>AH29-AG29</f>
        <v>109</v>
      </c>
      <c r="AJ29" s="1">
        <f>ROUND(AH29/AG29*100,1)</f>
        <v>106.1</v>
      </c>
      <c r="AK29" s="126">
        <v>6.1</v>
      </c>
      <c r="AL29" s="136">
        <v>1436851</v>
      </c>
      <c r="AM29" s="66">
        <v>1572614</v>
      </c>
      <c r="AN29" s="76">
        <v>135763</v>
      </c>
      <c r="AO29" s="126">
        <v>109.4</v>
      </c>
      <c r="AP29" s="126">
        <v>9.4</v>
      </c>
      <c r="AQ29" s="64">
        <v>1.1000000000000001</v>
      </c>
      <c r="AR29" s="139">
        <v>47.3</v>
      </c>
      <c r="AS29" s="64">
        <v>47</v>
      </c>
      <c r="AT29" s="64">
        <v>-0.3</v>
      </c>
    </row>
    <row r="30" spans="1:46" ht="21" customHeight="1" x14ac:dyDescent="0.2">
      <c r="A30" s="49"/>
      <c r="B30" s="73">
        <v>30</v>
      </c>
      <c r="C30" s="72" t="s">
        <v>30</v>
      </c>
      <c r="D30" s="50"/>
      <c r="E30" s="59">
        <v>12</v>
      </c>
      <c r="F30" s="59">
        <v>12</v>
      </c>
      <c r="G30" s="59">
        <v>0</v>
      </c>
      <c r="H30" s="60">
        <v>100</v>
      </c>
      <c r="I30" s="60">
        <v>0</v>
      </c>
      <c r="J30" s="61">
        <v>2.6</v>
      </c>
      <c r="K30" s="62">
        <v>2325</v>
      </c>
      <c r="L30" s="62">
        <v>2529</v>
      </c>
      <c r="M30" s="59">
        <v>204</v>
      </c>
      <c r="N30" s="60">
        <v>108.8</v>
      </c>
      <c r="O30" s="60">
        <v>8.8000000000000007</v>
      </c>
      <c r="P30" s="60">
        <v>5.4</v>
      </c>
      <c r="Q30" s="12">
        <v>17598348</v>
      </c>
      <c r="R30" s="59">
        <v>20813961</v>
      </c>
      <c r="S30" s="59">
        <v>3215613</v>
      </c>
      <c r="T30" s="60">
        <v>118.3</v>
      </c>
      <c r="U30" s="60">
        <v>18.3</v>
      </c>
      <c r="V30" s="64">
        <v>9.3000000000000007</v>
      </c>
      <c r="W30" s="49"/>
      <c r="X30" s="73">
        <v>30</v>
      </c>
      <c r="Y30" s="72" t="s">
        <v>30</v>
      </c>
      <c r="Z30" s="50"/>
      <c r="AA30" s="63">
        <v>18781611</v>
      </c>
      <c r="AB30" s="63">
        <v>21994353</v>
      </c>
      <c r="AC30" s="59">
        <v>3212742</v>
      </c>
      <c r="AD30" s="60">
        <v>117.1</v>
      </c>
      <c r="AE30" s="60">
        <v>17.100000000000001</v>
      </c>
      <c r="AF30" s="64">
        <v>9.6999999999999993</v>
      </c>
      <c r="AG30" s="12">
        <v>8032</v>
      </c>
      <c r="AH30" s="63">
        <v>8667</v>
      </c>
      <c r="AI30" s="63">
        <v>635</v>
      </c>
      <c r="AJ30" s="64">
        <v>107.9</v>
      </c>
      <c r="AK30" s="60">
        <v>7.9</v>
      </c>
      <c r="AL30" s="136">
        <v>11747706</v>
      </c>
      <c r="AM30" s="66">
        <v>14741186</v>
      </c>
      <c r="AN30" s="66">
        <v>2993480</v>
      </c>
      <c r="AO30" s="64">
        <v>125.5</v>
      </c>
      <c r="AP30" s="64">
        <v>25.5</v>
      </c>
      <c r="AQ30" s="64">
        <v>10</v>
      </c>
      <c r="AR30" s="139">
        <v>62.9</v>
      </c>
      <c r="AS30" s="64">
        <v>67.3</v>
      </c>
      <c r="AT30" s="64">
        <v>4.4000000000000004</v>
      </c>
    </row>
    <row r="31" spans="1:46" ht="21" customHeight="1" x14ac:dyDescent="0.2">
      <c r="A31" s="49"/>
      <c r="B31" s="73">
        <v>31</v>
      </c>
      <c r="C31" s="72" t="s">
        <v>31</v>
      </c>
      <c r="D31" s="50"/>
      <c r="E31" s="59">
        <v>3</v>
      </c>
      <c r="F31" s="59">
        <v>3</v>
      </c>
      <c r="G31" s="59">
        <v>0</v>
      </c>
      <c r="H31" s="60">
        <v>100</v>
      </c>
      <c r="I31" s="60">
        <v>0</v>
      </c>
      <c r="J31" s="61">
        <v>0.7</v>
      </c>
      <c r="K31" s="62">
        <v>300</v>
      </c>
      <c r="L31" s="62">
        <v>280</v>
      </c>
      <c r="M31" s="59">
        <v>-20</v>
      </c>
      <c r="N31" s="60">
        <v>93.3</v>
      </c>
      <c r="O31" s="60">
        <v>-6.7</v>
      </c>
      <c r="P31" s="60">
        <v>0.6</v>
      </c>
      <c r="Q31" s="12">
        <v>580681</v>
      </c>
      <c r="R31" s="133" t="s">
        <v>81</v>
      </c>
      <c r="S31" s="133" t="s">
        <v>81</v>
      </c>
      <c r="T31" s="133" t="s">
        <v>81</v>
      </c>
      <c r="U31" s="133" t="s">
        <v>81</v>
      </c>
      <c r="V31" s="133" t="s">
        <v>81</v>
      </c>
      <c r="W31" s="49"/>
      <c r="X31" s="73">
        <v>31</v>
      </c>
      <c r="Y31" s="72" t="s">
        <v>31</v>
      </c>
      <c r="Z31" s="50"/>
      <c r="AA31" s="63">
        <v>588500</v>
      </c>
      <c r="AB31" s="133" t="s">
        <v>81</v>
      </c>
      <c r="AC31" s="133" t="s">
        <v>81</v>
      </c>
      <c r="AD31" s="133" t="s">
        <v>81</v>
      </c>
      <c r="AE31" s="133" t="s">
        <v>81</v>
      </c>
      <c r="AF31" s="133" t="s">
        <v>81</v>
      </c>
      <c r="AG31" s="12">
        <v>1925</v>
      </c>
      <c r="AH31" s="133" t="s">
        <v>81</v>
      </c>
      <c r="AI31" s="133" t="s">
        <v>81</v>
      </c>
      <c r="AJ31" s="133" t="s">
        <v>81</v>
      </c>
      <c r="AK31" s="133" t="s">
        <v>81</v>
      </c>
      <c r="AL31" s="136">
        <v>353048</v>
      </c>
      <c r="AM31" s="133" t="s">
        <v>81</v>
      </c>
      <c r="AN31" s="133" t="s">
        <v>81</v>
      </c>
      <c r="AO31" s="133" t="s">
        <v>81</v>
      </c>
      <c r="AP31" s="133" t="s">
        <v>81</v>
      </c>
      <c r="AQ31" s="133" t="s">
        <v>81</v>
      </c>
      <c r="AR31" s="139">
        <v>61.1</v>
      </c>
      <c r="AS31" s="133" t="s">
        <v>81</v>
      </c>
      <c r="AT31" s="133" t="s">
        <v>81</v>
      </c>
    </row>
    <row r="32" spans="1:46" ht="21" customHeight="1" x14ac:dyDescent="0.2">
      <c r="A32" s="49"/>
      <c r="B32" s="73">
        <v>32</v>
      </c>
      <c r="C32" s="72" t="s">
        <v>32</v>
      </c>
      <c r="D32" s="50"/>
      <c r="E32" s="59">
        <v>8</v>
      </c>
      <c r="F32" s="59">
        <v>8</v>
      </c>
      <c r="G32" s="59">
        <v>0</v>
      </c>
      <c r="H32" s="60">
        <v>100</v>
      </c>
      <c r="I32" s="60">
        <v>0</v>
      </c>
      <c r="J32" s="61">
        <v>1.8</v>
      </c>
      <c r="K32" s="62">
        <v>699</v>
      </c>
      <c r="L32" s="62">
        <v>595</v>
      </c>
      <c r="M32" s="59">
        <v>-104</v>
      </c>
      <c r="N32" s="60">
        <v>85.1</v>
      </c>
      <c r="O32" s="60">
        <v>-14.9</v>
      </c>
      <c r="P32" s="60">
        <v>1.3</v>
      </c>
      <c r="Q32" s="12">
        <v>807787</v>
      </c>
      <c r="R32" s="63">
        <v>664989</v>
      </c>
      <c r="S32" s="59">
        <v>-142798</v>
      </c>
      <c r="T32" s="60">
        <v>82.3</v>
      </c>
      <c r="U32" s="60">
        <v>-17.7</v>
      </c>
      <c r="V32" s="64">
        <v>0.3</v>
      </c>
      <c r="W32" s="49"/>
      <c r="X32" s="73">
        <v>32</v>
      </c>
      <c r="Y32" s="72" t="s">
        <v>32</v>
      </c>
      <c r="Z32" s="50"/>
      <c r="AA32" s="63">
        <v>797144</v>
      </c>
      <c r="AB32" s="63">
        <v>656355</v>
      </c>
      <c r="AC32" s="59">
        <v>-140789</v>
      </c>
      <c r="AD32" s="60">
        <v>82.3</v>
      </c>
      <c r="AE32" s="60">
        <v>-17.7</v>
      </c>
      <c r="AF32" s="64">
        <v>0.3</v>
      </c>
      <c r="AG32" s="12">
        <v>1112</v>
      </c>
      <c r="AH32" s="63">
        <v>1077</v>
      </c>
      <c r="AI32" s="63">
        <v>-35</v>
      </c>
      <c r="AJ32" s="64">
        <v>96.9</v>
      </c>
      <c r="AK32" s="60">
        <v>-3.1</v>
      </c>
      <c r="AL32" s="136">
        <v>376178</v>
      </c>
      <c r="AM32" s="66">
        <v>337524</v>
      </c>
      <c r="AN32" s="66">
        <v>-38654</v>
      </c>
      <c r="AO32" s="64">
        <v>89.7</v>
      </c>
      <c r="AP32" s="64">
        <v>-10.3</v>
      </c>
      <c r="AQ32" s="64">
        <v>0.2</v>
      </c>
      <c r="AR32" s="139">
        <v>48.4</v>
      </c>
      <c r="AS32" s="64">
        <v>52.7</v>
      </c>
      <c r="AT32" s="64">
        <v>4.3</v>
      </c>
    </row>
    <row r="33" spans="1:46" ht="21" customHeight="1" thickBot="1" x14ac:dyDescent="0.25">
      <c r="A33" s="79"/>
      <c r="B33" s="79"/>
      <c r="C33" s="79"/>
      <c r="D33" s="80"/>
      <c r="E33" s="79"/>
      <c r="F33" s="79"/>
      <c r="G33" s="79"/>
      <c r="H33" s="79"/>
      <c r="I33" s="79"/>
      <c r="J33" s="80"/>
      <c r="K33" s="79"/>
      <c r="L33" s="79"/>
      <c r="M33" s="79"/>
      <c r="N33" s="79"/>
      <c r="O33" s="79"/>
      <c r="P33" s="79"/>
      <c r="Q33" s="14"/>
      <c r="R33" s="79"/>
      <c r="S33" s="79"/>
      <c r="T33" s="79"/>
      <c r="U33" s="79"/>
      <c r="V33" s="79"/>
      <c r="W33" s="79"/>
      <c r="X33" s="79"/>
      <c r="Y33" s="79"/>
      <c r="Z33" s="80"/>
      <c r="AA33" s="14"/>
      <c r="AB33" s="79"/>
      <c r="AC33" s="79"/>
      <c r="AD33" s="79"/>
      <c r="AE33" s="79"/>
      <c r="AF33" s="79"/>
      <c r="AG33" s="14"/>
      <c r="AH33" s="79"/>
      <c r="AI33" s="79"/>
      <c r="AJ33" s="79"/>
      <c r="AK33" s="79"/>
      <c r="AL33" s="14"/>
      <c r="AM33" s="79"/>
      <c r="AN33" s="79"/>
      <c r="AO33" s="79"/>
      <c r="AP33" s="79"/>
      <c r="AQ33" s="79"/>
      <c r="AR33" s="14"/>
      <c r="AS33" s="79"/>
      <c r="AT33" s="79"/>
    </row>
  </sheetData>
  <mergeCells count="25">
    <mergeCell ref="AD4:AD5"/>
    <mergeCell ref="A2:D5"/>
    <mergeCell ref="W2:Z5"/>
    <mergeCell ref="G4:G5"/>
    <mergeCell ref="H4:H5"/>
    <mergeCell ref="I4:I5"/>
    <mergeCell ref="J4:J5"/>
    <mergeCell ref="M4:M5"/>
    <mergeCell ref="N4:N5"/>
    <mergeCell ref="O4:O5"/>
    <mergeCell ref="P4:P5"/>
    <mergeCell ref="S4:S5"/>
    <mergeCell ref="T4:T5"/>
    <mergeCell ref="U4:U5"/>
    <mergeCell ref="V4:V5"/>
    <mergeCell ref="AC4:AC5"/>
    <mergeCell ref="AE4:AE5"/>
    <mergeCell ref="AF4:AF5"/>
    <mergeCell ref="AO4:AO5"/>
    <mergeCell ref="AP4:AP5"/>
    <mergeCell ref="AQ4:AQ5"/>
    <mergeCell ref="AI4:AI5"/>
    <mergeCell ref="AJ4:AJ5"/>
    <mergeCell ref="AK4:AK5"/>
    <mergeCell ref="AN4:AN5"/>
  </mergeCells>
  <phoneticPr fontId="9"/>
  <printOptions horizontalCentered="1"/>
  <pageMargins left="0.78740157480314965" right="0.78740157480314965" top="0.98425196850393704" bottom="0.12" header="0.51181102362204722" footer="0.11811023622047245"/>
  <pageSetup paperSize="9" scale="75" orientation="landscape" verticalDpi="0" r:id="rId1"/>
  <headerFooter alignWithMargins="0"/>
  <colBreaks count="1" manualBreakCount="1">
    <brk id="23" max="32" man="1"/>
  </colBreaks>
  <ignoredErrors>
    <ignoredError sqref="B9 X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O33"/>
  <sheetViews>
    <sheetView showGridLines="0" zoomScaleNormal="100" zoomScaleSheetLayoutView="100" workbookViewId="0"/>
  </sheetViews>
  <sheetFormatPr defaultColWidth="10.75" defaultRowHeight="21" customHeight="1" x14ac:dyDescent="0.2"/>
  <cols>
    <col min="1" max="1" width="1.75" style="22" customWidth="1"/>
    <col min="2" max="2" width="2.75" style="22" customWidth="1"/>
    <col min="3" max="3" width="10.75" style="22" customWidth="1"/>
    <col min="4" max="4" width="1.75" style="22" customWidth="1"/>
    <col min="5" max="6" width="10.58203125" style="22" customWidth="1"/>
    <col min="7" max="7" width="12.75" style="22" customWidth="1"/>
    <col min="8" max="8" width="8" style="22" customWidth="1"/>
    <col min="9" max="9" width="8.1640625" style="22" customWidth="1"/>
    <col min="10" max="10" width="7" style="22" customWidth="1"/>
    <col min="11" max="14" width="7.75" style="22" customWidth="1"/>
    <col min="15" max="15" width="9.25" style="22" customWidth="1"/>
    <col min="16" max="18" width="7.75" style="22" customWidth="1"/>
    <col min="19" max="20" width="9.83203125" style="22" customWidth="1"/>
    <col min="21" max="21" width="11.4140625" style="22" customWidth="1"/>
    <col min="22" max="22" width="6.75" style="22" customWidth="1"/>
    <col min="23" max="23" width="7.75" style="22" customWidth="1"/>
    <col min="24" max="24" width="6.75" style="22" customWidth="1"/>
    <col min="25" max="26" width="5.75" style="22" customWidth="1"/>
    <col min="27" max="27" width="6.75" style="22" customWidth="1"/>
    <col min="28" max="29" width="5.75" style="22" customWidth="1"/>
    <col min="30" max="30" width="6.75" style="22" customWidth="1"/>
    <col min="31" max="31" width="1.75" style="22" customWidth="1"/>
    <col min="32" max="32" width="10.75" style="22"/>
    <col min="33" max="34" width="6.75" style="22" customWidth="1"/>
    <col min="35" max="35" width="9.75" style="22" customWidth="1"/>
    <col min="36" max="36" width="1.75" style="22" customWidth="1"/>
    <col min="37" max="37" width="8.75" style="22" customWidth="1"/>
    <col min="38" max="39" width="10.75" style="22"/>
    <col min="40" max="41" width="6.75" style="22" customWidth="1"/>
    <col min="42" max="42" width="9.75" style="22" customWidth="1"/>
    <col min="43" max="43" width="1.75" style="22" customWidth="1"/>
    <col min="44" max="44" width="8.75" style="22" customWidth="1"/>
    <col min="45" max="46" width="6.75" style="22" customWidth="1"/>
    <col min="47" max="47" width="10.75" style="22"/>
    <col min="48" max="48" width="1.75" style="22" customWidth="1"/>
    <col min="49" max="49" width="10.75" style="22"/>
    <col min="50" max="50" width="1.75" style="22" customWidth="1"/>
    <col min="51" max="51" width="10.75" style="22"/>
    <col min="52" max="52" width="1.75" style="22" customWidth="1"/>
    <col min="53" max="53" width="10.75" style="22"/>
    <col min="54" max="54" width="1.75" style="22" customWidth="1"/>
    <col min="55" max="55" width="5.75" style="22" customWidth="1"/>
    <col min="56" max="16384" width="10.75" style="22"/>
  </cols>
  <sheetData>
    <row r="1" spans="1:67" s="113" customFormat="1" ht="21" customHeight="1" thickBot="1" x14ac:dyDescent="0.25">
      <c r="A1" s="81" t="s">
        <v>70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BD1" s="114"/>
      <c r="BO1" s="114"/>
    </row>
    <row r="2" spans="1:67" ht="21" customHeight="1" x14ac:dyDescent="0.2">
      <c r="A2" s="153" t="s">
        <v>4</v>
      </c>
      <c r="B2" s="153"/>
      <c r="C2" s="153"/>
      <c r="D2" s="154"/>
      <c r="E2" s="23" t="s">
        <v>33</v>
      </c>
      <c r="F2" s="82"/>
      <c r="G2" s="23"/>
      <c r="H2" s="23"/>
      <c r="I2" s="23"/>
      <c r="J2" s="23"/>
      <c r="K2" s="7" t="s">
        <v>35</v>
      </c>
      <c r="L2" s="83"/>
      <c r="M2" s="82"/>
      <c r="N2" s="84" t="s">
        <v>34</v>
      </c>
      <c r="O2" s="82"/>
      <c r="P2" s="82"/>
      <c r="Q2" s="83"/>
      <c r="R2" s="82"/>
      <c r="S2" s="7" t="s">
        <v>36</v>
      </c>
      <c r="T2" s="23"/>
      <c r="U2" s="23"/>
      <c r="V2" s="28"/>
      <c r="W2" s="23"/>
      <c r="X2" s="23"/>
      <c r="BD2" s="115"/>
      <c r="BO2" s="115"/>
    </row>
    <row r="3" spans="1:67" ht="21" customHeight="1" x14ac:dyDescent="0.2">
      <c r="A3" s="155"/>
      <c r="B3" s="155"/>
      <c r="C3" s="155"/>
      <c r="D3" s="156"/>
      <c r="E3" s="40"/>
      <c r="F3" s="6"/>
      <c r="G3" s="38"/>
      <c r="H3" s="38"/>
      <c r="I3" s="38"/>
      <c r="J3" s="38"/>
      <c r="K3" s="8"/>
      <c r="L3" s="32"/>
      <c r="M3" s="85"/>
      <c r="N3" s="86"/>
      <c r="O3" s="21"/>
      <c r="P3" s="21"/>
      <c r="Q3" s="87"/>
      <c r="R3" s="88"/>
      <c r="S3" s="8"/>
      <c r="T3" s="6"/>
      <c r="U3" s="6"/>
      <c r="V3" s="38"/>
      <c r="W3" s="38"/>
      <c r="X3" s="38"/>
      <c r="BD3" s="115"/>
      <c r="BO3" s="115"/>
    </row>
    <row r="4" spans="1:67" ht="21" customHeight="1" x14ac:dyDescent="0.2">
      <c r="A4" s="155"/>
      <c r="B4" s="155"/>
      <c r="C4" s="155"/>
      <c r="D4" s="156"/>
      <c r="E4" s="42" t="s">
        <v>62</v>
      </c>
      <c r="F4" s="112" t="s">
        <v>78</v>
      </c>
      <c r="G4" s="149" t="s">
        <v>71</v>
      </c>
      <c r="H4" s="149" t="s">
        <v>6</v>
      </c>
      <c r="I4" s="149" t="s">
        <v>55</v>
      </c>
      <c r="J4" s="151" t="s">
        <v>5</v>
      </c>
      <c r="K4" s="9" t="str">
        <f>E4</f>
        <v>1７ 年</v>
      </c>
      <c r="L4" s="30" t="str">
        <f>F4</f>
        <v>1８ 年</v>
      </c>
      <c r="M4" s="9" t="s">
        <v>54</v>
      </c>
      <c r="N4" s="42" t="s">
        <v>82</v>
      </c>
      <c r="O4" s="112" t="s">
        <v>78</v>
      </c>
      <c r="P4" s="163" t="s">
        <v>56</v>
      </c>
      <c r="Q4" s="163" t="s">
        <v>6</v>
      </c>
      <c r="R4" s="165" t="s">
        <v>51</v>
      </c>
      <c r="S4" s="9" t="s">
        <v>82</v>
      </c>
      <c r="T4" s="112" t="s">
        <v>78</v>
      </c>
      <c r="U4" s="149" t="s">
        <v>57</v>
      </c>
      <c r="V4" s="149" t="s">
        <v>6</v>
      </c>
      <c r="W4" s="149" t="s">
        <v>51</v>
      </c>
      <c r="X4" s="151" t="s">
        <v>5</v>
      </c>
      <c r="AE4" s="116"/>
      <c r="BD4" s="115"/>
      <c r="BO4" s="115"/>
    </row>
    <row r="5" spans="1:67" ht="21" customHeight="1" thickBot="1" x14ac:dyDescent="0.25">
      <c r="A5" s="157"/>
      <c r="B5" s="157"/>
      <c r="C5" s="157"/>
      <c r="D5" s="158"/>
      <c r="E5" s="89"/>
      <c r="F5" s="89"/>
      <c r="G5" s="164"/>
      <c r="H5" s="164"/>
      <c r="I5" s="150"/>
      <c r="J5" s="152"/>
      <c r="K5" s="90"/>
      <c r="L5" s="91"/>
      <c r="M5" s="90"/>
      <c r="N5" s="92"/>
      <c r="O5" s="92"/>
      <c r="P5" s="167"/>
      <c r="Q5" s="164"/>
      <c r="R5" s="166"/>
      <c r="S5" s="90"/>
      <c r="T5" s="89"/>
      <c r="U5" s="150"/>
      <c r="V5" s="164"/>
      <c r="W5" s="150"/>
      <c r="X5" s="166"/>
      <c r="BD5" s="115"/>
      <c r="BO5" s="115"/>
    </row>
    <row r="6" spans="1:67" ht="21" customHeight="1" x14ac:dyDescent="0.2">
      <c r="A6" s="49"/>
      <c r="B6" s="49"/>
      <c r="C6" s="49"/>
      <c r="D6" s="50"/>
      <c r="E6" s="53" t="s">
        <v>9</v>
      </c>
      <c r="F6" s="56" t="s">
        <v>9</v>
      </c>
      <c r="G6" s="53" t="s">
        <v>9</v>
      </c>
      <c r="H6" s="53" t="s">
        <v>10</v>
      </c>
      <c r="I6" s="53" t="s">
        <v>10</v>
      </c>
      <c r="J6" s="53" t="s">
        <v>10</v>
      </c>
      <c r="K6" s="54" t="s">
        <v>10</v>
      </c>
      <c r="L6" s="53" t="s">
        <v>10</v>
      </c>
      <c r="M6" s="55" t="s">
        <v>72</v>
      </c>
      <c r="N6" s="53" t="s">
        <v>9</v>
      </c>
      <c r="O6" s="53" t="s">
        <v>9</v>
      </c>
      <c r="P6" s="53" t="s">
        <v>9</v>
      </c>
      <c r="Q6" s="53" t="s">
        <v>10</v>
      </c>
      <c r="R6" s="53" t="s">
        <v>10</v>
      </c>
      <c r="S6" s="54" t="s">
        <v>9</v>
      </c>
      <c r="T6" s="53" t="s">
        <v>9</v>
      </c>
      <c r="U6" s="53" t="s">
        <v>9</v>
      </c>
      <c r="V6" s="53" t="s">
        <v>10</v>
      </c>
      <c r="W6" s="53" t="s">
        <v>10</v>
      </c>
      <c r="X6" s="53" t="s">
        <v>10</v>
      </c>
      <c r="AE6" s="116"/>
      <c r="BD6" s="117"/>
      <c r="BO6" s="117"/>
    </row>
    <row r="7" spans="1:67" ht="21" customHeight="1" x14ac:dyDescent="0.2">
      <c r="A7" s="49"/>
      <c r="B7" s="57" t="s">
        <v>73</v>
      </c>
      <c r="C7" s="58"/>
      <c r="D7" s="50"/>
      <c r="E7" s="66">
        <v>51367931</v>
      </c>
      <c r="F7" s="66">
        <v>63452594</v>
      </c>
      <c r="G7" s="93">
        <v>12084663</v>
      </c>
      <c r="H7" s="64">
        <v>123.5</v>
      </c>
      <c r="I7" s="64">
        <v>23.5</v>
      </c>
      <c r="J7" s="64">
        <v>100</v>
      </c>
      <c r="K7" s="94">
        <v>28.8</v>
      </c>
      <c r="L7" s="64">
        <v>29.3</v>
      </c>
      <c r="M7" s="67">
        <v>0.5</v>
      </c>
      <c r="N7" s="66">
        <v>1128</v>
      </c>
      <c r="O7" s="66">
        <v>1361</v>
      </c>
      <c r="P7" s="66">
        <v>233</v>
      </c>
      <c r="Q7" s="64">
        <v>120.7</v>
      </c>
      <c r="R7" s="64">
        <v>20.7</v>
      </c>
      <c r="S7" s="65">
        <v>18972157</v>
      </c>
      <c r="T7" s="66">
        <v>19429185</v>
      </c>
      <c r="U7" s="66">
        <v>457028</v>
      </c>
      <c r="V7" s="64">
        <v>102.4</v>
      </c>
      <c r="W7" s="64">
        <v>2.4</v>
      </c>
      <c r="X7" s="64">
        <v>100</v>
      </c>
      <c r="BD7" s="115"/>
      <c r="BO7" s="115"/>
    </row>
    <row r="8" spans="1:67" ht="21" customHeight="1" x14ac:dyDescent="0.2">
      <c r="A8" s="49"/>
      <c r="B8" s="49"/>
      <c r="C8" s="49"/>
      <c r="D8" s="50"/>
      <c r="E8" s="49"/>
      <c r="F8" s="49"/>
      <c r="G8" s="95"/>
      <c r="H8" s="69"/>
      <c r="I8" s="64"/>
      <c r="J8" s="69"/>
      <c r="K8" s="96"/>
      <c r="L8" s="69"/>
      <c r="M8" s="67"/>
      <c r="N8" s="49"/>
      <c r="O8" s="49"/>
      <c r="P8" s="66"/>
      <c r="Q8" s="69"/>
      <c r="R8" s="64"/>
      <c r="S8" s="13"/>
      <c r="T8" s="49"/>
      <c r="U8" s="66"/>
      <c r="V8" s="64"/>
      <c r="W8" s="64"/>
      <c r="X8" s="64"/>
      <c r="BD8" s="115"/>
      <c r="BO8" s="115"/>
    </row>
    <row r="9" spans="1:67" ht="21" customHeight="1" x14ac:dyDescent="0.2">
      <c r="A9" s="49"/>
      <c r="B9" s="71" t="s">
        <v>74</v>
      </c>
      <c r="C9" s="72" t="s">
        <v>11</v>
      </c>
      <c r="D9" s="50"/>
      <c r="E9" s="66">
        <v>7441185</v>
      </c>
      <c r="F9" s="66">
        <v>7987688</v>
      </c>
      <c r="G9" s="93">
        <v>546503</v>
      </c>
      <c r="H9" s="64">
        <v>107.3</v>
      </c>
      <c r="I9" s="64">
        <v>7.3</v>
      </c>
      <c r="J9" s="64">
        <v>12.6</v>
      </c>
      <c r="K9" s="94">
        <v>35.799999999999997</v>
      </c>
      <c r="L9" s="64">
        <v>36.700000000000003</v>
      </c>
      <c r="M9" s="67">
        <v>0.90000000000000568</v>
      </c>
      <c r="N9" s="66">
        <v>721</v>
      </c>
      <c r="O9" s="66">
        <v>793</v>
      </c>
      <c r="P9" s="66">
        <v>72</v>
      </c>
      <c r="Q9" s="64">
        <v>110</v>
      </c>
      <c r="R9" s="64">
        <v>10</v>
      </c>
      <c r="S9" s="65">
        <v>2881678</v>
      </c>
      <c r="T9" s="66">
        <v>2877674</v>
      </c>
      <c r="U9" s="66">
        <v>-4004</v>
      </c>
      <c r="V9" s="64">
        <v>99.9</v>
      </c>
      <c r="W9" s="64">
        <v>-0.1</v>
      </c>
      <c r="X9" s="64">
        <v>14.8</v>
      </c>
      <c r="BD9" s="115"/>
      <c r="BO9" s="115"/>
    </row>
    <row r="10" spans="1:67" ht="21" customHeight="1" x14ac:dyDescent="0.2">
      <c r="A10" s="49"/>
      <c r="B10" s="73">
        <v>10</v>
      </c>
      <c r="C10" s="72" t="s">
        <v>12</v>
      </c>
      <c r="D10" s="50"/>
      <c r="E10" s="66">
        <v>85724</v>
      </c>
      <c r="F10" s="66">
        <v>97945</v>
      </c>
      <c r="G10" s="93">
        <v>12221</v>
      </c>
      <c r="H10" s="64">
        <v>114.3</v>
      </c>
      <c r="I10" s="64">
        <v>14.3</v>
      </c>
      <c r="J10" s="64">
        <v>0.2</v>
      </c>
      <c r="K10" s="139">
        <v>7.7</v>
      </c>
      <c r="L10" s="64">
        <v>8.6</v>
      </c>
      <c r="M10" s="67">
        <v>0.89999999999999947</v>
      </c>
      <c r="N10" s="66">
        <v>507</v>
      </c>
      <c r="O10" s="66">
        <v>573</v>
      </c>
      <c r="P10" s="66">
        <v>66</v>
      </c>
      <c r="Q10" s="64">
        <v>113</v>
      </c>
      <c r="R10" s="64">
        <v>13</v>
      </c>
      <c r="S10" s="136">
        <v>106472</v>
      </c>
      <c r="T10" s="66">
        <v>103133</v>
      </c>
      <c r="U10" s="66">
        <v>-3339</v>
      </c>
      <c r="V10" s="64">
        <v>96.9</v>
      </c>
      <c r="W10" s="64">
        <v>-3.1</v>
      </c>
      <c r="X10" s="64">
        <v>0.5</v>
      </c>
      <c r="BD10" s="115"/>
      <c r="BO10" s="115"/>
    </row>
    <row r="11" spans="1:67" ht="21" customHeight="1" x14ac:dyDescent="0.2">
      <c r="A11" s="49"/>
      <c r="B11" s="73">
        <v>11</v>
      </c>
      <c r="C11" s="72" t="s">
        <v>13</v>
      </c>
      <c r="D11" s="50"/>
      <c r="E11" s="66">
        <v>269033</v>
      </c>
      <c r="F11" s="66">
        <v>269316</v>
      </c>
      <c r="G11" s="93">
        <v>283</v>
      </c>
      <c r="H11" s="64">
        <v>100.1</v>
      </c>
      <c r="I11" s="64">
        <v>0.1</v>
      </c>
      <c r="J11" s="64">
        <v>0.4</v>
      </c>
      <c r="K11" s="139">
        <v>37.6</v>
      </c>
      <c r="L11" s="64">
        <v>37.5</v>
      </c>
      <c r="M11" s="67">
        <v>-0.10000000000000142</v>
      </c>
      <c r="N11" s="66">
        <v>618</v>
      </c>
      <c r="O11" s="66">
        <v>618</v>
      </c>
      <c r="P11" s="66">
        <v>0</v>
      </c>
      <c r="Q11" s="64">
        <v>100</v>
      </c>
      <c r="R11" s="64">
        <v>0</v>
      </c>
      <c r="S11" s="136">
        <v>156019</v>
      </c>
      <c r="T11" s="66">
        <v>156262</v>
      </c>
      <c r="U11" s="66">
        <v>243</v>
      </c>
      <c r="V11" s="64">
        <v>100.2</v>
      </c>
      <c r="W11" s="64">
        <v>0.2</v>
      </c>
      <c r="X11" s="64">
        <v>0.8</v>
      </c>
      <c r="BD11" s="115"/>
      <c r="BO11" s="115"/>
    </row>
    <row r="12" spans="1:67" ht="21" customHeight="1" x14ac:dyDescent="0.2">
      <c r="A12" s="49"/>
      <c r="B12" s="73">
        <v>12</v>
      </c>
      <c r="C12" s="72" t="s">
        <v>14</v>
      </c>
      <c r="D12" s="50"/>
      <c r="E12" s="66">
        <v>968682</v>
      </c>
      <c r="F12" s="66">
        <v>1014957</v>
      </c>
      <c r="G12" s="93">
        <v>46275</v>
      </c>
      <c r="H12" s="64">
        <v>104.8</v>
      </c>
      <c r="I12" s="64">
        <v>4.8</v>
      </c>
      <c r="J12" s="64">
        <v>1.6</v>
      </c>
      <c r="K12" s="139">
        <v>46.7</v>
      </c>
      <c r="L12" s="64">
        <v>47.2</v>
      </c>
      <c r="M12" s="67">
        <v>0.5</v>
      </c>
      <c r="N12" s="66">
        <v>623</v>
      </c>
      <c r="O12" s="66">
        <v>647</v>
      </c>
      <c r="P12" s="66">
        <v>24</v>
      </c>
      <c r="Q12" s="64">
        <v>103.9</v>
      </c>
      <c r="R12" s="64">
        <v>3.9</v>
      </c>
      <c r="S12" s="136">
        <v>407861</v>
      </c>
      <c r="T12" s="66">
        <v>419832</v>
      </c>
      <c r="U12" s="66">
        <v>11971</v>
      </c>
      <c r="V12" s="64">
        <v>102.9</v>
      </c>
      <c r="W12" s="64">
        <v>2.9</v>
      </c>
      <c r="X12" s="64">
        <v>2.2000000000000002</v>
      </c>
      <c r="BD12" s="115"/>
      <c r="BO12" s="115"/>
    </row>
    <row r="13" spans="1:67" ht="21" customHeight="1" x14ac:dyDescent="0.2">
      <c r="A13" s="49"/>
      <c r="B13" s="73">
        <v>13</v>
      </c>
      <c r="C13" s="72" t="s">
        <v>15</v>
      </c>
      <c r="D13" s="50"/>
      <c r="E13" s="66">
        <v>2008437</v>
      </c>
      <c r="F13" s="66">
        <v>2122658</v>
      </c>
      <c r="G13" s="93">
        <v>114221</v>
      </c>
      <c r="H13" s="64">
        <v>105.7</v>
      </c>
      <c r="I13" s="64">
        <v>5.7</v>
      </c>
      <c r="J13" s="64">
        <v>3.3</v>
      </c>
      <c r="K13" s="139">
        <v>46.1</v>
      </c>
      <c r="L13" s="64">
        <v>47.7</v>
      </c>
      <c r="M13" s="67">
        <v>1.6</v>
      </c>
      <c r="N13" s="66">
        <v>1715</v>
      </c>
      <c r="O13" s="66">
        <v>1808</v>
      </c>
      <c r="P13" s="66">
        <v>93</v>
      </c>
      <c r="Q13" s="64">
        <v>105.4</v>
      </c>
      <c r="R13" s="64">
        <v>5.4</v>
      </c>
      <c r="S13" s="136">
        <v>450012</v>
      </c>
      <c r="T13" s="66">
        <v>417257</v>
      </c>
      <c r="U13" s="66">
        <v>-32755</v>
      </c>
      <c r="V13" s="64">
        <v>92.7</v>
      </c>
      <c r="W13" s="64">
        <v>-7.3</v>
      </c>
      <c r="X13" s="64">
        <v>2.1</v>
      </c>
      <c r="BD13" s="115"/>
      <c r="BO13" s="115"/>
    </row>
    <row r="14" spans="1:67" ht="21" customHeight="1" x14ac:dyDescent="0.2">
      <c r="A14" s="49"/>
      <c r="B14" s="73">
        <v>14</v>
      </c>
      <c r="C14" s="72" t="s">
        <v>16</v>
      </c>
      <c r="D14" s="50"/>
      <c r="E14" s="66">
        <v>281112</v>
      </c>
      <c r="F14" s="66">
        <v>260612</v>
      </c>
      <c r="G14" s="93">
        <v>-20500</v>
      </c>
      <c r="H14" s="64">
        <v>92.7</v>
      </c>
      <c r="I14" s="64">
        <v>-7.3</v>
      </c>
      <c r="J14" s="64">
        <v>0.4</v>
      </c>
      <c r="K14" s="139">
        <v>25.2</v>
      </c>
      <c r="L14" s="64">
        <v>25.6</v>
      </c>
      <c r="M14" s="67">
        <v>0.40000000000000213</v>
      </c>
      <c r="N14" s="66">
        <v>645</v>
      </c>
      <c r="O14" s="66">
        <v>648</v>
      </c>
      <c r="P14" s="66">
        <v>3</v>
      </c>
      <c r="Q14" s="64">
        <v>100.5</v>
      </c>
      <c r="R14" s="64">
        <v>0.5</v>
      </c>
      <c r="S14" s="136">
        <v>163281</v>
      </c>
      <c r="T14" s="66">
        <v>175825</v>
      </c>
      <c r="U14" s="66">
        <v>12544</v>
      </c>
      <c r="V14" s="64">
        <v>107.7</v>
      </c>
      <c r="W14" s="64">
        <v>7.7</v>
      </c>
      <c r="X14" s="64">
        <v>0.9</v>
      </c>
      <c r="BD14" s="115"/>
      <c r="BO14" s="115"/>
    </row>
    <row r="15" spans="1:67" ht="21" customHeight="1" x14ac:dyDescent="0.2">
      <c r="A15" s="49"/>
      <c r="B15" s="73">
        <v>15</v>
      </c>
      <c r="C15" s="72" t="s">
        <v>17</v>
      </c>
      <c r="D15" s="50"/>
      <c r="E15" s="66">
        <v>3039990</v>
      </c>
      <c r="F15" s="66">
        <v>3074152</v>
      </c>
      <c r="G15" s="93">
        <v>34162</v>
      </c>
      <c r="H15" s="64">
        <v>101.1</v>
      </c>
      <c r="I15" s="64">
        <v>1.1000000000000001</v>
      </c>
      <c r="J15" s="64">
        <v>4.8</v>
      </c>
      <c r="K15" s="139">
        <v>30.2</v>
      </c>
      <c r="L15" s="64">
        <v>29.3</v>
      </c>
      <c r="M15" s="64">
        <v>-0.89999999999999858</v>
      </c>
      <c r="N15" s="136">
        <v>987</v>
      </c>
      <c r="O15" s="66">
        <v>991</v>
      </c>
      <c r="P15" s="66">
        <v>4</v>
      </c>
      <c r="Q15" s="64">
        <v>100.4</v>
      </c>
      <c r="R15" s="64">
        <v>0.4</v>
      </c>
      <c r="S15" s="136">
        <v>1342591</v>
      </c>
      <c r="T15" s="66">
        <v>1384741</v>
      </c>
      <c r="U15" s="66">
        <v>42150</v>
      </c>
      <c r="V15" s="64">
        <v>103.1</v>
      </c>
      <c r="W15" s="64">
        <v>3.1</v>
      </c>
      <c r="X15" s="64">
        <v>7.1</v>
      </c>
      <c r="BD15" s="115"/>
      <c r="BO15" s="115"/>
    </row>
    <row r="16" spans="1:67" ht="21" customHeight="1" x14ac:dyDescent="0.2">
      <c r="A16" s="49"/>
      <c r="B16" s="73">
        <v>16</v>
      </c>
      <c r="C16" s="72" t="s">
        <v>18</v>
      </c>
      <c r="D16" s="50"/>
      <c r="E16" s="66">
        <v>2271695</v>
      </c>
      <c r="F16" s="66">
        <v>1968662</v>
      </c>
      <c r="G16" s="93">
        <v>-303033</v>
      </c>
      <c r="H16" s="64">
        <v>86.7</v>
      </c>
      <c r="I16" s="64">
        <v>-13.3</v>
      </c>
      <c r="J16" s="64">
        <v>3.1</v>
      </c>
      <c r="K16" s="139">
        <v>47</v>
      </c>
      <c r="L16" s="64">
        <v>42.7</v>
      </c>
      <c r="M16" s="64">
        <v>-4.3</v>
      </c>
      <c r="N16" s="136">
        <v>1005</v>
      </c>
      <c r="O16" s="66">
        <v>904</v>
      </c>
      <c r="P16" s="66">
        <v>-101</v>
      </c>
      <c r="Q16" s="64">
        <v>90</v>
      </c>
      <c r="R16" s="64">
        <v>-10</v>
      </c>
      <c r="S16" s="136">
        <v>899216</v>
      </c>
      <c r="T16" s="66">
        <v>875920</v>
      </c>
      <c r="U16" s="66">
        <v>-23296</v>
      </c>
      <c r="V16" s="64">
        <v>97.4</v>
      </c>
      <c r="W16" s="64">
        <v>-2.6</v>
      </c>
      <c r="X16" s="64">
        <v>4.5</v>
      </c>
      <c r="BD16" s="115"/>
      <c r="BO16" s="115"/>
    </row>
    <row r="17" spans="1:67" ht="21" customHeight="1" x14ac:dyDescent="0.2">
      <c r="A17" s="49"/>
      <c r="B17" s="73">
        <v>17</v>
      </c>
      <c r="C17" s="72" t="s">
        <v>19</v>
      </c>
      <c r="D17" s="50"/>
      <c r="E17" s="66">
        <v>4464388</v>
      </c>
      <c r="F17" s="66">
        <v>4301825</v>
      </c>
      <c r="G17" s="93">
        <v>-162563</v>
      </c>
      <c r="H17" s="64">
        <v>96.4</v>
      </c>
      <c r="I17" s="64">
        <v>-3.6</v>
      </c>
      <c r="J17" s="64">
        <v>6.8</v>
      </c>
      <c r="K17" s="139">
        <v>52.3</v>
      </c>
      <c r="L17" s="64">
        <v>50.8</v>
      </c>
      <c r="M17" s="64">
        <v>-1.5</v>
      </c>
      <c r="N17" s="136">
        <v>1923</v>
      </c>
      <c r="O17" s="66">
        <v>1825</v>
      </c>
      <c r="P17" s="66">
        <v>-98</v>
      </c>
      <c r="Q17" s="64">
        <v>94.9</v>
      </c>
      <c r="R17" s="64">
        <v>-5.0999999999999996</v>
      </c>
      <c r="S17" s="136">
        <v>1202967</v>
      </c>
      <c r="T17" s="66">
        <v>1143841</v>
      </c>
      <c r="U17" s="66">
        <v>-59126</v>
      </c>
      <c r="V17" s="64">
        <v>95.1</v>
      </c>
      <c r="W17" s="64">
        <v>-4.9000000000000004</v>
      </c>
      <c r="X17" s="64">
        <v>5.9</v>
      </c>
      <c r="BD17" s="115"/>
      <c r="BO17" s="115"/>
    </row>
    <row r="18" spans="1:67" ht="21" customHeight="1" x14ac:dyDescent="0.2">
      <c r="A18" s="49"/>
      <c r="B18" s="73">
        <v>18</v>
      </c>
      <c r="C18" s="72" t="s">
        <v>20</v>
      </c>
      <c r="D18" s="50"/>
      <c r="E18" s="133" t="s">
        <v>81</v>
      </c>
      <c r="F18" s="133" t="s">
        <v>81</v>
      </c>
      <c r="G18" s="133" t="s">
        <v>81</v>
      </c>
      <c r="H18" s="133" t="s">
        <v>81</v>
      </c>
      <c r="I18" s="133" t="s">
        <v>81</v>
      </c>
      <c r="J18" s="133" t="s">
        <v>81</v>
      </c>
      <c r="K18" s="135" t="s">
        <v>81</v>
      </c>
      <c r="L18" s="133" t="s">
        <v>81</v>
      </c>
      <c r="M18" s="133" t="s">
        <v>81</v>
      </c>
      <c r="N18" s="135" t="s">
        <v>81</v>
      </c>
      <c r="O18" s="133" t="s">
        <v>81</v>
      </c>
      <c r="P18" s="133" t="s">
        <v>81</v>
      </c>
      <c r="Q18" s="133" t="s">
        <v>81</v>
      </c>
      <c r="R18" s="133" t="s">
        <v>81</v>
      </c>
      <c r="S18" s="135" t="s">
        <v>81</v>
      </c>
      <c r="T18" s="133" t="s">
        <v>81</v>
      </c>
      <c r="U18" s="133" t="s">
        <v>81</v>
      </c>
      <c r="V18" s="133" t="s">
        <v>81</v>
      </c>
      <c r="W18" s="133" t="s">
        <v>81</v>
      </c>
      <c r="X18" s="133" t="s">
        <v>81</v>
      </c>
      <c r="BD18" s="115"/>
      <c r="BO18" s="115"/>
    </row>
    <row r="19" spans="1:67" ht="21" customHeight="1" x14ac:dyDescent="0.2">
      <c r="A19" s="49"/>
      <c r="B19" s="73">
        <v>19</v>
      </c>
      <c r="C19" s="72" t="s">
        <v>21</v>
      </c>
      <c r="D19" s="50"/>
      <c r="E19" s="66">
        <v>2160308</v>
      </c>
      <c r="F19" s="66">
        <v>2519174</v>
      </c>
      <c r="G19" s="93">
        <v>358866</v>
      </c>
      <c r="H19" s="64">
        <v>116.6</v>
      </c>
      <c r="I19" s="64">
        <v>16.600000000000001</v>
      </c>
      <c r="J19" s="64">
        <v>4</v>
      </c>
      <c r="K19" s="139">
        <v>33.1</v>
      </c>
      <c r="L19" s="64">
        <v>34.9</v>
      </c>
      <c r="M19" s="64">
        <v>1.8</v>
      </c>
      <c r="N19" s="136">
        <v>940</v>
      </c>
      <c r="O19" s="66">
        <v>1039</v>
      </c>
      <c r="P19" s="66">
        <v>99</v>
      </c>
      <c r="Q19" s="64">
        <v>110.5</v>
      </c>
      <c r="R19" s="64">
        <v>10.5</v>
      </c>
      <c r="S19" s="136">
        <v>893460</v>
      </c>
      <c r="T19" s="66">
        <v>901518</v>
      </c>
      <c r="U19" s="66">
        <v>8058</v>
      </c>
      <c r="V19" s="64">
        <v>100.9</v>
      </c>
      <c r="W19" s="64">
        <v>0.9</v>
      </c>
      <c r="X19" s="64">
        <v>4.5999999999999996</v>
      </c>
      <c r="BD19" s="115"/>
      <c r="BO19" s="115"/>
    </row>
    <row r="20" spans="1:67" ht="21" customHeight="1" x14ac:dyDescent="0.2">
      <c r="A20" s="49"/>
      <c r="B20" s="73">
        <v>20</v>
      </c>
      <c r="C20" s="72" t="s">
        <v>22</v>
      </c>
      <c r="D20" s="50"/>
      <c r="E20" s="133" t="s">
        <v>81</v>
      </c>
      <c r="F20" s="66">
        <v>643505</v>
      </c>
      <c r="G20" s="133" t="s">
        <v>81</v>
      </c>
      <c r="H20" s="133" t="s">
        <v>81</v>
      </c>
      <c r="I20" s="133" t="s">
        <v>81</v>
      </c>
      <c r="J20" s="64">
        <v>1</v>
      </c>
      <c r="K20" s="135" t="s">
        <v>81</v>
      </c>
      <c r="L20" s="64">
        <v>54.9</v>
      </c>
      <c r="M20" s="133" t="s">
        <v>81</v>
      </c>
      <c r="N20" s="135" t="s">
        <v>81</v>
      </c>
      <c r="O20" s="66">
        <v>1581</v>
      </c>
      <c r="P20" s="133" t="s">
        <v>81</v>
      </c>
      <c r="Q20" s="133" t="s">
        <v>81</v>
      </c>
      <c r="R20" s="64">
        <v>6.3</v>
      </c>
      <c r="S20" s="135" t="s">
        <v>81</v>
      </c>
      <c r="T20" s="66">
        <v>203667</v>
      </c>
      <c r="U20" s="133" t="s">
        <v>81</v>
      </c>
      <c r="V20" s="133" t="s">
        <v>81</v>
      </c>
      <c r="W20" s="133" t="s">
        <v>81</v>
      </c>
      <c r="X20" s="64">
        <v>1</v>
      </c>
      <c r="BD20" s="115"/>
      <c r="BO20" s="115"/>
    </row>
    <row r="21" spans="1:67" ht="21" customHeight="1" x14ac:dyDescent="0.2">
      <c r="A21" s="49"/>
      <c r="B21" s="73">
        <v>21</v>
      </c>
      <c r="C21" s="72" t="s">
        <v>23</v>
      </c>
      <c r="D21" s="50"/>
      <c r="E21" s="66">
        <v>309159</v>
      </c>
      <c r="F21" s="66">
        <v>328556</v>
      </c>
      <c r="G21" s="93">
        <v>19397</v>
      </c>
      <c r="H21" s="64">
        <v>106.3</v>
      </c>
      <c r="I21" s="64">
        <v>6.3</v>
      </c>
      <c r="J21" s="64">
        <v>0.5</v>
      </c>
      <c r="K21" s="139">
        <v>80.2</v>
      </c>
      <c r="L21" s="64">
        <v>72.2</v>
      </c>
      <c r="M21" s="64">
        <v>-8</v>
      </c>
      <c r="N21" s="136">
        <v>1777</v>
      </c>
      <c r="O21" s="66">
        <v>1304</v>
      </c>
      <c r="P21" s="66">
        <v>-473</v>
      </c>
      <c r="Q21" s="64">
        <v>73.400000000000006</v>
      </c>
      <c r="R21" s="64">
        <v>-26.6</v>
      </c>
      <c r="S21" s="136">
        <v>50075</v>
      </c>
      <c r="T21" s="66">
        <v>82247</v>
      </c>
      <c r="U21" s="66">
        <v>32172</v>
      </c>
      <c r="V21" s="64">
        <v>164.2</v>
      </c>
      <c r="W21" s="64">
        <v>64.2</v>
      </c>
      <c r="X21" s="64">
        <v>0.4</v>
      </c>
      <c r="BD21" s="115"/>
      <c r="BO21" s="115"/>
    </row>
    <row r="22" spans="1:67" ht="21" customHeight="1" x14ac:dyDescent="0.2">
      <c r="A22" s="49"/>
      <c r="B22" s="73">
        <v>22</v>
      </c>
      <c r="C22" s="72" t="s">
        <v>24</v>
      </c>
      <c r="D22" s="50"/>
      <c r="E22" s="66">
        <v>1475899</v>
      </c>
      <c r="F22" s="66">
        <v>1680693</v>
      </c>
      <c r="G22" s="93">
        <v>204794</v>
      </c>
      <c r="H22" s="64">
        <v>113.9</v>
      </c>
      <c r="I22" s="64">
        <v>13.9</v>
      </c>
      <c r="J22" s="64">
        <v>2.6</v>
      </c>
      <c r="K22" s="139">
        <v>42.9</v>
      </c>
      <c r="L22" s="64">
        <v>45.4</v>
      </c>
      <c r="M22" s="64">
        <v>2.5</v>
      </c>
      <c r="N22" s="136">
        <v>866</v>
      </c>
      <c r="O22" s="66">
        <v>941</v>
      </c>
      <c r="P22" s="66">
        <v>75</v>
      </c>
      <c r="Q22" s="64">
        <v>108.7</v>
      </c>
      <c r="R22" s="64">
        <v>8.6999999999999993</v>
      </c>
      <c r="S22" s="136">
        <v>818481</v>
      </c>
      <c r="T22" s="66">
        <v>858613</v>
      </c>
      <c r="U22" s="66">
        <v>40132</v>
      </c>
      <c r="V22" s="64">
        <v>104.9</v>
      </c>
      <c r="W22" s="64">
        <v>4.9000000000000004</v>
      </c>
      <c r="X22" s="64">
        <v>4.4000000000000004</v>
      </c>
      <c r="BD22" s="115"/>
      <c r="BO22" s="115"/>
    </row>
    <row r="23" spans="1:67" ht="21" customHeight="1" x14ac:dyDescent="0.2">
      <c r="A23" s="49"/>
      <c r="B23" s="73">
        <v>23</v>
      </c>
      <c r="C23" s="72" t="s">
        <v>25</v>
      </c>
      <c r="D23" s="50"/>
      <c r="E23" s="66">
        <v>654745</v>
      </c>
      <c r="F23" s="66">
        <v>826616</v>
      </c>
      <c r="G23" s="93">
        <v>171871</v>
      </c>
      <c r="H23" s="64">
        <v>126.3</v>
      </c>
      <c r="I23" s="64">
        <v>26.3</v>
      </c>
      <c r="J23" s="64">
        <v>1.3</v>
      </c>
      <c r="K23" s="139">
        <v>17.399999999999999</v>
      </c>
      <c r="L23" s="64">
        <v>20</v>
      </c>
      <c r="M23" s="64">
        <v>2.6</v>
      </c>
      <c r="N23" s="136">
        <v>1633</v>
      </c>
      <c r="O23" s="66">
        <v>2125</v>
      </c>
      <c r="P23" s="66">
        <v>492</v>
      </c>
      <c r="Q23" s="64">
        <v>130.1</v>
      </c>
      <c r="R23" s="64">
        <v>30.1</v>
      </c>
      <c r="S23" s="136">
        <v>202872</v>
      </c>
      <c r="T23" s="66">
        <v>210030</v>
      </c>
      <c r="U23" s="66">
        <v>7158</v>
      </c>
      <c r="V23" s="64">
        <v>103.5</v>
      </c>
      <c r="W23" s="64">
        <v>3.5</v>
      </c>
      <c r="X23" s="64">
        <v>1.1000000000000001</v>
      </c>
      <c r="BD23" s="115"/>
      <c r="BO23" s="115"/>
    </row>
    <row r="24" spans="1:67" ht="21" customHeight="1" x14ac:dyDescent="0.2">
      <c r="A24" s="49"/>
      <c r="B24" s="73">
        <v>24</v>
      </c>
      <c r="C24" s="72" t="s">
        <v>26</v>
      </c>
      <c r="D24" s="50"/>
      <c r="E24" s="66">
        <v>4891602</v>
      </c>
      <c r="F24" s="66">
        <v>14394660</v>
      </c>
      <c r="G24" s="93">
        <v>9503058</v>
      </c>
      <c r="H24" s="64">
        <v>294.3</v>
      </c>
      <c r="I24" s="64">
        <v>194.3</v>
      </c>
      <c r="J24" s="64">
        <v>22.7</v>
      </c>
      <c r="K24" s="139">
        <v>23</v>
      </c>
      <c r="L24" s="64">
        <v>40.4</v>
      </c>
      <c r="M24" s="64">
        <v>17.399999999999999</v>
      </c>
      <c r="N24" s="136">
        <v>5858</v>
      </c>
      <c r="O24" s="66">
        <v>16816</v>
      </c>
      <c r="P24" s="66">
        <v>10958</v>
      </c>
      <c r="Q24" s="64">
        <v>287.10000000000002</v>
      </c>
      <c r="R24" s="64">
        <v>187.1</v>
      </c>
      <c r="S24" s="136">
        <v>427912</v>
      </c>
      <c r="T24" s="66">
        <v>447538</v>
      </c>
      <c r="U24" s="66">
        <v>19626</v>
      </c>
      <c r="V24" s="64">
        <v>104.6</v>
      </c>
      <c r="W24" s="64">
        <v>4.5999999999999996</v>
      </c>
      <c r="X24" s="64">
        <v>2.2999999999999998</v>
      </c>
      <c r="BD24" s="115"/>
      <c r="BO24" s="115"/>
    </row>
    <row r="25" spans="1:67" ht="21" customHeight="1" x14ac:dyDescent="0.2">
      <c r="A25" s="49"/>
      <c r="B25" s="73">
        <v>25</v>
      </c>
      <c r="C25" s="72" t="s">
        <v>27</v>
      </c>
      <c r="D25" s="50"/>
      <c r="E25" s="66">
        <v>4877777</v>
      </c>
      <c r="F25" s="66">
        <v>4677351</v>
      </c>
      <c r="G25" s="93">
        <v>-200426</v>
      </c>
      <c r="H25" s="64">
        <v>95.9</v>
      </c>
      <c r="I25" s="64">
        <v>-4.0999999999999996</v>
      </c>
      <c r="J25" s="64">
        <v>7.4</v>
      </c>
      <c r="K25" s="139">
        <v>37.9</v>
      </c>
      <c r="L25" s="64">
        <v>42.7</v>
      </c>
      <c r="M25" s="64">
        <v>4.8</v>
      </c>
      <c r="N25" s="136">
        <v>1197</v>
      </c>
      <c r="O25" s="66">
        <v>1185</v>
      </c>
      <c r="P25" s="66">
        <v>-12</v>
      </c>
      <c r="Q25" s="64">
        <v>99</v>
      </c>
      <c r="R25" s="64">
        <v>-1</v>
      </c>
      <c r="S25" s="136">
        <v>1802839</v>
      </c>
      <c r="T25" s="66">
        <v>1759783</v>
      </c>
      <c r="U25" s="66">
        <v>-43056</v>
      </c>
      <c r="V25" s="64">
        <v>97.6</v>
      </c>
      <c r="W25" s="64">
        <v>-2.4</v>
      </c>
      <c r="X25" s="64">
        <v>9.1</v>
      </c>
      <c r="BD25" s="115"/>
      <c r="BO25" s="115"/>
    </row>
    <row r="26" spans="1:67" ht="21" customHeight="1" x14ac:dyDescent="0.2">
      <c r="A26" s="49"/>
      <c r="B26" s="73">
        <v>26</v>
      </c>
      <c r="C26" s="72" t="s">
        <v>28</v>
      </c>
      <c r="D26" s="50"/>
      <c r="E26" s="66">
        <v>3746507</v>
      </c>
      <c r="F26" s="66">
        <v>4202852</v>
      </c>
      <c r="G26" s="93">
        <v>456345</v>
      </c>
      <c r="H26" s="64">
        <v>112.2</v>
      </c>
      <c r="I26" s="64">
        <v>12.2</v>
      </c>
      <c r="J26" s="64">
        <v>6.6</v>
      </c>
      <c r="K26" s="139">
        <v>30.7</v>
      </c>
      <c r="L26" s="64">
        <v>28</v>
      </c>
      <c r="M26" s="64">
        <v>-2.7</v>
      </c>
      <c r="N26" s="136">
        <v>845</v>
      </c>
      <c r="O26" s="66">
        <v>856</v>
      </c>
      <c r="P26" s="66">
        <v>11</v>
      </c>
      <c r="Q26" s="64">
        <v>101.3</v>
      </c>
      <c r="R26" s="64">
        <v>1.3</v>
      </c>
      <c r="S26" s="136">
        <v>2322850</v>
      </c>
      <c r="T26" s="66">
        <v>2522396</v>
      </c>
      <c r="U26" s="66">
        <v>199546</v>
      </c>
      <c r="V26" s="64">
        <v>108.6</v>
      </c>
      <c r="W26" s="64">
        <v>8.6</v>
      </c>
      <c r="X26" s="64">
        <v>13</v>
      </c>
      <c r="BD26" s="115"/>
      <c r="BO26" s="115"/>
    </row>
    <row r="27" spans="1:67" ht="21" customHeight="1" x14ac:dyDescent="0.2">
      <c r="A27" s="49"/>
      <c r="B27" s="73">
        <v>27</v>
      </c>
      <c r="C27" s="72" t="s">
        <v>29</v>
      </c>
      <c r="D27" s="50"/>
      <c r="E27" s="66">
        <v>3422331</v>
      </c>
      <c r="F27" s="66">
        <v>4364255</v>
      </c>
      <c r="G27" s="93">
        <v>941924</v>
      </c>
      <c r="H27" s="1">
        <f>ROUND(F27/E27*100,1)</f>
        <v>127.5</v>
      </c>
      <c r="I27" s="64">
        <v>27.5</v>
      </c>
      <c r="J27" s="64">
        <v>6.9</v>
      </c>
      <c r="K27" s="139">
        <v>33.200000000000003</v>
      </c>
      <c r="L27" s="64">
        <v>35</v>
      </c>
      <c r="M27" s="64">
        <v>1.8</v>
      </c>
      <c r="N27" s="136">
        <v>886</v>
      </c>
      <c r="O27" s="66">
        <v>989</v>
      </c>
      <c r="P27" s="66">
        <v>103</v>
      </c>
      <c r="Q27" s="64">
        <v>111.6</v>
      </c>
      <c r="R27" s="64">
        <v>11.6</v>
      </c>
      <c r="S27" s="136">
        <v>1811358</v>
      </c>
      <c r="T27" s="66">
        <v>1962647</v>
      </c>
      <c r="U27" s="66">
        <v>151289</v>
      </c>
      <c r="V27" s="64">
        <v>108.4</v>
      </c>
      <c r="W27" s="64">
        <v>8.4</v>
      </c>
      <c r="X27" s="64">
        <v>10.1</v>
      </c>
      <c r="BD27" s="115"/>
      <c r="BO27" s="115"/>
    </row>
    <row r="28" spans="1:67" ht="21" customHeight="1" x14ac:dyDescent="0.2">
      <c r="A28" s="49"/>
      <c r="B28" s="73">
        <v>28</v>
      </c>
      <c r="C28" s="72" t="s">
        <v>45</v>
      </c>
      <c r="D28" s="50"/>
      <c r="E28" s="93" t="s">
        <v>79</v>
      </c>
      <c r="F28" s="93" t="s">
        <v>79</v>
      </c>
      <c r="G28" s="93" t="s">
        <v>79</v>
      </c>
      <c r="H28" s="93" t="s">
        <v>79</v>
      </c>
      <c r="I28" s="93" t="s">
        <v>79</v>
      </c>
      <c r="J28" s="93" t="s">
        <v>79</v>
      </c>
      <c r="K28" s="140" t="s">
        <v>79</v>
      </c>
      <c r="L28" s="93" t="s">
        <v>79</v>
      </c>
      <c r="M28" s="93" t="s">
        <v>79</v>
      </c>
      <c r="N28" s="140" t="s">
        <v>79</v>
      </c>
      <c r="O28" s="93" t="s">
        <v>79</v>
      </c>
      <c r="P28" s="93" t="s">
        <v>79</v>
      </c>
      <c r="Q28" s="93" t="s">
        <v>79</v>
      </c>
      <c r="R28" s="93" t="s">
        <v>79</v>
      </c>
      <c r="S28" s="140" t="s">
        <v>79</v>
      </c>
      <c r="T28" s="93" t="s">
        <v>79</v>
      </c>
      <c r="U28" s="93" t="s">
        <v>79</v>
      </c>
      <c r="V28" s="93" t="s">
        <v>79</v>
      </c>
      <c r="W28" s="93" t="s">
        <v>79</v>
      </c>
      <c r="X28" s="93" t="s">
        <v>79</v>
      </c>
      <c r="BD28" s="115"/>
      <c r="BO28" s="115"/>
    </row>
    <row r="29" spans="1:67" ht="21" customHeight="1" x14ac:dyDescent="0.2">
      <c r="A29" s="49"/>
      <c r="B29" s="73">
        <v>29</v>
      </c>
      <c r="C29" s="72" t="s">
        <v>46</v>
      </c>
      <c r="D29" s="50"/>
      <c r="E29" s="66">
        <v>1338940</v>
      </c>
      <c r="F29" s="66">
        <v>1503429</v>
      </c>
      <c r="G29" s="93">
        <v>164489</v>
      </c>
      <c r="H29" s="1">
        <f>ROUND(F29/E29*100,1)</f>
        <v>112.3</v>
      </c>
      <c r="I29" s="64">
        <v>12.3</v>
      </c>
      <c r="J29" s="64">
        <v>2.4</v>
      </c>
      <c r="K29" s="139">
        <v>44.1</v>
      </c>
      <c r="L29" s="64">
        <v>45</v>
      </c>
      <c r="M29" s="64">
        <v>0.9</v>
      </c>
      <c r="N29" s="138">
        <v>790</v>
      </c>
      <c r="O29" s="66">
        <v>855</v>
      </c>
      <c r="P29" s="75">
        <v>65</v>
      </c>
      <c r="Q29" s="1">
        <f>ROUND(O29/N29*100,1)</f>
        <v>108.2</v>
      </c>
      <c r="R29" s="5">
        <f>ROUND(P29/N29*100,1)</f>
        <v>8.1999999999999993</v>
      </c>
      <c r="S29" s="136">
        <v>656495</v>
      </c>
      <c r="T29" s="66">
        <v>712610</v>
      </c>
      <c r="U29" s="4">
        <f>T29-S29</f>
        <v>56115</v>
      </c>
      <c r="V29" s="5">
        <f>ROUND(T29/S29*100,1)</f>
        <v>108.5</v>
      </c>
      <c r="W29" s="5">
        <f>ROUND(U29/S29*100,1)</f>
        <v>8.5</v>
      </c>
      <c r="X29" s="64">
        <v>3.7</v>
      </c>
      <c r="BD29" s="115"/>
      <c r="BO29" s="115"/>
    </row>
    <row r="30" spans="1:67" ht="21" customHeight="1" x14ac:dyDescent="0.2">
      <c r="A30" s="49"/>
      <c r="B30" s="73">
        <v>30</v>
      </c>
      <c r="C30" s="72" t="s">
        <v>30</v>
      </c>
      <c r="D30" s="50"/>
      <c r="E30" s="66">
        <v>6561381</v>
      </c>
      <c r="F30" s="66">
        <v>6801362</v>
      </c>
      <c r="G30" s="93">
        <v>239981</v>
      </c>
      <c r="H30" s="64">
        <v>103.7</v>
      </c>
      <c r="I30" s="64">
        <v>3.7</v>
      </c>
      <c r="J30" s="64">
        <v>10.7</v>
      </c>
      <c r="K30" s="139">
        <v>35.1</v>
      </c>
      <c r="L30" s="64">
        <v>31</v>
      </c>
      <c r="M30" s="64">
        <v>-4.0999999999999996</v>
      </c>
      <c r="N30" s="136">
        <v>2822</v>
      </c>
      <c r="O30" s="66">
        <v>2689</v>
      </c>
      <c r="P30" s="66">
        <v>-133</v>
      </c>
      <c r="Q30" s="64">
        <v>95.3</v>
      </c>
      <c r="R30" s="64">
        <v>-4.7</v>
      </c>
      <c r="S30" s="136">
        <v>1306994</v>
      </c>
      <c r="T30" s="66">
        <v>1388226</v>
      </c>
      <c r="U30" s="66">
        <v>81232</v>
      </c>
      <c r="V30" s="64">
        <v>106.2</v>
      </c>
      <c r="W30" s="64">
        <v>6.2</v>
      </c>
      <c r="X30" s="64">
        <v>7.1</v>
      </c>
      <c r="BD30" s="115"/>
      <c r="BO30" s="115"/>
    </row>
    <row r="31" spans="1:67" ht="21" customHeight="1" x14ac:dyDescent="0.2">
      <c r="A31" s="49"/>
      <c r="B31" s="73">
        <v>31</v>
      </c>
      <c r="C31" s="72" t="s">
        <v>31</v>
      </c>
      <c r="D31" s="50"/>
      <c r="E31" s="66">
        <v>220407</v>
      </c>
      <c r="F31" s="133" t="s">
        <v>81</v>
      </c>
      <c r="G31" s="133" t="s">
        <v>81</v>
      </c>
      <c r="H31" s="133" t="s">
        <v>81</v>
      </c>
      <c r="I31" s="133" t="s">
        <v>81</v>
      </c>
      <c r="J31" s="133" t="s">
        <v>81</v>
      </c>
      <c r="K31" s="139">
        <v>38.200000000000003</v>
      </c>
      <c r="L31" s="133" t="s">
        <v>81</v>
      </c>
      <c r="M31" s="133" t="s">
        <v>81</v>
      </c>
      <c r="N31" s="136">
        <v>735</v>
      </c>
      <c r="O31" s="133" t="s">
        <v>81</v>
      </c>
      <c r="P31" s="133" t="s">
        <v>81</v>
      </c>
      <c r="Q31" s="133" t="s">
        <v>81</v>
      </c>
      <c r="R31" s="133" t="s">
        <v>81</v>
      </c>
      <c r="S31" s="65">
        <v>113613</v>
      </c>
      <c r="T31" s="133" t="s">
        <v>81</v>
      </c>
      <c r="U31" s="133" t="s">
        <v>81</v>
      </c>
      <c r="V31" s="133" t="s">
        <v>81</v>
      </c>
      <c r="W31" s="133" t="s">
        <v>81</v>
      </c>
      <c r="X31" s="133" t="s">
        <v>81</v>
      </c>
      <c r="BD31" s="115"/>
      <c r="BO31" s="115"/>
    </row>
    <row r="32" spans="1:67" ht="21" customHeight="1" x14ac:dyDescent="0.2">
      <c r="A32" s="49"/>
      <c r="B32" s="73">
        <v>32</v>
      </c>
      <c r="C32" s="72" t="s">
        <v>32</v>
      </c>
      <c r="D32" s="50"/>
      <c r="E32" s="66">
        <v>389235</v>
      </c>
      <c r="F32" s="66">
        <v>289165</v>
      </c>
      <c r="G32" s="93">
        <v>-100070</v>
      </c>
      <c r="H32" s="64">
        <v>74.3</v>
      </c>
      <c r="I32" s="64">
        <v>-25.7</v>
      </c>
      <c r="J32" s="64">
        <v>0.5</v>
      </c>
      <c r="K32" s="139">
        <v>50.1</v>
      </c>
      <c r="L32" s="64">
        <v>45.1</v>
      </c>
      <c r="M32" s="64">
        <v>-5</v>
      </c>
      <c r="N32" s="136">
        <v>557</v>
      </c>
      <c r="O32" s="66">
        <v>486</v>
      </c>
      <c r="P32" s="66">
        <v>-71</v>
      </c>
      <c r="Q32" s="64">
        <v>87.3</v>
      </c>
      <c r="R32" s="64">
        <v>-12.7</v>
      </c>
      <c r="S32" s="65">
        <v>248429</v>
      </c>
      <c r="T32" s="66">
        <v>231889</v>
      </c>
      <c r="U32" s="66">
        <v>-16540</v>
      </c>
      <c r="V32" s="64">
        <v>93.3</v>
      </c>
      <c r="W32" s="64">
        <v>-6.7</v>
      </c>
      <c r="X32" s="64">
        <v>1.2</v>
      </c>
      <c r="BD32" s="115"/>
      <c r="BO32" s="115"/>
    </row>
    <row r="33" spans="1:24" ht="21" customHeight="1" thickBot="1" x14ac:dyDescent="0.25">
      <c r="A33" s="79"/>
      <c r="B33" s="79"/>
      <c r="C33" s="79"/>
      <c r="D33" s="80"/>
      <c r="E33" s="79"/>
      <c r="F33" s="79"/>
      <c r="G33" s="79"/>
      <c r="H33" s="79"/>
      <c r="I33" s="79"/>
      <c r="J33" s="79"/>
      <c r="K33" s="14"/>
      <c r="L33" s="79"/>
      <c r="M33" s="79"/>
      <c r="N33" s="14"/>
      <c r="O33" s="79"/>
      <c r="P33" s="79"/>
      <c r="Q33" s="79"/>
      <c r="R33" s="79"/>
      <c r="S33" s="14"/>
      <c r="T33" s="79"/>
      <c r="U33" s="79"/>
      <c r="V33" s="79"/>
      <c r="W33" s="79"/>
      <c r="X33" s="79"/>
    </row>
  </sheetData>
  <mergeCells count="12">
    <mergeCell ref="X4:X5"/>
    <mergeCell ref="A2:D5"/>
    <mergeCell ref="G4:G5"/>
    <mergeCell ref="H4:H5"/>
    <mergeCell ref="I4:I5"/>
    <mergeCell ref="J4:J5"/>
    <mergeCell ref="P4:P5"/>
    <mergeCell ref="Q4:Q5"/>
    <mergeCell ref="R4:R5"/>
    <mergeCell ref="U4:U5"/>
    <mergeCell ref="V4:V5"/>
    <mergeCell ref="W4:W5"/>
  </mergeCells>
  <phoneticPr fontId="9"/>
  <printOptions horizontalCentered="1"/>
  <pageMargins left="0.78740157480314965" right="0.78740157480314965" top="0.98425196850393704" bottom="0.13" header="0.51181102362204722" footer="0.12"/>
  <pageSetup paperSize="9" scale="75" orientation="landscape" verticalDpi="0" r:id="rId1"/>
  <headerFooter alignWithMargins="0"/>
  <rowBreaks count="1" manualBreakCount="1">
    <brk id="33" max="16383" man="1"/>
  </rowBreaks>
  <colBreaks count="1" manualBreakCount="1">
    <brk id="24" max="1048575" man="1"/>
  </colBreaks>
  <ignoredErrors>
    <ignoredError sqref="B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M33"/>
  <sheetViews>
    <sheetView showGridLines="0" zoomScaleNormal="100" zoomScaleSheetLayoutView="100" workbookViewId="0"/>
  </sheetViews>
  <sheetFormatPr defaultColWidth="10.75" defaultRowHeight="20.25" customHeight="1" x14ac:dyDescent="0.2"/>
  <cols>
    <col min="1" max="1" width="1.75" style="22" customWidth="1"/>
    <col min="2" max="2" width="2.83203125" style="22" customWidth="1"/>
    <col min="3" max="3" width="10.75" style="22"/>
    <col min="4" max="4" width="1.75" style="22" customWidth="1"/>
    <col min="5" max="10" width="10.75" style="22" customWidth="1"/>
    <col min="11" max="13" width="13.75" style="22" customWidth="1"/>
    <col min="14" max="16" width="10.58203125" style="22" customWidth="1"/>
    <col min="17" max="17" width="12.83203125" style="22" customWidth="1"/>
    <col min="18" max="18" width="1.75" style="22" customWidth="1"/>
    <col min="19" max="19" width="2.75" style="22" customWidth="1"/>
    <col min="20" max="20" width="10.75" style="22" customWidth="1"/>
    <col min="21" max="21" width="1.75" style="22" customWidth="1"/>
    <col min="22" max="23" width="8.75" style="22" customWidth="1"/>
    <col min="24" max="24" width="10.58203125" style="22" customWidth="1"/>
    <col min="25" max="27" width="7.75" style="22" customWidth="1"/>
    <col min="28" max="28" width="8.75" style="22" customWidth="1"/>
    <col min="29" max="30" width="7.75" style="22" customWidth="1"/>
    <col min="31" max="31" width="8" style="22" customWidth="1"/>
    <col min="32" max="32" width="11.4140625" style="22" bestFit="1" customWidth="1"/>
    <col min="33" max="33" width="10.58203125" style="22" customWidth="1"/>
    <col min="34" max="34" width="12.75" style="22" customWidth="1"/>
    <col min="35" max="36" width="10.58203125" style="22" bestFit="1" customWidth="1"/>
    <col min="37" max="38" width="9.58203125" style="22" customWidth="1"/>
    <col min="39" max="39" width="1.75" style="22" customWidth="1"/>
    <col min="40" max="16384" width="10.75" style="22"/>
  </cols>
  <sheetData>
    <row r="1" spans="1:39" s="121" customFormat="1" ht="20.25" customHeight="1" thickBot="1" x14ac:dyDescent="0.25">
      <c r="A1" s="81" t="s">
        <v>75</v>
      </c>
      <c r="B1" s="118"/>
      <c r="C1" s="118"/>
      <c r="D1" s="98"/>
      <c r="E1" s="119"/>
      <c r="F1" s="119"/>
      <c r="G1" s="119"/>
      <c r="H1" s="119"/>
      <c r="I1" s="119"/>
      <c r="J1" s="119"/>
      <c r="K1" s="120"/>
      <c r="L1" s="120"/>
      <c r="M1" s="120"/>
      <c r="N1" s="120"/>
      <c r="O1" s="120"/>
      <c r="P1" s="120"/>
      <c r="R1" s="122" t="s">
        <v>75</v>
      </c>
      <c r="AM1" s="123"/>
    </row>
    <row r="2" spans="1:39" ht="20.25" customHeight="1" x14ac:dyDescent="0.2">
      <c r="A2" s="153" t="s">
        <v>4</v>
      </c>
      <c r="B2" s="153"/>
      <c r="C2" s="153"/>
      <c r="D2" s="154"/>
      <c r="E2" s="7" t="s">
        <v>37</v>
      </c>
      <c r="F2" s="82"/>
      <c r="G2" s="83"/>
      <c r="H2" s="23" t="s">
        <v>38</v>
      </c>
      <c r="I2" s="83"/>
      <c r="J2" s="99"/>
      <c r="K2" s="84" t="s">
        <v>39</v>
      </c>
      <c r="L2" s="82"/>
      <c r="M2" s="82"/>
      <c r="N2" s="82"/>
      <c r="O2" s="82"/>
      <c r="P2" s="82"/>
      <c r="Q2" s="82"/>
      <c r="R2" s="153" t="s">
        <v>4</v>
      </c>
      <c r="S2" s="153"/>
      <c r="T2" s="153"/>
      <c r="U2" s="154"/>
      <c r="V2" s="82" t="s">
        <v>43</v>
      </c>
      <c r="W2" s="82"/>
      <c r="X2" s="82"/>
      <c r="Y2" s="82"/>
      <c r="Z2" s="82"/>
      <c r="AA2" s="82"/>
      <c r="AB2" s="83"/>
      <c r="AC2" s="82" t="s">
        <v>40</v>
      </c>
      <c r="AD2" s="83"/>
      <c r="AE2" s="82"/>
      <c r="AF2" s="84" t="s">
        <v>41</v>
      </c>
      <c r="AG2" s="82"/>
      <c r="AH2" s="82"/>
      <c r="AI2" s="82"/>
      <c r="AJ2" s="82"/>
      <c r="AK2" s="82"/>
      <c r="AL2" s="82"/>
      <c r="AM2" s="116"/>
    </row>
    <row r="3" spans="1:39" ht="20.25" customHeight="1" x14ac:dyDescent="0.2">
      <c r="A3" s="155"/>
      <c r="B3" s="155"/>
      <c r="C3" s="155"/>
      <c r="D3" s="156"/>
      <c r="E3" s="8"/>
      <c r="F3" s="32"/>
      <c r="G3" s="85"/>
      <c r="H3" s="40"/>
      <c r="I3" s="40"/>
      <c r="J3" s="41"/>
      <c r="K3" s="100"/>
      <c r="L3" s="21"/>
      <c r="M3" s="87"/>
      <c r="N3" s="87"/>
      <c r="O3" s="87"/>
      <c r="P3" s="87"/>
      <c r="Q3" s="101"/>
      <c r="R3" s="155"/>
      <c r="S3" s="155"/>
      <c r="T3" s="155"/>
      <c r="U3" s="156"/>
      <c r="V3" s="86"/>
      <c r="W3" s="21"/>
      <c r="X3" s="87"/>
      <c r="Y3" s="87"/>
      <c r="Z3" s="87"/>
      <c r="AA3" s="87"/>
      <c r="AB3" s="86"/>
      <c r="AC3" s="86"/>
      <c r="AD3" s="86"/>
      <c r="AE3" s="101"/>
      <c r="AF3" s="100"/>
      <c r="AG3" s="21"/>
      <c r="AH3" s="87"/>
      <c r="AI3" s="87"/>
      <c r="AJ3" s="87"/>
      <c r="AK3" s="87"/>
      <c r="AL3" s="101"/>
      <c r="AM3" s="116"/>
    </row>
    <row r="4" spans="1:39" ht="20.25" customHeight="1" x14ac:dyDescent="0.2">
      <c r="A4" s="155"/>
      <c r="B4" s="155"/>
      <c r="C4" s="155"/>
      <c r="D4" s="156"/>
      <c r="E4" s="42" t="s">
        <v>62</v>
      </c>
      <c r="F4" s="112" t="s">
        <v>78</v>
      </c>
      <c r="G4" s="9" t="s">
        <v>58</v>
      </c>
      <c r="H4" s="42" t="s">
        <v>82</v>
      </c>
      <c r="I4" s="112" t="s">
        <v>78</v>
      </c>
      <c r="J4" s="102" t="s">
        <v>58</v>
      </c>
      <c r="K4" s="9" t="s">
        <v>82</v>
      </c>
      <c r="L4" s="112" t="s">
        <v>78</v>
      </c>
      <c r="M4" s="163" t="s">
        <v>7</v>
      </c>
      <c r="N4" s="163" t="s">
        <v>6</v>
      </c>
      <c r="O4" s="163" t="s">
        <v>51</v>
      </c>
      <c r="P4" s="163" t="s">
        <v>5</v>
      </c>
      <c r="Q4" s="169" t="s">
        <v>59</v>
      </c>
      <c r="R4" s="155"/>
      <c r="S4" s="155"/>
      <c r="T4" s="155"/>
      <c r="U4" s="156"/>
      <c r="V4" s="42" t="s">
        <v>82</v>
      </c>
      <c r="W4" s="112" t="s">
        <v>78</v>
      </c>
      <c r="X4" s="163" t="s">
        <v>76</v>
      </c>
      <c r="Y4" s="163" t="s">
        <v>50</v>
      </c>
      <c r="Z4" s="163" t="s">
        <v>51</v>
      </c>
      <c r="AA4" s="163" t="s">
        <v>5</v>
      </c>
      <c r="AB4" s="171" t="s">
        <v>60</v>
      </c>
      <c r="AC4" s="42" t="s">
        <v>82</v>
      </c>
      <c r="AD4" s="112" t="s">
        <v>78</v>
      </c>
      <c r="AE4" s="103" t="s">
        <v>58</v>
      </c>
      <c r="AF4" s="42" t="s">
        <v>82</v>
      </c>
      <c r="AG4" s="112" t="s">
        <v>78</v>
      </c>
      <c r="AH4" s="163" t="s">
        <v>42</v>
      </c>
      <c r="AI4" s="163" t="s">
        <v>6</v>
      </c>
      <c r="AJ4" s="163" t="s">
        <v>51</v>
      </c>
      <c r="AK4" s="163" t="s">
        <v>5</v>
      </c>
      <c r="AL4" s="169" t="s">
        <v>61</v>
      </c>
      <c r="AM4" s="116"/>
    </row>
    <row r="5" spans="1:39" ht="20.25" customHeight="1" thickBot="1" x14ac:dyDescent="0.25">
      <c r="A5" s="157"/>
      <c r="B5" s="157"/>
      <c r="C5" s="157"/>
      <c r="D5" s="158"/>
      <c r="E5" s="90"/>
      <c r="F5" s="91"/>
      <c r="G5" s="90"/>
      <c r="H5" s="89"/>
      <c r="I5" s="89"/>
      <c r="J5" s="91"/>
      <c r="K5" s="104"/>
      <c r="L5" s="92"/>
      <c r="M5" s="167"/>
      <c r="N5" s="167"/>
      <c r="O5" s="167"/>
      <c r="P5" s="167"/>
      <c r="Q5" s="170"/>
      <c r="R5" s="157"/>
      <c r="S5" s="157"/>
      <c r="T5" s="157"/>
      <c r="U5" s="158"/>
      <c r="V5" s="92"/>
      <c r="W5" s="105"/>
      <c r="X5" s="168"/>
      <c r="Y5" s="167"/>
      <c r="Z5" s="168"/>
      <c r="AA5" s="168"/>
      <c r="AB5" s="172"/>
      <c r="AC5" s="92"/>
      <c r="AD5" s="92"/>
      <c r="AE5" s="106"/>
      <c r="AF5" s="104"/>
      <c r="AG5" s="92"/>
      <c r="AH5" s="168"/>
      <c r="AI5" s="168"/>
      <c r="AJ5" s="167"/>
      <c r="AK5" s="168"/>
      <c r="AL5" s="170"/>
      <c r="AM5" s="116"/>
    </row>
    <row r="6" spans="1:39" ht="20.25" customHeight="1" x14ac:dyDescent="0.2">
      <c r="A6" s="49"/>
      <c r="B6" s="49"/>
      <c r="C6" s="49"/>
      <c r="D6" s="50"/>
      <c r="E6" s="54" t="s">
        <v>10</v>
      </c>
      <c r="F6" s="53" t="s">
        <v>10</v>
      </c>
      <c r="G6" s="55" t="s">
        <v>77</v>
      </c>
      <c r="H6" s="53" t="s">
        <v>10</v>
      </c>
      <c r="I6" s="53" t="s">
        <v>10</v>
      </c>
      <c r="J6" s="53" t="s">
        <v>77</v>
      </c>
      <c r="K6" s="74" t="s">
        <v>9</v>
      </c>
      <c r="L6" s="75" t="s">
        <v>9</v>
      </c>
      <c r="M6" s="75" t="s">
        <v>9</v>
      </c>
      <c r="N6" s="75" t="s">
        <v>10</v>
      </c>
      <c r="O6" s="75" t="s">
        <v>10</v>
      </c>
      <c r="P6" s="75" t="s">
        <v>10</v>
      </c>
      <c r="Q6" s="75" t="s">
        <v>9</v>
      </c>
      <c r="R6" s="49"/>
      <c r="S6" s="49"/>
      <c r="T6" s="49"/>
      <c r="U6" s="50"/>
      <c r="V6" s="75" t="s">
        <v>9</v>
      </c>
      <c r="W6" s="75" t="s">
        <v>9</v>
      </c>
      <c r="X6" s="75" t="s">
        <v>9</v>
      </c>
      <c r="Y6" s="75" t="s">
        <v>10</v>
      </c>
      <c r="Z6" s="75" t="s">
        <v>10</v>
      </c>
      <c r="AA6" s="75" t="s">
        <v>10</v>
      </c>
      <c r="AB6" s="107" t="s">
        <v>9</v>
      </c>
      <c r="AC6" s="75"/>
      <c r="AD6" s="75"/>
      <c r="AE6" s="108"/>
      <c r="AF6" s="74" t="s">
        <v>9</v>
      </c>
      <c r="AG6" s="75" t="s">
        <v>9</v>
      </c>
      <c r="AH6" s="75" t="s">
        <v>9</v>
      </c>
      <c r="AI6" s="75" t="s">
        <v>10</v>
      </c>
      <c r="AJ6" s="75" t="s">
        <v>10</v>
      </c>
      <c r="AK6" s="75" t="s">
        <v>10</v>
      </c>
      <c r="AL6" s="75" t="s">
        <v>9</v>
      </c>
      <c r="AM6" s="116"/>
    </row>
    <row r="7" spans="1:39" ht="20.25" customHeight="1" x14ac:dyDescent="0.2">
      <c r="A7" s="49"/>
      <c r="B7" s="57" t="s">
        <v>73</v>
      </c>
      <c r="C7" s="58"/>
      <c r="D7" s="50"/>
      <c r="E7" s="94">
        <v>10.7</v>
      </c>
      <c r="F7" s="64">
        <v>9</v>
      </c>
      <c r="G7" s="67">
        <v>-1.7</v>
      </c>
      <c r="H7" s="64">
        <v>36.9</v>
      </c>
      <c r="I7" s="64">
        <v>30.6</v>
      </c>
      <c r="J7" s="64">
        <v>-6.3</v>
      </c>
      <c r="K7" s="65">
        <v>54414822</v>
      </c>
      <c r="L7" s="66">
        <v>55744267</v>
      </c>
      <c r="M7" s="93">
        <v>1329445</v>
      </c>
      <c r="N7" s="64">
        <v>102.4</v>
      </c>
      <c r="O7" s="64">
        <v>2.4</v>
      </c>
      <c r="P7" s="64">
        <v>100</v>
      </c>
      <c r="Q7" s="66">
        <v>122246</v>
      </c>
      <c r="R7" s="49"/>
      <c r="S7" s="57" t="s">
        <v>80</v>
      </c>
      <c r="T7" s="58"/>
      <c r="U7" s="50"/>
      <c r="V7" s="66">
        <v>6945872</v>
      </c>
      <c r="W7" s="66">
        <v>8072222</v>
      </c>
      <c r="X7" s="93">
        <v>1126350</v>
      </c>
      <c r="Y7" s="64">
        <v>116.2</v>
      </c>
      <c r="Z7" s="64">
        <v>16.2</v>
      </c>
      <c r="AA7" s="64">
        <v>100</v>
      </c>
      <c r="AB7" s="109">
        <v>17702</v>
      </c>
      <c r="AC7" s="110">
        <v>0.30499999999999999</v>
      </c>
      <c r="AD7" s="110">
        <v>0.25800000000000001</v>
      </c>
      <c r="AE7" s="110">
        <v>-4.6999999999999986E-2</v>
      </c>
      <c r="AF7" s="97">
        <v>3529126</v>
      </c>
      <c r="AG7" s="93">
        <v>3982991</v>
      </c>
      <c r="AH7" s="93">
        <v>453865</v>
      </c>
      <c r="AI7" s="64">
        <v>112.9</v>
      </c>
      <c r="AJ7" s="64">
        <v>12.9</v>
      </c>
      <c r="AK7" s="64">
        <v>100</v>
      </c>
      <c r="AL7" s="93">
        <v>8735</v>
      </c>
      <c r="AM7" s="116"/>
    </row>
    <row r="8" spans="1:39" ht="20.25" customHeight="1" x14ac:dyDescent="0.2">
      <c r="A8" s="49"/>
      <c r="B8" s="49"/>
      <c r="C8" s="49"/>
      <c r="D8" s="50"/>
      <c r="E8" s="94"/>
      <c r="F8" s="64"/>
      <c r="G8" s="67"/>
      <c r="H8" s="64"/>
      <c r="I8" s="64"/>
      <c r="J8" s="64"/>
      <c r="K8" s="65"/>
      <c r="L8" s="66"/>
      <c r="M8" s="93"/>
      <c r="N8" s="64"/>
      <c r="O8" s="64"/>
      <c r="P8" s="64"/>
      <c r="Q8" s="66"/>
      <c r="R8" s="49"/>
      <c r="S8" s="49"/>
      <c r="T8" s="49"/>
      <c r="U8" s="50"/>
      <c r="V8" s="66"/>
      <c r="W8" s="66"/>
      <c r="X8" s="93"/>
      <c r="Y8" s="64"/>
      <c r="Z8" s="64"/>
      <c r="AA8" s="64"/>
      <c r="AB8" s="109"/>
      <c r="AC8" s="111"/>
      <c r="AD8" s="111"/>
      <c r="AE8" s="110"/>
      <c r="AF8" s="97"/>
      <c r="AG8" s="93"/>
      <c r="AH8" s="93"/>
      <c r="AI8" s="64"/>
      <c r="AJ8" s="64"/>
      <c r="AK8" s="64"/>
      <c r="AL8" s="93"/>
      <c r="AM8" s="116"/>
    </row>
    <row r="9" spans="1:39" ht="20.25" customHeight="1" x14ac:dyDescent="0.2">
      <c r="A9" s="49"/>
      <c r="B9" s="73" t="s">
        <v>44</v>
      </c>
      <c r="C9" s="72" t="s">
        <v>11</v>
      </c>
      <c r="D9" s="50"/>
      <c r="E9" s="94">
        <v>13.9</v>
      </c>
      <c r="F9" s="64">
        <v>13.2</v>
      </c>
      <c r="G9" s="67">
        <v>-0.70000000000000107</v>
      </c>
      <c r="H9" s="64">
        <v>38.700000000000003</v>
      </c>
      <c r="I9" s="64">
        <v>36</v>
      </c>
      <c r="J9" s="64">
        <v>-2.7</v>
      </c>
      <c r="K9" s="65">
        <v>6484040</v>
      </c>
      <c r="L9" s="66">
        <v>6416731</v>
      </c>
      <c r="M9" s="93">
        <v>-67309</v>
      </c>
      <c r="N9" s="64">
        <v>99</v>
      </c>
      <c r="O9" s="64">
        <v>-1</v>
      </c>
      <c r="P9" s="64">
        <v>11.5</v>
      </c>
      <c r="Q9" s="66">
        <v>55798</v>
      </c>
      <c r="R9" s="49"/>
      <c r="S9" s="73" t="s">
        <v>44</v>
      </c>
      <c r="T9" s="72" t="s">
        <v>11</v>
      </c>
      <c r="U9" s="50"/>
      <c r="V9" s="66">
        <v>669333</v>
      </c>
      <c r="W9" s="66">
        <v>767518</v>
      </c>
      <c r="X9" s="93">
        <v>98185</v>
      </c>
      <c r="Y9" s="64">
        <v>114.7</v>
      </c>
      <c r="Z9" s="64">
        <v>14.7</v>
      </c>
      <c r="AA9" s="64">
        <v>9.5</v>
      </c>
      <c r="AB9" s="109">
        <v>6674</v>
      </c>
      <c r="AC9" s="110">
        <v>0.312</v>
      </c>
      <c r="AD9" s="110">
        <v>0.29399999999999998</v>
      </c>
      <c r="AE9" s="110">
        <v>-1.8000000000000016E-2</v>
      </c>
      <c r="AF9" s="97">
        <v>37034</v>
      </c>
      <c r="AG9" s="93">
        <v>-116979</v>
      </c>
      <c r="AH9" s="93">
        <v>-154013</v>
      </c>
      <c r="AI9" s="64">
        <v>-315.89999999999998</v>
      </c>
      <c r="AJ9" s="64">
        <v>-415.9</v>
      </c>
      <c r="AK9" s="64">
        <v>-2.9</v>
      </c>
      <c r="AL9" s="93">
        <v>-1017</v>
      </c>
      <c r="AM9" s="116"/>
    </row>
    <row r="10" spans="1:39" ht="20.25" customHeight="1" x14ac:dyDescent="0.2">
      <c r="A10" s="49"/>
      <c r="B10" s="73">
        <v>10</v>
      </c>
      <c r="C10" s="72" t="s">
        <v>12</v>
      </c>
      <c r="D10" s="50"/>
      <c r="E10" s="94">
        <v>9.6</v>
      </c>
      <c r="F10" s="64">
        <v>9.1</v>
      </c>
      <c r="G10" s="67">
        <v>-0.5</v>
      </c>
      <c r="H10" s="64">
        <v>124.2</v>
      </c>
      <c r="I10" s="64">
        <v>105.3</v>
      </c>
      <c r="J10" s="64">
        <v>-18.899999999999999</v>
      </c>
      <c r="K10" s="136">
        <v>639644</v>
      </c>
      <c r="L10" s="66">
        <v>642974</v>
      </c>
      <c r="M10" s="93">
        <v>3330</v>
      </c>
      <c r="N10" s="64">
        <v>100.5</v>
      </c>
      <c r="O10" s="64">
        <v>0.5</v>
      </c>
      <c r="P10" s="64">
        <v>1.2</v>
      </c>
      <c r="Q10" s="66">
        <v>214325</v>
      </c>
      <c r="R10" s="49"/>
      <c r="S10" s="73">
        <v>10</v>
      </c>
      <c r="T10" s="72" t="s">
        <v>12</v>
      </c>
      <c r="U10" s="50"/>
      <c r="V10" s="66">
        <v>43013</v>
      </c>
      <c r="W10" s="66">
        <v>44958</v>
      </c>
      <c r="X10" s="93">
        <v>1945</v>
      </c>
      <c r="Y10" s="64">
        <v>104.5</v>
      </c>
      <c r="Z10" s="64">
        <v>4.5</v>
      </c>
      <c r="AA10" s="64">
        <v>0.6</v>
      </c>
      <c r="AB10" s="109">
        <v>14986</v>
      </c>
      <c r="AC10" s="110">
        <v>0.57499999999999996</v>
      </c>
      <c r="AD10" s="110">
        <v>0.56799999999999995</v>
      </c>
      <c r="AE10" s="110">
        <v>-7.0000000000000062E-3</v>
      </c>
      <c r="AF10" s="97">
        <v>-2397</v>
      </c>
      <c r="AG10" s="93">
        <v>16797</v>
      </c>
      <c r="AH10" s="93">
        <v>19194</v>
      </c>
      <c r="AI10" s="64">
        <v>-700.8</v>
      </c>
      <c r="AJ10" s="64">
        <v>-800.8</v>
      </c>
      <c r="AK10" s="64">
        <v>0.4</v>
      </c>
      <c r="AL10" s="93">
        <v>5599</v>
      </c>
      <c r="AM10" s="116"/>
    </row>
    <row r="11" spans="1:39" ht="20.25" customHeight="1" x14ac:dyDescent="0.2">
      <c r="A11" s="49"/>
      <c r="B11" s="73">
        <v>11</v>
      </c>
      <c r="C11" s="72" t="s">
        <v>13</v>
      </c>
      <c r="D11" s="50"/>
      <c r="E11" s="94">
        <v>21.8</v>
      </c>
      <c r="F11" s="64">
        <v>21.8</v>
      </c>
      <c r="G11" s="67">
        <v>0</v>
      </c>
      <c r="H11" s="64">
        <v>58</v>
      </c>
      <c r="I11" s="64">
        <v>58</v>
      </c>
      <c r="J11" s="64">
        <v>0</v>
      </c>
      <c r="K11" s="136">
        <v>452895</v>
      </c>
      <c r="L11" s="66">
        <v>458555</v>
      </c>
      <c r="M11" s="93">
        <v>5660</v>
      </c>
      <c r="N11" s="64">
        <v>101.2</v>
      </c>
      <c r="O11" s="64">
        <v>1.2</v>
      </c>
      <c r="P11" s="64">
        <v>0.8</v>
      </c>
      <c r="Q11" s="66">
        <v>76426</v>
      </c>
      <c r="R11" s="49"/>
      <c r="S11" s="73">
        <v>11</v>
      </c>
      <c r="T11" s="72" t="s">
        <v>13</v>
      </c>
      <c r="U11" s="50"/>
      <c r="V11" s="66">
        <v>31409</v>
      </c>
      <c r="W11" s="66">
        <v>24211</v>
      </c>
      <c r="X11" s="93">
        <v>-7198</v>
      </c>
      <c r="Y11" s="64">
        <v>77.099999999999994</v>
      </c>
      <c r="Z11" s="64">
        <v>-22.9</v>
      </c>
      <c r="AA11" s="64">
        <v>0.3</v>
      </c>
      <c r="AB11" s="109">
        <v>4035</v>
      </c>
      <c r="AC11" s="110">
        <v>0.63200000000000001</v>
      </c>
      <c r="AD11" s="110">
        <v>0.63900000000000001</v>
      </c>
      <c r="AE11" s="110">
        <v>7.0000000000000062E-3</v>
      </c>
      <c r="AF11" s="97">
        <v>13588</v>
      </c>
      <c r="AG11" s="93">
        <v>-6343</v>
      </c>
      <c r="AH11" s="93">
        <v>-19931</v>
      </c>
      <c r="AI11" s="64">
        <v>-46.7</v>
      </c>
      <c r="AJ11" s="64">
        <v>-146.69999999999999</v>
      </c>
      <c r="AK11" s="64">
        <v>-0.2</v>
      </c>
      <c r="AL11" s="93">
        <v>-1057</v>
      </c>
      <c r="AM11" s="116"/>
    </row>
    <row r="12" spans="1:39" ht="20.25" customHeight="1" x14ac:dyDescent="0.2">
      <c r="A12" s="49"/>
      <c r="B12" s="73">
        <v>12</v>
      </c>
      <c r="C12" s="72" t="s">
        <v>14</v>
      </c>
      <c r="D12" s="50"/>
      <c r="E12" s="94">
        <v>19.600000000000001</v>
      </c>
      <c r="F12" s="64">
        <v>19.5</v>
      </c>
      <c r="G12" s="67">
        <v>-0.10000000000000142</v>
      </c>
      <c r="H12" s="64">
        <v>42.1</v>
      </c>
      <c r="I12" s="64">
        <v>41.4</v>
      </c>
      <c r="J12" s="64">
        <v>-0.70000000000000284</v>
      </c>
      <c r="K12" s="136">
        <v>721543</v>
      </c>
      <c r="L12" s="66">
        <v>719806</v>
      </c>
      <c r="M12" s="93">
        <v>-1737</v>
      </c>
      <c r="N12" s="64">
        <v>99.8</v>
      </c>
      <c r="O12" s="64">
        <v>-0.2</v>
      </c>
      <c r="P12" s="64">
        <v>1.3</v>
      </c>
      <c r="Q12" s="66">
        <v>32718</v>
      </c>
      <c r="R12" s="49"/>
      <c r="S12" s="73">
        <v>12</v>
      </c>
      <c r="T12" s="72" t="s">
        <v>14</v>
      </c>
      <c r="U12" s="50"/>
      <c r="V12" s="66">
        <v>33771</v>
      </c>
      <c r="W12" s="66">
        <v>52430</v>
      </c>
      <c r="X12" s="93">
        <v>18659</v>
      </c>
      <c r="Y12" s="64">
        <v>155.30000000000001</v>
      </c>
      <c r="Z12" s="64">
        <v>55.3</v>
      </c>
      <c r="AA12" s="64">
        <v>0.6</v>
      </c>
      <c r="AB12" s="109">
        <v>2383</v>
      </c>
      <c r="AC12" s="110">
        <v>0.34799999999999998</v>
      </c>
      <c r="AD12" s="110">
        <v>0.33400000000000002</v>
      </c>
      <c r="AE12" s="110">
        <v>-1.3999999999999957E-2</v>
      </c>
      <c r="AF12" s="97">
        <v>29812</v>
      </c>
      <c r="AG12" s="93">
        <v>-9176</v>
      </c>
      <c r="AH12" s="93">
        <v>-38988</v>
      </c>
      <c r="AI12" s="64">
        <v>-30.8</v>
      </c>
      <c r="AJ12" s="64">
        <v>-130.80000000000001</v>
      </c>
      <c r="AK12" s="64">
        <v>-0.2</v>
      </c>
      <c r="AL12" s="93">
        <v>-417</v>
      </c>
      <c r="AM12" s="116"/>
    </row>
    <row r="13" spans="1:39" ht="20.25" customHeight="1" x14ac:dyDescent="0.2">
      <c r="A13" s="49"/>
      <c r="B13" s="73">
        <v>13</v>
      </c>
      <c r="C13" s="72" t="s">
        <v>15</v>
      </c>
      <c r="D13" s="50"/>
      <c r="E13" s="94">
        <v>10.3</v>
      </c>
      <c r="F13" s="64">
        <v>9.4</v>
      </c>
      <c r="G13" s="67">
        <v>-0.9</v>
      </c>
      <c r="H13" s="64">
        <v>22.4</v>
      </c>
      <c r="I13" s="64">
        <v>19.7</v>
      </c>
      <c r="J13" s="64">
        <v>-2.7</v>
      </c>
      <c r="K13" s="136">
        <v>1443661</v>
      </c>
      <c r="L13" s="66">
        <v>1381882</v>
      </c>
      <c r="M13" s="93">
        <v>-61779</v>
      </c>
      <c r="N13" s="64">
        <v>95.7</v>
      </c>
      <c r="O13" s="64">
        <v>-4.3</v>
      </c>
      <c r="P13" s="64">
        <v>2.5</v>
      </c>
      <c r="Q13" s="66">
        <v>172735</v>
      </c>
      <c r="R13" s="49"/>
      <c r="S13" s="73">
        <v>13</v>
      </c>
      <c r="T13" s="72" t="s">
        <v>15</v>
      </c>
      <c r="U13" s="50"/>
      <c r="V13" s="66">
        <v>123661</v>
      </c>
      <c r="W13" s="66">
        <v>71288</v>
      </c>
      <c r="X13" s="93">
        <v>-52373</v>
      </c>
      <c r="Y13" s="64">
        <v>57.6</v>
      </c>
      <c r="Z13" s="64">
        <v>-42.4</v>
      </c>
      <c r="AA13" s="64">
        <v>0.9</v>
      </c>
      <c r="AB13" s="109">
        <v>8911</v>
      </c>
      <c r="AC13" s="110">
        <v>0.33100000000000002</v>
      </c>
      <c r="AD13" s="110">
        <v>0.311</v>
      </c>
      <c r="AE13" s="110">
        <v>-0.02</v>
      </c>
      <c r="AF13" s="97">
        <v>-17868</v>
      </c>
      <c r="AG13" s="93">
        <v>58107</v>
      </c>
      <c r="AH13" s="93">
        <v>75975</v>
      </c>
      <c r="AI13" s="64">
        <v>-325.2</v>
      </c>
      <c r="AJ13" s="64">
        <v>-425.2</v>
      </c>
      <c r="AK13" s="64">
        <v>1.5</v>
      </c>
      <c r="AL13" s="93">
        <v>7263</v>
      </c>
      <c r="AM13" s="116"/>
    </row>
    <row r="14" spans="1:39" ht="20.25" customHeight="1" x14ac:dyDescent="0.2">
      <c r="A14" s="49"/>
      <c r="B14" s="73">
        <v>14</v>
      </c>
      <c r="C14" s="72" t="s">
        <v>16</v>
      </c>
      <c r="D14" s="50"/>
      <c r="E14" s="94">
        <v>14.6</v>
      </c>
      <c r="F14" s="64">
        <v>17.3</v>
      </c>
      <c r="G14" s="67">
        <v>2.7</v>
      </c>
      <c r="H14" s="64">
        <v>58.1</v>
      </c>
      <c r="I14" s="64">
        <v>67.5</v>
      </c>
      <c r="J14" s="64">
        <v>9.4</v>
      </c>
      <c r="K14" s="136">
        <v>286910</v>
      </c>
      <c r="L14" s="66">
        <v>280619</v>
      </c>
      <c r="M14" s="93">
        <v>-6291</v>
      </c>
      <c r="N14" s="64">
        <v>97.8</v>
      </c>
      <c r="O14" s="64">
        <v>-2.2000000000000002</v>
      </c>
      <c r="P14" s="64">
        <v>0.5</v>
      </c>
      <c r="Q14" s="66">
        <v>93540</v>
      </c>
      <c r="R14" s="49"/>
      <c r="S14" s="73">
        <v>14</v>
      </c>
      <c r="T14" s="72" t="s">
        <v>16</v>
      </c>
      <c r="U14" s="50"/>
      <c r="V14" s="66">
        <v>11328</v>
      </c>
      <c r="W14" s="66">
        <v>19252</v>
      </c>
      <c r="X14" s="93">
        <v>7924</v>
      </c>
      <c r="Y14" s="64">
        <v>170</v>
      </c>
      <c r="Z14" s="64">
        <v>70</v>
      </c>
      <c r="AA14" s="64">
        <v>0.2</v>
      </c>
      <c r="AB14" s="109">
        <v>6417</v>
      </c>
      <c r="AC14" s="110">
        <v>0.25700000000000001</v>
      </c>
      <c r="AD14" s="110">
        <v>0.27600000000000002</v>
      </c>
      <c r="AE14" s="110">
        <v>1.9000000000000017E-2</v>
      </c>
      <c r="AF14" s="97">
        <v>8846</v>
      </c>
      <c r="AG14" s="93">
        <v>4813</v>
      </c>
      <c r="AH14" s="93">
        <v>-4033</v>
      </c>
      <c r="AI14" s="64">
        <v>54.4</v>
      </c>
      <c r="AJ14" s="64">
        <v>-45.6</v>
      </c>
      <c r="AK14" s="64">
        <v>0.1</v>
      </c>
      <c r="AL14" s="93">
        <v>1604</v>
      </c>
      <c r="AM14" s="116"/>
    </row>
    <row r="15" spans="1:39" ht="20.25" customHeight="1" x14ac:dyDescent="0.2">
      <c r="A15" s="49"/>
      <c r="B15" s="73">
        <v>15</v>
      </c>
      <c r="C15" s="72" t="s">
        <v>17</v>
      </c>
      <c r="D15" s="50"/>
      <c r="E15" s="94">
        <v>13.3</v>
      </c>
      <c r="F15" s="64">
        <v>13.2</v>
      </c>
      <c r="G15" s="67">
        <v>-0.10000000000000142</v>
      </c>
      <c r="H15" s="64">
        <v>44.2</v>
      </c>
      <c r="I15" s="64">
        <v>45</v>
      </c>
      <c r="J15" s="64">
        <v>0.79999999999999716</v>
      </c>
      <c r="K15" s="136">
        <v>4031938</v>
      </c>
      <c r="L15" s="66">
        <v>3987129</v>
      </c>
      <c r="M15" s="93">
        <v>-44809</v>
      </c>
      <c r="N15" s="64">
        <v>98.9</v>
      </c>
      <c r="O15" s="64">
        <v>-1.1000000000000001</v>
      </c>
      <c r="P15" s="64">
        <v>7.2</v>
      </c>
      <c r="Q15" s="66">
        <v>113918</v>
      </c>
      <c r="R15" s="49"/>
      <c r="S15" s="73">
        <v>15</v>
      </c>
      <c r="T15" s="72" t="s">
        <v>17</v>
      </c>
      <c r="U15" s="50"/>
      <c r="V15" s="66">
        <v>717259</v>
      </c>
      <c r="W15" s="66">
        <v>671131</v>
      </c>
      <c r="X15" s="93">
        <v>-46128</v>
      </c>
      <c r="Y15" s="64">
        <v>93.6</v>
      </c>
      <c r="Z15" s="64">
        <v>-6.4</v>
      </c>
      <c r="AA15" s="64">
        <v>8.3000000000000007</v>
      </c>
      <c r="AB15" s="109">
        <v>19175</v>
      </c>
      <c r="AC15" s="110">
        <v>0.4</v>
      </c>
      <c r="AD15" s="110">
        <v>0.38</v>
      </c>
      <c r="AE15" s="110">
        <v>-0.02</v>
      </c>
      <c r="AF15" s="97">
        <v>34210</v>
      </c>
      <c r="AG15" s="93">
        <v>34076</v>
      </c>
      <c r="AH15" s="93">
        <v>-134</v>
      </c>
      <c r="AI15" s="64">
        <v>99.6</v>
      </c>
      <c r="AJ15" s="64">
        <v>-0.4</v>
      </c>
      <c r="AK15" s="64">
        <v>0.9</v>
      </c>
      <c r="AL15" s="93">
        <v>974</v>
      </c>
      <c r="AM15" s="116"/>
    </row>
    <row r="16" spans="1:39" ht="20.25" customHeight="1" x14ac:dyDescent="0.2">
      <c r="A16" s="49"/>
      <c r="B16" s="73">
        <v>16</v>
      </c>
      <c r="C16" s="72" t="s">
        <v>18</v>
      </c>
      <c r="D16" s="50"/>
      <c r="E16" s="94">
        <v>18.600000000000001</v>
      </c>
      <c r="F16" s="64">
        <v>19</v>
      </c>
      <c r="G16" s="67">
        <v>0.39999999999999858</v>
      </c>
      <c r="H16" s="64">
        <v>39.6</v>
      </c>
      <c r="I16" s="64">
        <v>44.5</v>
      </c>
      <c r="J16" s="64">
        <v>4.9000000000000004</v>
      </c>
      <c r="K16" s="136">
        <v>1864690</v>
      </c>
      <c r="L16" s="66">
        <v>1971878</v>
      </c>
      <c r="M16" s="93">
        <v>107188</v>
      </c>
      <c r="N16" s="64">
        <v>105.7</v>
      </c>
      <c r="O16" s="64">
        <v>5.7</v>
      </c>
      <c r="P16" s="64">
        <v>3.5</v>
      </c>
      <c r="Q16" s="66">
        <v>61621</v>
      </c>
      <c r="R16" s="49"/>
      <c r="S16" s="73">
        <v>16</v>
      </c>
      <c r="T16" s="72" t="s">
        <v>18</v>
      </c>
      <c r="U16" s="50"/>
      <c r="V16" s="66">
        <v>227878</v>
      </c>
      <c r="W16" s="66">
        <v>341834</v>
      </c>
      <c r="X16" s="93">
        <v>113956</v>
      </c>
      <c r="Y16" s="64">
        <v>150</v>
      </c>
      <c r="Z16" s="64">
        <v>50</v>
      </c>
      <c r="AA16" s="64">
        <v>4.2</v>
      </c>
      <c r="AB16" s="109">
        <v>10682</v>
      </c>
      <c r="AC16" s="110">
        <v>0.38600000000000001</v>
      </c>
      <c r="AD16" s="110">
        <v>0.42799999999999999</v>
      </c>
      <c r="AE16" s="110">
        <v>4.1999999999999982E-2</v>
      </c>
      <c r="AF16" s="97">
        <v>35406</v>
      </c>
      <c r="AG16" s="93">
        <v>-21852</v>
      </c>
      <c r="AH16" s="93">
        <v>-57258</v>
      </c>
      <c r="AI16" s="64">
        <v>-61.7</v>
      </c>
      <c r="AJ16" s="64">
        <v>-161.69999999999999</v>
      </c>
      <c r="AK16" s="64">
        <v>-0.5</v>
      </c>
      <c r="AL16" s="93">
        <v>-683</v>
      </c>
      <c r="AM16" s="116"/>
    </row>
    <row r="17" spans="1:39" ht="20.25" customHeight="1" x14ac:dyDescent="0.2">
      <c r="A17" s="49"/>
      <c r="B17" s="73">
        <v>17</v>
      </c>
      <c r="C17" s="72" t="s">
        <v>19</v>
      </c>
      <c r="D17" s="50"/>
      <c r="E17" s="94">
        <v>14.1</v>
      </c>
      <c r="F17" s="64">
        <v>13.5</v>
      </c>
      <c r="G17" s="67">
        <v>-0.6</v>
      </c>
      <c r="H17" s="64">
        <v>26.9</v>
      </c>
      <c r="I17" s="64">
        <v>26.6</v>
      </c>
      <c r="J17" s="64">
        <v>-0.29999999999999716</v>
      </c>
      <c r="K17" s="136">
        <v>4887974</v>
      </c>
      <c r="L17" s="66">
        <v>4793084</v>
      </c>
      <c r="M17" s="93">
        <v>-94890</v>
      </c>
      <c r="N17" s="64">
        <v>98.1</v>
      </c>
      <c r="O17" s="64">
        <v>-1.9</v>
      </c>
      <c r="P17" s="64">
        <v>8.6</v>
      </c>
      <c r="Q17" s="66">
        <v>281946</v>
      </c>
      <c r="R17" s="49"/>
      <c r="S17" s="73">
        <v>17</v>
      </c>
      <c r="T17" s="72" t="s">
        <v>19</v>
      </c>
      <c r="U17" s="50"/>
      <c r="V17" s="66">
        <v>785460</v>
      </c>
      <c r="W17" s="66">
        <v>876405</v>
      </c>
      <c r="X17" s="93">
        <v>90945</v>
      </c>
      <c r="Y17" s="64">
        <v>111.6</v>
      </c>
      <c r="Z17" s="64">
        <v>11.6</v>
      </c>
      <c r="AA17" s="64">
        <v>10.9</v>
      </c>
      <c r="AB17" s="66">
        <v>51553</v>
      </c>
      <c r="AC17" s="143">
        <v>0.57199999999999995</v>
      </c>
      <c r="AD17" s="110">
        <v>0.56599999999999995</v>
      </c>
      <c r="AE17" s="144">
        <v>-6.0000000000000053E-3</v>
      </c>
      <c r="AF17" s="93">
        <v>111832</v>
      </c>
      <c r="AG17" s="93">
        <v>86192</v>
      </c>
      <c r="AH17" s="93">
        <v>-25640</v>
      </c>
      <c r="AI17" s="64">
        <v>77.099999999999994</v>
      </c>
      <c r="AJ17" s="64">
        <v>-22.9</v>
      </c>
      <c r="AK17" s="64">
        <v>2.2000000000000002</v>
      </c>
      <c r="AL17" s="93">
        <v>5070</v>
      </c>
      <c r="AM17" s="116"/>
    </row>
    <row r="18" spans="1:39" ht="20.25" customHeight="1" x14ac:dyDescent="0.2">
      <c r="A18" s="49"/>
      <c r="B18" s="73">
        <v>18</v>
      </c>
      <c r="C18" s="72" t="s">
        <v>20</v>
      </c>
      <c r="D18" s="50"/>
      <c r="E18" s="133" t="s">
        <v>81</v>
      </c>
      <c r="F18" s="133" t="s">
        <v>81</v>
      </c>
      <c r="G18" s="133" t="s">
        <v>81</v>
      </c>
      <c r="H18" s="135" t="s">
        <v>81</v>
      </c>
      <c r="I18" s="133" t="s">
        <v>81</v>
      </c>
      <c r="J18" s="133" t="s">
        <v>81</v>
      </c>
      <c r="K18" s="135" t="s">
        <v>81</v>
      </c>
      <c r="L18" s="133" t="s">
        <v>81</v>
      </c>
      <c r="M18" s="133" t="s">
        <v>81</v>
      </c>
      <c r="N18" s="133" t="s">
        <v>81</v>
      </c>
      <c r="O18" s="133" t="s">
        <v>81</v>
      </c>
      <c r="P18" s="133" t="s">
        <v>81</v>
      </c>
      <c r="Q18" s="133" t="s">
        <v>81</v>
      </c>
      <c r="R18" s="49"/>
      <c r="S18" s="73">
        <v>18</v>
      </c>
      <c r="T18" s="72" t="s">
        <v>20</v>
      </c>
      <c r="U18" s="50"/>
      <c r="V18" s="133" t="s">
        <v>81</v>
      </c>
      <c r="W18" s="133" t="s">
        <v>81</v>
      </c>
      <c r="X18" s="133" t="s">
        <v>81</v>
      </c>
      <c r="Y18" s="133" t="s">
        <v>81</v>
      </c>
      <c r="Z18" s="133" t="s">
        <v>81</v>
      </c>
      <c r="AA18" s="133" t="s">
        <v>81</v>
      </c>
      <c r="AB18" s="133" t="s">
        <v>81</v>
      </c>
      <c r="AC18" s="135" t="s">
        <v>81</v>
      </c>
      <c r="AD18" s="133" t="s">
        <v>81</v>
      </c>
      <c r="AE18" s="145" t="s">
        <v>81</v>
      </c>
      <c r="AF18" s="133" t="s">
        <v>81</v>
      </c>
      <c r="AG18" s="133" t="s">
        <v>81</v>
      </c>
      <c r="AH18" s="133" t="s">
        <v>81</v>
      </c>
      <c r="AI18" s="133" t="s">
        <v>81</v>
      </c>
      <c r="AJ18" s="133" t="s">
        <v>81</v>
      </c>
      <c r="AK18" s="133" t="s">
        <v>81</v>
      </c>
      <c r="AL18" s="133" t="s">
        <v>81</v>
      </c>
      <c r="AM18" s="116"/>
    </row>
    <row r="19" spans="1:39" ht="20.25" customHeight="1" x14ac:dyDescent="0.2">
      <c r="A19" s="49"/>
      <c r="B19" s="73">
        <v>19</v>
      </c>
      <c r="C19" s="72" t="s">
        <v>21</v>
      </c>
      <c r="D19" s="50"/>
      <c r="E19" s="94">
        <v>13.7</v>
      </c>
      <c r="F19" s="64">
        <v>12.5</v>
      </c>
      <c r="G19" s="64">
        <v>-1.2</v>
      </c>
      <c r="H19" s="139">
        <v>41.4</v>
      </c>
      <c r="I19" s="64">
        <v>35.799999999999997</v>
      </c>
      <c r="J19" s="64">
        <v>-5.6</v>
      </c>
      <c r="K19" s="136">
        <v>2963413</v>
      </c>
      <c r="L19" s="66">
        <v>3284702</v>
      </c>
      <c r="M19" s="93">
        <v>321289</v>
      </c>
      <c r="N19" s="64">
        <v>110.8</v>
      </c>
      <c r="O19" s="64">
        <v>10.8</v>
      </c>
      <c r="P19" s="64">
        <v>5.9</v>
      </c>
      <c r="Q19" s="66">
        <v>99536</v>
      </c>
      <c r="R19" s="49"/>
      <c r="S19" s="73">
        <v>19</v>
      </c>
      <c r="T19" s="72" t="s">
        <v>21</v>
      </c>
      <c r="U19" s="50"/>
      <c r="V19" s="66">
        <v>683251</v>
      </c>
      <c r="W19" s="66">
        <v>605318</v>
      </c>
      <c r="X19" s="93">
        <v>-77933</v>
      </c>
      <c r="Y19" s="64">
        <v>88.6</v>
      </c>
      <c r="Z19" s="64">
        <v>-11.4</v>
      </c>
      <c r="AA19" s="64">
        <v>7.5</v>
      </c>
      <c r="AB19" s="66">
        <v>18343</v>
      </c>
      <c r="AC19" s="143">
        <v>0.45400000000000001</v>
      </c>
      <c r="AD19" s="110">
        <v>0.45500000000000002</v>
      </c>
      <c r="AE19" s="144">
        <v>1.0000000000000009E-3</v>
      </c>
      <c r="AF19" s="93">
        <v>49951</v>
      </c>
      <c r="AG19" s="93">
        <v>16672</v>
      </c>
      <c r="AH19" s="93">
        <v>-33279</v>
      </c>
      <c r="AI19" s="64">
        <v>33.4</v>
      </c>
      <c r="AJ19" s="64">
        <v>-66.599999999999994</v>
      </c>
      <c r="AK19" s="64">
        <v>0.4</v>
      </c>
      <c r="AL19" s="93">
        <v>505</v>
      </c>
      <c r="AM19" s="116"/>
    </row>
    <row r="20" spans="1:39" ht="20.25" customHeight="1" x14ac:dyDescent="0.2">
      <c r="A20" s="49"/>
      <c r="B20" s="73">
        <v>20</v>
      </c>
      <c r="C20" s="72" t="s">
        <v>22</v>
      </c>
      <c r="D20" s="50"/>
      <c r="E20" s="133" t="s">
        <v>81</v>
      </c>
      <c r="F20" s="64">
        <v>17.399999999999999</v>
      </c>
      <c r="G20" s="133" t="s">
        <v>81</v>
      </c>
      <c r="H20" s="135" t="s">
        <v>81</v>
      </c>
      <c r="I20" s="126">
        <v>31.6</v>
      </c>
      <c r="J20" s="133" t="s">
        <v>81</v>
      </c>
      <c r="K20" s="135" t="s">
        <v>81</v>
      </c>
      <c r="L20" s="76">
        <v>348543</v>
      </c>
      <c r="M20" s="133" t="s">
        <v>81</v>
      </c>
      <c r="N20" s="133" t="s">
        <v>81</v>
      </c>
      <c r="O20" s="133" t="s">
        <v>81</v>
      </c>
      <c r="P20" s="133" t="s">
        <v>81</v>
      </c>
      <c r="Q20" s="76">
        <v>116181</v>
      </c>
      <c r="R20" s="49"/>
      <c r="S20" s="73">
        <v>20</v>
      </c>
      <c r="T20" s="72" t="s">
        <v>22</v>
      </c>
      <c r="U20" s="50"/>
      <c r="V20" s="133" t="s">
        <v>81</v>
      </c>
      <c r="W20" s="76">
        <v>127318</v>
      </c>
      <c r="X20" s="133" t="s">
        <v>81</v>
      </c>
      <c r="Y20" s="133" t="s">
        <v>81</v>
      </c>
      <c r="Z20" s="133" t="s">
        <v>81</v>
      </c>
      <c r="AA20" s="133" t="s">
        <v>81</v>
      </c>
      <c r="AB20" s="76">
        <v>42439</v>
      </c>
      <c r="AC20" s="135" t="s">
        <v>81</v>
      </c>
      <c r="AD20" s="133" t="s">
        <v>81</v>
      </c>
      <c r="AE20" s="145" t="s">
        <v>81</v>
      </c>
      <c r="AF20" s="133" t="s">
        <v>81</v>
      </c>
      <c r="AG20" s="76">
        <v>-2623</v>
      </c>
      <c r="AH20" s="133" t="s">
        <v>81</v>
      </c>
      <c r="AI20" s="133" t="s">
        <v>81</v>
      </c>
      <c r="AJ20" s="133" t="s">
        <v>81</v>
      </c>
      <c r="AK20" s="133" t="s">
        <v>81</v>
      </c>
      <c r="AL20" s="76">
        <v>-874</v>
      </c>
      <c r="AM20" s="116"/>
    </row>
    <row r="21" spans="1:39" ht="20.25" customHeight="1" x14ac:dyDescent="0.2">
      <c r="A21" s="49"/>
      <c r="B21" s="73">
        <v>21</v>
      </c>
      <c r="C21" s="72" t="s">
        <v>23</v>
      </c>
      <c r="D21" s="50"/>
      <c r="E21" s="94">
        <v>13</v>
      </c>
      <c r="F21" s="64">
        <v>18.100000000000001</v>
      </c>
      <c r="G21" s="64">
        <v>5.0999999999999996</v>
      </c>
      <c r="H21" s="139">
        <v>16.2</v>
      </c>
      <c r="I21" s="64">
        <v>25</v>
      </c>
      <c r="J21" s="64">
        <v>8.8000000000000007</v>
      </c>
      <c r="K21" s="136">
        <v>103639</v>
      </c>
      <c r="L21" s="66">
        <v>159976</v>
      </c>
      <c r="M21" s="93">
        <v>56337</v>
      </c>
      <c r="N21" s="64">
        <v>154.4</v>
      </c>
      <c r="O21" s="64">
        <v>54.4</v>
      </c>
      <c r="P21" s="64">
        <v>0.3</v>
      </c>
      <c r="Q21" s="66">
        <v>26663</v>
      </c>
      <c r="R21" s="49"/>
      <c r="S21" s="73">
        <v>21</v>
      </c>
      <c r="T21" s="72" t="s">
        <v>23</v>
      </c>
      <c r="U21" s="50"/>
      <c r="V21" s="66">
        <v>1468</v>
      </c>
      <c r="W21" s="66">
        <v>1703</v>
      </c>
      <c r="X21" s="93">
        <v>235</v>
      </c>
      <c r="Y21" s="64">
        <v>116</v>
      </c>
      <c r="Z21" s="64">
        <v>16</v>
      </c>
      <c r="AA21" s="64">
        <v>0</v>
      </c>
      <c r="AB21" s="66">
        <v>284</v>
      </c>
      <c r="AC21" s="143">
        <v>0.26900000000000002</v>
      </c>
      <c r="AD21" s="110">
        <v>0.35199999999999998</v>
      </c>
      <c r="AE21" s="144">
        <v>8.2999999999999963E-2</v>
      </c>
      <c r="AF21" s="93">
        <v>3306</v>
      </c>
      <c r="AG21" s="93">
        <v>1421</v>
      </c>
      <c r="AH21" s="93">
        <v>-1885</v>
      </c>
      <c r="AI21" s="64">
        <v>43</v>
      </c>
      <c r="AJ21" s="64">
        <v>-57</v>
      </c>
      <c r="AK21" s="64">
        <v>0</v>
      </c>
      <c r="AL21" s="93">
        <v>237</v>
      </c>
      <c r="AM21" s="116"/>
    </row>
    <row r="22" spans="1:39" ht="20.25" customHeight="1" x14ac:dyDescent="0.2">
      <c r="A22" s="49"/>
      <c r="B22" s="73">
        <v>22</v>
      </c>
      <c r="C22" s="72" t="s">
        <v>24</v>
      </c>
      <c r="D22" s="50"/>
      <c r="E22" s="94">
        <v>23.8</v>
      </c>
      <c r="F22" s="64">
        <v>23.2</v>
      </c>
      <c r="G22" s="64">
        <v>-0.60000000000000142</v>
      </c>
      <c r="H22" s="139">
        <v>55.5</v>
      </c>
      <c r="I22" s="64">
        <v>51.1</v>
      </c>
      <c r="J22" s="64">
        <v>-4.4000000000000004</v>
      </c>
      <c r="K22" s="136">
        <v>2401926</v>
      </c>
      <c r="L22" s="66">
        <v>2790611</v>
      </c>
      <c r="M22" s="93">
        <v>388685</v>
      </c>
      <c r="N22" s="64">
        <v>116.2</v>
      </c>
      <c r="O22" s="64">
        <v>16.2</v>
      </c>
      <c r="P22" s="64">
        <v>5</v>
      </c>
      <c r="Q22" s="66">
        <v>164154</v>
      </c>
      <c r="R22" s="49"/>
      <c r="S22" s="73">
        <v>22</v>
      </c>
      <c r="T22" s="72" t="s">
        <v>24</v>
      </c>
      <c r="U22" s="50"/>
      <c r="V22" s="66">
        <v>359617</v>
      </c>
      <c r="W22" s="66">
        <v>557484</v>
      </c>
      <c r="X22" s="93">
        <v>197867</v>
      </c>
      <c r="Y22" s="64">
        <v>155</v>
      </c>
      <c r="Z22" s="64">
        <v>55</v>
      </c>
      <c r="AA22" s="64">
        <v>6.9</v>
      </c>
      <c r="AB22" s="66">
        <v>32793</v>
      </c>
      <c r="AC22" s="143">
        <v>0.69799999999999995</v>
      </c>
      <c r="AD22" s="110">
        <v>0.753</v>
      </c>
      <c r="AE22" s="144">
        <v>5.5000000000000049E-2</v>
      </c>
      <c r="AF22" s="93">
        <v>-75146</v>
      </c>
      <c r="AG22" s="93">
        <v>69311</v>
      </c>
      <c r="AH22" s="93">
        <v>144457</v>
      </c>
      <c r="AI22" s="64">
        <v>-92.2</v>
      </c>
      <c r="AJ22" s="64">
        <v>-192.2</v>
      </c>
      <c r="AK22" s="64">
        <v>1.7</v>
      </c>
      <c r="AL22" s="93">
        <v>4077</v>
      </c>
      <c r="AM22" s="116"/>
    </row>
    <row r="23" spans="1:39" ht="20.25" customHeight="1" x14ac:dyDescent="0.2">
      <c r="A23" s="49"/>
      <c r="B23" s="73">
        <v>23</v>
      </c>
      <c r="C23" s="72" t="s">
        <v>25</v>
      </c>
      <c r="D23" s="50"/>
      <c r="E23" s="94">
        <v>5.4</v>
      </c>
      <c r="F23" s="64">
        <v>5.0999999999999996</v>
      </c>
      <c r="G23" s="64">
        <v>-0.30000000000000071</v>
      </c>
      <c r="H23" s="139">
        <v>31</v>
      </c>
      <c r="I23" s="64">
        <v>25.4</v>
      </c>
      <c r="J23" s="64">
        <v>-5.6</v>
      </c>
      <c r="K23" s="136">
        <v>1389320</v>
      </c>
      <c r="L23" s="66">
        <v>1243023</v>
      </c>
      <c r="M23" s="93">
        <v>-146297</v>
      </c>
      <c r="N23" s="64">
        <v>89.5</v>
      </c>
      <c r="O23" s="64">
        <v>-10.5</v>
      </c>
      <c r="P23" s="64">
        <v>2.2000000000000002</v>
      </c>
      <c r="Q23" s="66">
        <v>177575</v>
      </c>
      <c r="R23" s="49"/>
      <c r="S23" s="73">
        <v>23</v>
      </c>
      <c r="T23" s="72" t="s">
        <v>25</v>
      </c>
      <c r="U23" s="50"/>
      <c r="V23" s="66">
        <v>40210</v>
      </c>
      <c r="W23" s="66">
        <v>36813</v>
      </c>
      <c r="X23" s="93">
        <v>-3397</v>
      </c>
      <c r="Y23" s="64">
        <v>91.6</v>
      </c>
      <c r="Z23" s="64">
        <v>-8.4</v>
      </c>
      <c r="AA23" s="64">
        <v>0.5</v>
      </c>
      <c r="AB23" s="66">
        <v>5259</v>
      </c>
      <c r="AC23" s="143">
        <v>0.36899999999999999</v>
      </c>
      <c r="AD23" s="110">
        <v>0.30099999999999999</v>
      </c>
      <c r="AE23" s="144">
        <v>-6.8000000000000005E-2</v>
      </c>
      <c r="AF23" s="93">
        <v>44169</v>
      </c>
      <c r="AG23" s="93">
        <v>-27261</v>
      </c>
      <c r="AH23" s="93">
        <v>-71430</v>
      </c>
      <c r="AI23" s="64">
        <v>-61.7</v>
      </c>
      <c r="AJ23" s="64">
        <v>-161.69999999999999</v>
      </c>
      <c r="AK23" s="64">
        <v>-0.7</v>
      </c>
      <c r="AL23" s="93">
        <v>-3894</v>
      </c>
      <c r="AM23" s="116"/>
    </row>
    <row r="24" spans="1:39" ht="20.25" customHeight="1" x14ac:dyDescent="0.2">
      <c r="A24" s="49"/>
      <c r="B24" s="73">
        <v>24</v>
      </c>
      <c r="C24" s="72" t="s">
        <v>26</v>
      </c>
      <c r="D24" s="50"/>
      <c r="E24" s="94">
        <v>2</v>
      </c>
      <c r="F24" s="64">
        <v>1.3</v>
      </c>
      <c r="G24" s="64">
        <v>-0.7</v>
      </c>
      <c r="H24" s="139">
        <v>8.6999999999999993</v>
      </c>
      <c r="I24" s="64">
        <v>3.1</v>
      </c>
      <c r="J24" s="64">
        <v>-5.6</v>
      </c>
      <c r="K24" s="136">
        <v>2620071</v>
      </c>
      <c r="L24" s="66">
        <v>2737774</v>
      </c>
      <c r="M24" s="93">
        <v>117703</v>
      </c>
      <c r="N24" s="64">
        <v>104.5</v>
      </c>
      <c r="O24" s="64">
        <v>4.5</v>
      </c>
      <c r="P24" s="64">
        <v>4.9000000000000004</v>
      </c>
      <c r="Q24" s="66">
        <v>456296</v>
      </c>
      <c r="R24" s="49"/>
      <c r="S24" s="73">
        <v>24</v>
      </c>
      <c r="T24" s="72" t="s">
        <v>26</v>
      </c>
      <c r="U24" s="50"/>
      <c r="V24" s="66">
        <v>620542</v>
      </c>
      <c r="W24" s="66">
        <v>311642</v>
      </c>
      <c r="X24" s="93">
        <v>-308900</v>
      </c>
      <c r="Y24" s="64">
        <v>50.2</v>
      </c>
      <c r="Z24" s="64">
        <v>-49.8</v>
      </c>
      <c r="AA24" s="64">
        <v>3.9</v>
      </c>
      <c r="AB24" s="66">
        <v>51940</v>
      </c>
      <c r="AC24" s="143">
        <v>0.123</v>
      </c>
      <c r="AD24" s="110">
        <v>7.6999999999999999E-2</v>
      </c>
      <c r="AE24" s="144">
        <v>-4.5999999999999999E-2</v>
      </c>
      <c r="AF24" s="93">
        <v>790407</v>
      </c>
      <c r="AG24" s="93">
        <v>1496310</v>
      </c>
      <c r="AH24" s="93">
        <v>705903</v>
      </c>
      <c r="AI24" s="64">
        <v>189.3</v>
      </c>
      <c r="AJ24" s="64">
        <v>89.3</v>
      </c>
      <c r="AK24" s="64">
        <v>37.6</v>
      </c>
      <c r="AL24" s="93">
        <v>249385</v>
      </c>
      <c r="AM24" s="116"/>
    </row>
    <row r="25" spans="1:39" ht="20.25" customHeight="1" x14ac:dyDescent="0.2">
      <c r="A25" s="49"/>
      <c r="B25" s="73">
        <v>25</v>
      </c>
      <c r="C25" s="72" t="s">
        <v>27</v>
      </c>
      <c r="D25" s="50"/>
      <c r="E25" s="94">
        <v>14</v>
      </c>
      <c r="F25" s="64">
        <v>16.100000000000001</v>
      </c>
      <c r="G25" s="64">
        <v>2.1</v>
      </c>
      <c r="H25" s="139">
        <v>37</v>
      </c>
      <c r="I25" s="64">
        <v>37.6</v>
      </c>
      <c r="J25" s="64">
        <v>0.60000000000000142</v>
      </c>
      <c r="K25" s="136">
        <v>4443227</v>
      </c>
      <c r="L25" s="66">
        <v>4501596</v>
      </c>
      <c r="M25" s="93">
        <v>58369</v>
      </c>
      <c r="N25" s="64">
        <v>101.3</v>
      </c>
      <c r="O25" s="64">
        <v>1.3</v>
      </c>
      <c r="P25" s="64">
        <v>8.1</v>
      </c>
      <c r="Q25" s="66">
        <v>121665</v>
      </c>
      <c r="R25" s="49"/>
      <c r="S25" s="73">
        <v>25</v>
      </c>
      <c r="T25" s="72" t="s">
        <v>27</v>
      </c>
      <c r="U25" s="50"/>
      <c r="V25" s="66">
        <v>319211</v>
      </c>
      <c r="W25" s="66">
        <v>314763</v>
      </c>
      <c r="X25" s="93">
        <v>-4448</v>
      </c>
      <c r="Y25" s="64">
        <v>98.6</v>
      </c>
      <c r="Z25" s="64">
        <v>-1.4</v>
      </c>
      <c r="AA25" s="64">
        <v>3.9</v>
      </c>
      <c r="AB25" s="66">
        <v>8507</v>
      </c>
      <c r="AC25" s="143">
        <v>0.34599999999999997</v>
      </c>
      <c r="AD25" s="110">
        <v>0.41099999999999998</v>
      </c>
      <c r="AE25" s="144">
        <v>6.5000000000000002E-2</v>
      </c>
      <c r="AF25" s="93">
        <v>-328633</v>
      </c>
      <c r="AG25" s="93">
        <v>70731</v>
      </c>
      <c r="AH25" s="93">
        <v>399364</v>
      </c>
      <c r="AI25" s="64">
        <v>-21.5</v>
      </c>
      <c r="AJ25" s="64">
        <v>-121.5</v>
      </c>
      <c r="AK25" s="64">
        <v>1.8</v>
      </c>
      <c r="AL25" s="93">
        <v>1912</v>
      </c>
      <c r="AM25" s="116"/>
    </row>
    <row r="26" spans="1:39" ht="20.25" customHeight="1" x14ac:dyDescent="0.2">
      <c r="A26" s="49"/>
      <c r="B26" s="73">
        <v>26</v>
      </c>
      <c r="C26" s="72" t="s">
        <v>28</v>
      </c>
      <c r="D26" s="50"/>
      <c r="E26" s="94">
        <v>19</v>
      </c>
      <c r="F26" s="64">
        <v>16.8</v>
      </c>
      <c r="G26" s="64">
        <v>-2.2000000000000002</v>
      </c>
      <c r="H26" s="139">
        <v>62</v>
      </c>
      <c r="I26" s="64">
        <v>60</v>
      </c>
      <c r="J26" s="64">
        <v>-2</v>
      </c>
      <c r="K26" s="136">
        <v>4060867</v>
      </c>
      <c r="L26" s="66">
        <v>4366872</v>
      </c>
      <c r="M26" s="93">
        <v>306005</v>
      </c>
      <c r="N26" s="64">
        <v>107.5</v>
      </c>
      <c r="O26" s="64">
        <v>7.5</v>
      </c>
      <c r="P26" s="64">
        <v>7.8</v>
      </c>
      <c r="Q26" s="66">
        <v>103973</v>
      </c>
      <c r="R26" s="49"/>
      <c r="S26" s="73">
        <v>26</v>
      </c>
      <c r="T26" s="72" t="s">
        <v>28</v>
      </c>
      <c r="U26" s="50"/>
      <c r="V26" s="66">
        <v>513011</v>
      </c>
      <c r="W26" s="66">
        <v>726508</v>
      </c>
      <c r="X26" s="93">
        <v>213497</v>
      </c>
      <c r="Y26" s="64">
        <v>141.6</v>
      </c>
      <c r="Z26" s="64">
        <v>41.6</v>
      </c>
      <c r="AA26" s="64">
        <v>9</v>
      </c>
      <c r="AB26" s="66">
        <v>17298</v>
      </c>
      <c r="AC26" s="143">
        <v>0.33200000000000002</v>
      </c>
      <c r="AD26" s="110">
        <v>0.29099999999999998</v>
      </c>
      <c r="AE26" s="144">
        <v>-4.1000000000000036E-2</v>
      </c>
      <c r="AF26" s="93">
        <v>26846</v>
      </c>
      <c r="AG26" s="93">
        <v>271132</v>
      </c>
      <c r="AH26" s="93">
        <v>244286</v>
      </c>
      <c r="AI26" s="64">
        <v>1010</v>
      </c>
      <c r="AJ26" s="64">
        <v>910</v>
      </c>
      <c r="AK26" s="64">
        <v>6.8</v>
      </c>
      <c r="AL26" s="93">
        <v>6456</v>
      </c>
      <c r="AM26" s="116"/>
    </row>
    <row r="27" spans="1:39" ht="20.25" customHeight="1" x14ac:dyDescent="0.2">
      <c r="A27" s="49"/>
      <c r="B27" s="73">
        <v>27</v>
      </c>
      <c r="C27" s="72" t="s">
        <v>29</v>
      </c>
      <c r="D27" s="50"/>
      <c r="E27" s="94">
        <v>17.600000000000001</v>
      </c>
      <c r="F27" s="64">
        <v>15.8</v>
      </c>
      <c r="G27" s="64">
        <v>-1.8</v>
      </c>
      <c r="H27" s="139">
        <v>52.9</v>
      </c>
      <c r="I27" s="64">
        <v>45</v>
      </c>
      <c r="J27" s="64">
        <v>-7.9</v>
      </c>
      <c r="K27" s="136">
        <v>2054101</v>
      </c>
      <c r="L27" s="66">
        <v>2176502</v>
      </c>
      <c r="M27" s="93">
        <v>122401</v>
      </c>
      <c r="N27" s="64">
        <v>106</v>
      </c>
      <c r="O27" s="64">
        <v>6</v>
      </c>
      <c r="P27" s="64">
        <v>3.9</v>
      </c>
      <c r="Q27" s="66">
        <v>62186</v>
      </c>
      <c r="R27" s="49"/>
      <c r="S27" s="73">
        <v>27</v>
      </c>
      <c r="T27" s="72" t="s">
        <v>29</v>
      </c>
      <c r="U27" s="50"/>
      <c r="V27" s="66">
        <v>234062</v>
      </c>
      <c r="W27" s="66">
        <v>361892</v>
      </c>
      <c r="X27" s="93">
        <v>127830</v>
      </c>
      <c r="Y27" s="64">
        <v>154.6</v>
      </c>
      <c r="Z27" s="64">
        <v>54.6</v>
      </c>
      <c r="AA27" s="64">
        <v>4.5</v>
      </c>
      <c r="AB27" s="66">
        <v>10340</v>
      </c>
      <c r="AC27" s="143">
        <v>0.2</v>
      </c>
      <c r="AD27" s="110">
        <v>0.17499999999999999</v>
      </c>
      <c r="AE27" s="144">
        <v>-2.5000000000000001E-2</v>
      </c>
      <c r="AF27" s="93">
        <v>57918</v>
      </c>
      <c r="AG27" s="93">
        <v>173583</v>
      </c>
      <c r="AH27" s="93">
        <v>115665</v>
      </c>
      <c r="AI27" s="64">
        <v>299.7</v>
      </c>
      <c r="AJ27" s="64">
        <v>199.7</v>
      </c>
      <c r="AK27" s="64">
        <v>4.4000000000000004</v>
      </c>
      <c r="AL27" s="93">
        <v>4960</v>
      </c>
      <c r="AM27" s="116"/>
    </row>
    <row r="28" spans="1:39" ht="20.25" customHeight="1" x14ac:dyDescent="0.2">
      <c r="A28" s="49"/>
      <c r="B28" s="73">
        <v>28</v>
      </c>
      <c r="C28" s="72" t="s">
        <v>45</v>
      </c>
      <c r="D28" s="50"/>
      <c r="E28" s="128" t="s">
        <v>79</v>
      </c>
      <c r="F28" s="125" t="s">
        <v>79</v>
      </c>
      <c r="G28" s="125" t="s">
        <v>79</v>
      </c>
      <c r="H28" s="141" t="s">
        <v>79</v>
      </c>
      <c r="I28" s="125" t="s">
        <v>79</v>
      </c>
      <c r="J28" s="125" t="s">
        <v>79</v>
      </c>
      <c r="K28" s="140" t="s">
        <v>79</v>
      </c>
      <c r="L28" s="93" t="s">
        <v>79</v>
      </c>
      <c r="M28" s="93" t="s">
        <v>79</v>
      </c>
      <c r="N28" s="125" t="s">
        <v>79</v>
      </c>
      <c r="O28" s="125" t="s">
        <v>79</v>
      </c>
      <c r="P28" s="125" t="s">
        <v>79</v>
      </c>
      <c r="Q28" s="93" t="s">
        <v>79</v>
      </c>
      <c r="R28" s="49"/>
      <c r="S28" s="73">
        <v>28</v>
      </c>
      <c r="T28" s="72" t="s">
        <v>45</v>
      </c>
      <c r="U28" s="50"/>
      <c r="V28" s="93" t="s">
        <v>79</v>
      </c>
      <c r="W28" s="93" t="s">
        <v>79</v>
      </c>
      <c r="X28" s="93" t="s">
        <v>79</v>
      </c>
      <c r="Y28" s="125" t="s">
        <v>79</v>
      </c>
      <c r="Z28" s="125" t="s">
        <v>79</v>
      </c>
      <c r="AA28" s="125" t="s">
        <v>79</v>
      </c>
      <c r="AB28" s="93" t="s">
        <v>79</v>
      </c>
      <c r="AC28" s="140" t="s">
        <v>79</v>
      </c>
      <c r="AD28" s="93" t="s">
        <v>79</v>
      </c>
      <c r="AE28" s="146" t="s">
        <v>79</v>
      </c>
      <c r="AF28" s="140" t="s">
        <v>79</v>
      </c>
      <c r="AG28" s="93" t="s">
        <v>79</v>
      </c>
      <c r="AH28" s="93" t="s">
        <v>79</v>
      </c>
      <c r="AI28" s="125" t="s">
        <v>79</v>
      </c>
      <c r="AJ28" s="125" t="s">
        <v>79</v>
      </c>
      <c r="AK28" s="125" t="s">
        <v>79</v>
      </c>
      <c r="AL28" s="93" t="s">
        <v>79</v>
      </c>
      <c r="AM28" s="116"/>
    </row>
    <row r="29" spans="1:39" ht="20.25" customHeight="1" x14ac:dyDescent="0.2">
      <c r="A29" s="49"/>
      <c r="B29" s="73">
        <v>29</v>
      </c>
      <c r="C29" s="72" t="s">
        <v>46</v>
      </c>
      <c r="D29" s="50"/>
      <c r="E29" s="127">
        <v>21.6</v>
      </c>
      <c r="F29" s="64">
        <v>21.3</v>
      </c>
      <c r="G29" s="126">
        <v>-0.30000000000000071</v>
      </c>
      <c r="H29" s="142">
        <v>49</v>
      </c>
      <c r="I29" s="64">
        <v>47.4</v>
      </c>
      <c r="J29" s="126">
        <v>-1.6</v>
      </c>
      <c r="K29" s="137">
        <v>1297160</v>
      </c>
      <c r="L29" s="66">
        <v>1376589</v>
      </c>
      <c r="M29" s="76">
        <v>79429</v>
      </c>
      <c r="N29" s="126">
        <v>106.1</v>
      </c>
      <c r="O29" s="126">
        <v>6.1</v>
      </c>
      <c r="P29" s="64">
        <v>2.5</v>
      </c>
      <c r="Q29" s="66">
        <v>344147</v>
      </c>
      <c r="R29" s="49"/>
      <c r="S29" s="73">
        <v>29</v>
      </c>
      <c r="T29" s="72" t="s">
        <v>46</v>
      </c>
      <c r="U29" s="50"/>
      <c r="V29" s="76">
        <v>296045</v>
      </c>
      <c r="W29" s="66">
        <v>435800</v>
      </c>
      <c r="X29" s="76">
        <v>139755</v>
      </c>
      <c r="Y29" s="126">
        <v>147.19999999999999</v>
      </c>
      <c r="Z29" s="126">
        <v>47.2</v>
      </c>
      <c r="AA29" s="64">
        <v>5.4</v>
      </c>
      <c r="AB29" s="66">
        <v>108950</v>
      </c>
      <c r="AC29" s="138">
        <v>0.42699999999999999</v>
      </c>
      <c r="AD29" s="110">
        <v>0.41199999999999998</v>
      </c>
      <c r="AE29" s="147">
        <v>-1.4999999999999999E-2</v>
      </c>
      <c r="AF29" s="76">
        <v>-7035</v>
      </c>
      <c r="AG29" s="93">
        <v>14736</v>
      </c>
      <c r="AH29" s="76">
        <v>21771</v>
      </c>
      <c r="AI29" s="126">
        <v>-209.5</v>
      </c>
      <c r="AJ29" s="126">
        <v>-309.5</v>
      </c>
      <c r="AK29" s="64">
        <v>0.4</v>
      </c>
      <c r="AL29" s="93">
        <v>3684</v>
      </c>
      <c r="AM29" s="116"/>
    </row>
    <row r="30" spans="1:39" ht="20.25" customHeight="1" x14ac:dyDescent="0.2">
      <c r="A30" s="49"/>
      <c r="B30" s="73">
        <v>30</v>
      </c>
      <c r="C30" s="72" t="s">
        <v>30</v>
      </c>
      <c r="D30" s="50"/>
      <c r="E30" s="94">
        <v>7</v>
      </c>
      <c r="F30" s="64">
        <v>6.3</v>
      </c>
      <c r="G30" s="64">
        <v>-0.7</v>
      </c>
      <c r="H30" s="139">
        <v>19.899999999999999</v>
      </c>
      <c r="I30" s="64">
        <v>20.399999999999999</v>
      </c>
      <c r="J30" s="64">
        <v>0.5</v>
      </c>
      <c r="K30" s="136">
        <v>5723894</v>
      </c>
      <c r="L30" s="66">
        <v>6152652</v>
      </c>
      <c r="M30" s="93">
        <v>428758</v>
      </c>
      <c r="N30" s="64">
        <v>107.5</v>
      </c>
      <c r="O30" s="64">
        <v>7.5</v>
      </c>
      <c r="P30" s="64">
        <v>11</v>
      </c>
      <c r="Q30" s="66">
        <v>512721</v>
      </c>
      <c r="R30" s="49"/>
      <c r="S30" s="73">
        <v>30</v>
      </c>
      <c r="T30" s="72" t="s">
        <v>30</v>
      </c>
      <c r="U30" s="50"/>
      <c r="V30" s="66">
        <v>802494</v>
      </c>
      <c r="W30" s="66">
        <v>1038954</v>
      </c>
      <c r="X30" s="93">
        <v>236460</v>
      </c>
      <c r="Y30" s="64">
        <v>129.5</v>
      </c>
      <c r="Z30" s="64">
        <v>29.5</v>
      </c>
      <c r="AA30" s="64">
        <v>12.9</v>
      </c>
      <c r="AB30" s="66">
        <v>86580</v>
      </c>
      <c r="AC30" s="143">
        <v>0.307</v>
      </c>
      <c r="AD30" s="110">
        <v>0.28100000000000003</v>
      </c>
      <c r="AE30" s="144">
        <v>-2.5999999999999968E-2</v>
      </c>
      <c r="AF30" s="93">
        <v>1311513</v>
      </c>
      <c r="AG30" s="93">
        <v>1208822</v>
      </c>
      <c r="AH30" s="93">
        <v>-102691</v>
      </c>
      <c r="AI30" s="64">
        <v>92.2</v>
      </c>
      <c r="AJ30" s="64">
        <v>-7.8</v>
      </c>
      <c r="AK30" s="64">
        <v>30.3</v>
      </c>
      <c r="AL30" s="93">
        <v>100735</v>
      </c>
      <c r="AM30" s="116"/>
    </row>
    <row r="31" spans="1:39" ht="20.25" customHeight="1" x14ac:dyDescent="0.2">
      <c r="A31" s="49"/>
      <c r="B31" s="73">
        <v>31</v>
      </c>
      <c r="C31" s="72" t="s">
        <v>31</v>
      </c>
      <c r="D31" s="50"/>
      <c r="E31" s="94">
        <v>19.7</v>
      </c>
      <c r="F31" s="133" t="s">
        <v>81</v>
      </c>
      <c r="G31" s="133" t="s">
        <v>81</v>
      </c>
      <c r="H31" s="139">
        <v>51.5</v>
      </c>
      <c r="I31" s="133" t="s">
        <v>81</v>
      </c>
      <c r="J31" s="133" t="s">
        <v>81</v>
      </c>
      <c r="K31" s="136">
        <v>173456</v>
      </c>
      <c r="L31" s="133" t="s">
        <v>81</v>
      </c>
      <c r="M31" s="133" t="s">
        <v>81</v>
      </c>
      <c r="N31" s="133" t="s">
        <v>81</v>
      </c>
      <c r="O31" s="133" t="s">
        <v>81</v>
      </c>
      <c r="P31" s="133" t="s">
        <v>81</v>
      </c>
      <c r="Q31" s="133" t="s">
        <v>81</v>
      </c>
      <c r="R31" s="49"/>
      <c r="S31" s="73">
        <v>31</v>
      </c>
      <c r="T31" s="72" t="s">
        <v>31</v>
      </c>
      <c r="U31" s="50"/>
      <c r="V31" s="125" t="s">
        <v>79</v>
      </c>
      <c r="W31" s="133" t="s">
        <v>81</v>
      </c>
      <c r="X31" s="133" t="s">
        <v>81</v>
      </c>
      <c r="Y31" s="133" t="s">
        <v>81</v>
      </c>
      <c r="Z31" s="133" t="s">
        <v>81</v>
      </c>
      <c r="AA31" s="133" t="s">
        <v>81</v>
      </c>
      <c r="AB31" s="133" t="s">
        <v>81</v>
      </c>
      <c r="AC31" s="143">
        <v>0.3</v>
      </c>
      <c r="AD31" s="133" t="s">
        <v>81</v>
      </c>
      <c r="AE31" s="145" t="s">
        <v>81</v>
      </c>
      <c r="AF31" s="93">
        <v>7376</v>
      </c>
      <c r="AG31" s="133" t="s">
        <v>81</v>
      </c>
      <c r="AH31" s="133" t="s">
        <v>81</v>
      </c>
      <c r="AI31" s="133" t="s">
        <v>81</v>
      </c>
      <c r="AJ31" s="133" t="s">
        <v>81</v>
      </c>
      <c r="AK31" s="133" t="s">
        <v>81</v>
      </c>
      <c r="AL31" s="133" t="s">
        <v>81</v>
      </c>
      <c r="AM31" s="124"/>
    </row>
    <row r="32" spans="1:39" ht="20.25" customHeight="1" x14ac:dyDescent="0.2">
      <c r="A32" s="49"/>
      <c r="B32" s="73">
        <v>32</v>
      </c>
      <c r="C32" s="72" t="s">
        <v>32</v>
      </c>
      <c r="D32" s="50"/>
      <c r="E32" s="94">
        <v>32</v>
      </c>
      <c r="F32" s="64">
        <v>36.200000000000003</v>
      </c>
      <c r="G32" s="64">
        <v>4.2</v>
      </c>
      <c r="H32" s="139">
        <v>63.8</v>
      </c>
      <c r="I32" s="64">
        <v>80.2</v>
      </c>
      <c r="J32" s="64">
        <v>16.399999999999999</v>
      </c>
      <c r="K32" s="65">
        <v>342322</v>
      </c>
      <c r="L32" s="66">
        <v>281376</v>
      </c>
      <c r="M32" s="93">
        <v>-60946</v>
      </c>
      <c r="N32" s="64">
        <v>82.2</v>
      </c>
      <c r="O32" s="64">
        <v>-17.8</v>
      </c>
      <c r="P32" s="64">
        <v>0.5</v>
      </c>
      <c r="Q32" s="66">
        <v>35172</v>
      </c>
      <c r="R32" s="49"/>
      <c r="S32" s="73">
        <v>32</v>
      </c>
      <c r="T32" s="72" t="s">
        <v>32</v>
      </c>
      <c r="U32" s="50"/>
      <c r="V32" s="66">
        <v>5954</v>
      </c>
      <c r="W32" s="66">
        <v>4006</v>
      </c>
      <c r="X32" s="93">
        <v>-1948</v>
      </c>
      <c r="Y32" s="64">
        <v>67.3</v>
      </c>
      <c r="Z32" s="64">
        <v>-32.700000000000003</v>
      </c>
      <c r="AA32" s="64">
        <v>0</v>
      </c>
      <c r="AB32" s="66">
        <v>501</v>
      </c>
      <c r="AC32" s="143">
        <v>0.44</v>
      </c>
      <c r="AD32" s="110">
        <v>0.439</v>
      </c>
      <c r="AE32" s="144">
        <v>-1.0000000000000009E-3</v>
      </c>
      <c r="AF32" s="93">
        <v>-8127</v>
      </c>
      <c r="AG32" s="93">
        <v>-9975</v>
      </c>
      <c r="AH32" s="93">
        <v>-1848</v>
      </c>
      <c r="AI32" s="64">
        <v>122.7</v>
      </c>
      <c r="AJ32" s="64">
        <v>22.7</v>
      </c>
      <c r="AK32" s="64">
        <v>-0.3</v>
      </c>
      <c r="AL32" s="93">
        <v>-1247</v>
      </c>
      <c r="AM32" s="116"/>
    </row>
    <row r="33" spans="1:39" ht="20.25" customHeight="1" thickBot="1" x14ac:dyDescent="0.25">
      <c r="A33" s="79"/>
      <c r="B33" s="79"/>
      <c r="C33" s="79"/>
      <c r="D33" s="80"/>
      <c r="E33" s="129"/>
      <c r="F33" s="130"/>
      <c r="G33" s="131"/>
      <c r="H33" s="130"/>
      <c r="I33" s="130"/>
      <c r="J33" s="130"/>
      <c r="K33" s="105"/>
      <c r="L33" s="106"/>
      <c r="M33" s="106"/>
      <c r="N33" s="106"/>
      <c r="O33" s="106"/>
      <c r="P33" s="106"/>
      <c r="Q33" s="106"/>
      <c r="R33" s="79"/>
      <c r="S33" s="79"/>
      <c r="T33" s="79"/>
      <c r="U33" s="80"/>
      <c r="V33" s="106"/>
      <c r="W33" s="106"/>
      <c r="X33" s="106"/>
      <c r="Y33" s="106"/>
      <c r="Z33" s="106"/>
      <c r="AA33" s="106"/>
      <c r="AB33" s="92"/>
      <c r="AC33" s="106"/>
      <c r="AD33" s="106"/>
      <c r="AE33" s="106"/>
      <c r="AF33" s="105"/>
      <c r="AG33" s="106"/>
      <c r="AH33" s="106"/>
      <c r="AI33" s="106"/>
      <c r="AJ33" s="106"/>
      <c r="AK33" s="106"/>
      <c r="AL33" s="106"/>
      <c r="AM33" s="116"/>
    </row>
  </sheetData>
  <mergeCells count="17">
    <mergeCell ref="A2:D5"/>
    <mergeCell ref="R2:U5"/>
    <mergeCell ref="M4:M5"/>
    <mergeCell ref="N4:N5"/>
    <mergeCell ref="O4:O5"/>
    <mergeCell ref="P4:P5"/>
    <mergeCell ref="Q4:Q5"/>
    <mergeCell ref="AL4:AL5"/>
    <mergeCell ref="AB4:AB5"/>
    <mergeCell ref="AH4:AH5"/>
    <mergeCell ref="AI4:AI5"/>
    <mergeCell ref="AJ4:AJ5"/>
    <mergeCell ref="X4:X5"/>
    <mergeCell ref="Y4:Y5"/>
    <mergeCell ref="Z4:Z5"/>
    <mergeCell ref="AA4:AA5"/>
    <mergeCell ref="AK4:AK5"/>
  </mergeCells>
  <phoneticPr fontId="9"/>
  <printOptions horizontalCentered="1"/>
  <pageMargins left="0.78740157480314965" right="0.39370078740157483" top="0.87" bottom="0.51181102362204722" header="0.51181102362204722" footer="0.51181102362204722"/>
  <pageSetup paperSize="9" scale="75" orientation="landscape" verticalDpi="0" r:id="rId1"/>
  <headerFooter alignWithMargins="0"/>
  <colBreaks count="1" manualBreakCount="1">
    <brk id="17" max="1048575" man="1"/>
  </colBreaks>
  <ignoredErrors>
    <ignoredError sqref="B9 S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分析表５－１</vt:lpstr>
      <vt:lpstr>分析表５－２</vt:lpstr>
      <vt:lpstr>分析表５－３</vt:lpstr>
      <vt:lpstr>'分析表５－１'!Print_Area</vt:lpstr>
      <vt:lpstr>'分析表５－２'!Print_Area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2021-10-22T00:56:40Z</dcterms:created>
  <dcterms:modified xsi:type="dcterms:W3CDTF">2021-10-22T00:56:49Z</dcterms:modified>
</cp:coreProperties>
</file>