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５表１" sheetId="1" r:id="rId1"/>
    <sheet name="分析５表２" sheetId="2" r:id="rId2"/>
    <sheet name="分析５表３" sheetId="3" r:id="rId3"/>
    <sheet name="分析５表４" sheetId="4" r:id="rId4"/>
  </sheets>
  <definedNames>
    <definedName name="_xlnm.Print_Area" localSheetId="0">分析５表１!$A$1:$AN$33</definedName>
    <definedName name="_xlnm.Print_Area" localSheetId="1">分析５表２!$A$1:$U$33</definedName>
    <definedName name="_xlnm.Print_Area" localSheetId="2">分析５表３!$A$1:$AI$33</definedName>
    <definedName name="_xlnm.Print_Area" localSheetId="3">分析５表４!$A$1:$N$33</definedName>
  </definedNames>
  <calcPr calcId="162913"/>
</workbook>
</file>

<file path=xl/calcChain.xml><?xml version="1.0" encoding="utf-8"?>
<calcChain xmlns="http://schemas.openxmlformats.org/spreadsheetml/2006/main">
  <c r="J4" i="1" l="1"/>
  <c r="K4" i="1"/>
  <c r="O4" i="1"/>
  <c r="P4" i="1"/>
  <c r="X4" i="1"/>
  <c r="Y4" i="1"/>
  <c r="AC4" i="1"/>
  <c r="AD4" i="1"/>
  <c r="AG4" i="1"/>
  <c r="AH4" i="1"/>
  <c r="AL4" i="1"/>
  <c r="AM4" i="1"/>
  <c r="E4" i="2"/>
  <c r="F4" i="2"/>
  <c r="J4" i="2"/>
  <c r="K4" i="2"/>
  <c r="M4" i="2"/>
  <c r="N4" i="2"/>
  <c r="Q4" i="2"/>
  <c r="R4" i="2"/>
  <c r="A2" i="3"/>
  <c r="E4" i="3"/>
  <c r="F4" i="3"/>
  <c r="H4" i="3"/>
  <c r="I4" i="3"/>
  <c r="K4" i="3"/>
  <c r="L4" i="3"/>
  <c r="U4" i="3"/>
  <c r="V4" i="3"/>
  <c r="AA4" i="3"/>
  <c r="AB4" i="3"/>
  <c r="AD4" i="3"/>
  <c r="AE4" i="3"/>
  <c r="B7" i="3"/>
  <c r="E4" i="4"/>
  <c r="F4" i="4"/>
  <c r="K4" i="4"/>
  <c r="L4" i="4"/>
</calcChain>
</file>

<file path=xl/sharedStrings.xml><?xml version="1.0" encoding="utf-8"?>
<sst xmlns="http://schemas.openxmlformats.org/spreadsheetml/2006/main" count="735" uniqueCount="92">
  <si>
    <t>産 業 中 分 類</t>
  </si>
  <si>
    <t>生　　　　　　産　　　　　　額</t>
  </si>
  <si>
    <t>労 働 生 産 性</t>
  </si>
  <si>
    <t>原  材  料  使  用  額  等</t>
  </si>
  <si>
    <t>原 材 料 率</t>
  </si>
  <si>
    <t>増 減 額</t>
  </si>
  <si>
    <t>構成比</t>
  </si>
  <si>
    <t>％</t>
  </si>
  <si>
    <t>人</t>
  </si>
  <si>
    <t>万円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</si>
  <si>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</si>
  <si>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</si>
  <si>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</si>
  <si>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</si>
  <si>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</si>
  <si>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</si>
  <si>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</si>
  <si>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</si>
  <si>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</si>
  <si>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</si>
  <si>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</si>
  <si>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</si>
  <si>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</si>
  <si>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</si>
  <si>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</si>
  <si>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</si>
  <si>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</si>
  <si>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</si>
  <si>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</si>
  <si>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</si>
  <si>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</si>
  <si>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情報通信</t>
  </si>
  <si>
    <t xml:space="preserve">- </t>
  </si>
  <si>
    <t>その他</t>
  </si>
  <si>
    <t>合        計</t>
  </si>
  <si>
    <t>09</t>
  </si>
  <si>
    <t>χ</t>
  </si>
  <si>
    <t>付      加      価      値      額</t>
  </si>
  <si>
    <t>付 加 価 値 率</t>
  </si>
  <si>
    <t>付 加 価 値 生 産 性</t>
  </si>
  <si>
    <t>現   金   給   与   総   額</t>
  </si>
  <si>
    <t>ポイント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</si>
  <si>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</si>
  <si>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</si>
  <si>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</si>
  <si>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</si>
  <si>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</si>
  <si>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</si>
  <si>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-</t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</si>
  <si>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21"/>
  </si>
  <si>
    <t>製　　造　　品　　出　　荷　　額　　等</t>
    <rPh sb="0" eb="19">
      <t>セ</t>
    </rPh>
    <phoneticPr fontId="21"/>
  </si>
  <si>
    <t>２２ 年</t>
    <phoneticPr fontId="21"/>
  </si>
  <si>
    <t>２３ 年</t>
    <phoneticPr fontId="21"/>
  </si>
  <si>
    <t>増減数</t>
    <rPh sb="0" eb="1">
      <t>ゾウ</t>
    </rPh>
    <rPh sb="1" eb="3">
      <t>ゲンスウ</t>
    </rPh>
    <phoneticPr fontId="21"/>
  </si>
  <si>
    <t>増減率</t>
    <rPh sb="0" eb="3">
      <t>ゾウゲンリツ</t>
    </rPh>
    <phoneticPr fontId="21"/>
  </si>
  <si>
    <t>構成比</t>
    <rPh sb="0" eb="3">
      <t>コウセイヒ</t>
    </rPh>
    <phoneticPr fontId="21"/>
  </si>
  <si>
    <t>増減額</t>
    <rPh sb="0" eb="1">
      <t>ゾウ</t>
    </rPh>
    <rPh sb="1" eb="3">
      <t>ゲンガク</t>
    </rPh>
    <phoneticPr fontId="21"/>
  </si>
  <si>
    <t>前年差</t>
    <rPh sb="0" eb="2">
      <t>ゼンネン</t>
    </rPh>
    <rPh sb="2" eb="3">
      <t>サ</t>
    </rPh>
    <phoneticPr fontId="21"/>
  </si>
  <si>
    <t>輸送用機械</t>
    <rPh sb="2" eb="3">
      <t>ヨウ</t>
    </rPh>
    <phoneticPr fontId="21"/>
  </si>
  <si>
    <t>（つづき）</t>
    <phoneticPr fontId="21"/>
  </si>
  <si>
    <t>増減率</t>
    <rPh sb="0" eb="2">
      <t>ゾウゲン</t>
    </rPh>
    <rPh sb="2" eb="3">
      <t>リツ</t>
    </rPh>
    <phoneticPr fontId="21"/>
  </si>
  <si>
    <t>増減額</t>
    <rPh sb="0" eb="2">
      <t>ゾウゲン</t>
    </rPh>
    <rPh sb="2" eb="3">
      <t>ガク</t>
    </rPh>
    <phoneticPr fontId="21"/>
  </si>
  <si>
    <t>増 減 額</t>
    <rPh sb="0" eb="1">
      <t>ゾウ</t>
    </rPh>
    <rPh sb="2" eb="5">
      <t>ゲンガク</t>
    </rPh>
    <phoneticPr fontId="21"/>
  </si>
  <si>
    <t>前年差</t>
    <rPh sb="0" eb="3">
      <t>ゼンネンサ</t>
    </rPh>
    <phoneticPr fontId="21"/>
  </si>
  <si>
    <t>１事業所　　　　　当たり</t>
    <rPh sb="9" eb="10">
      <t>ア</t>
    </rPh>
    <phoneticPr fontId="21"/>
  </si>
  <si>
    <t>１事業所　当たり</t>
    <rPh sb="5" eb="6">
      <t>ア</t>
    </rPh>
    <phoneticPr fontId="21"/>
  </si>
  <si>
    <t>１事業所　　　　当たり</t>
    <rPh sb="8" eb="9">
      <t>ア</t>
    </rPh>
    <phoneticPr fontId="21"/>
  </si>
  <si>
    <t>敷地面積</t>
    <rPh sb="0" eb="4">
      <t>シキチメンセキ</t>
    </rPh>
    <phoneticPr fontId="25"/>
  </si>
  <si>
    <t>土地生産性</t>
    <rPh sb="0" eb="2">
      <t>トチ</t>
    </rPh>
    <rPh sb="2" eb="5">
      <t>セイサンセイ</t>
    </rPh>
    <phoneticPr fontId="25"/>
  </si>
  <si>
    <t>万円／㎡</t>
    <rPh sb="0" eb="2">
      <t>マンエン</t>
    </rPh>
    <phoneticPr fontId="25"/>
  </si>
  <si>
    <t>（つづき）</t>
    <phoneticPr fontId="21"/>
  </si>
  <si>
    <t>増 減 額</t>
    <phoneticPr fontId="21"/>
  </si>
  <si>
    <t>合        計</t>
    <phoneticPr fontId="21"/>
  </si>
  <si>
    <t>09</t>
    <phoneticPr fontId="21"/>
  </si>
  <si>
    <t>合        計</t>
    <phoneticPr fontId="21"/>
  </si>
  <si>
    <t>09</t>
    <phoneticPr fontId="21"/>
  </si>
  <si>
    <t>㎡</t>
    <phoneticPr fontId="21"/>
  </si>
  <si>
    <t>（つづき）</t>
    <phoneticPr fontId="21"/>
  </si>
  <si>
    <t>有  形　固　定  資  産  投  資  総  額</t>
    <phoneticPr fontId="21"/>
  </si>
  <si>
    <t>増減額</t>
    <phoneticPr fontId="21"/>
  </si>
  <si>
    <t>ポイント</t>
    <phoneticPr fontId="21"/>
  </si>
  <si>
    <t>（つづき）</t>
    <phoneticPr fontId="21"/>
  </si>
  <si>
    <t>事　業　所　数</t>
    <phoneticPr fontId="21"/>
  </si>
  <si>
    <t>従　業　者　数</t>
    <phoneticPr fontId="21"/>
  </si>
  <si>
    <t>増 減 額</t>
    <phoneticPr fontId="21"/>
  </si>
  <si>
    <t>ポイント</t>
    <phoneticPr fontId="21"/>
  </si>
  <si>
    <t>△ 790.4</t>
  </si>
  <si>
    <t>△ 7,367.3</t>
  </si>
  <si>
    <t>△ 111.4</t>
  </si>
  <si>
    <t>△ 131.6</t>
  </si>
  <si>
    <t>△ 43.7</t>
  </si>
  <si>
    <t>△ 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</si>
</sst>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;&quot;△ &quot;0.0"/>
  </numFmts>
  <fonts count="27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5">
    <xf numFmtId="1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1" fontId="6" fillId="0" borderId="0"/>
    <xf numFmtId="0" fontId="19" fillId="0" borderId="0"/>
    <xf numFmtId="0" fontId="20" fillId="4" borderId="0" applyNumberFormat="0" applyBorder="0" applyAlignment="0" applyProtection="0">
      <alignment vertical="center"/>
    </xf>
  </cellStyleXfs>
  <cellXfs count="242">
    <xf numFmtId="1" fontId="0" fillId="0" borderId="0" xfId="0"/>
    <xf numFmtId="37" fontId="7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horizontal="left"/>
    </xf>
    <xf numFmtId="37" fontId="23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Protection="1"/>
    <xf numFmtId="37" fontId="23" fillId="0" borderId="0" xfId="0" applyNumberFormat="1" applyFont="1" applyFill="1" applyProtection="1"/>
    <xf numFmtId="1" fontId="23" fillId="0" borderId="0" xfId="0" applyFont="1"/>
    <xf numFmtId="37" fontId="23" fillId="0" borderId="10" xfId="0" applyNumberFormat="1" applyFont="1" applyBorder="1" applyAlignment="1" applyProtection="1">
      <alignment horizontal="centerContinuous" vertical="center"/>
    </xf>
    <xf numFmtId="37" fontId="23" fillId="0" borderId="11" xfId="0" applyNumberFormat="1" applyFont="1" applyBorder="1" applyAlignment="1" applyProtection="1">
      <alignment horizontal="centerContinuous"/>
    </xf>
    <xf numFmtId="37" fontId="23" fillId="0" borderId="12" xfId="0" applyNumberFormat="1" applyFont="1" applyBorder="1" applyAlignment="1" applyProtection="1">
      <alignment horizontal="centerContinuous"/>
    </xf>
    <xf numFmtId="37" fontId="23" fillId="0" borderId="10" xfId="0" applyNumberFormat="1" applyFont="1" applyFill="1" applyBorder="1" applyAlignment="1" applyProtection="1">
      <alignment horizontal="centerContinuous" vertical="center"/>
    </xf>
    <xf numFmtId="37" fontId="23" fillId="0" borderId="11" xfId="0" applyNumberFormat="1" applyFont="1" applyBorder="1" applyAlignment="1" applyProtection="1">
      <alignment horizontal="centerContinuous" vertical="center"/>
    </xf>
    <xf numFmtId="37" fontId="23" fillId="0" borderId="12" xfId="0" applyNumberFormat="1" applyFont="1" applyBorder="1" applyAlignment="1" applyProtection="1">
      <alignment horizontal="centerContinuous" vertical="center"/>
    </xf>
    <xf numFmtId="1" fontId="23" fillId="0" borderId="12" xfId="0" applyFont="1" applyBorder="1" applyAlignment="1">
      <alignment horizontal="centerContinuous"/>
    </xf>
    <xf numFmtId="1" fontId="23" fillId="0" borderId="10" xfId="0" applyFont="1" applyBorder="1" applyAlignment="1">
      <alignment horizontal="centerContinuous"/>
    </xf>
    <xf numFmtId="37" fontId="23" fillId="0" borderId="13" xfId="0" applyNumberFormat="1" applyFont="1" applyBorder="1" applyAlignment="1" applyProtection="1">
      <alignment horizontal="center"/>
    </xf>
    <xf numFmtId="37" fontId="23" fillId="0" borderId="0" xfId="0" applyNumberFormat="1" applyFont="1" applyBorder="1" applyProtection="1"/>
    <xf numFmtId="37" fontId="23" fillId="0" borderId="14" xfId="0" applyNumberFormat="1" applyFont="1" applyBorder="1" applyProtection="1"/>
    <xf numFmtId="37" fontId="23" fillId="0" borderId="15" xfId="0" applyNumberFormat="1" applyFont="1" applyBorder="1" applyProtection="1"/>
    <xf numFmtId="37" fontId="23" fillId="0" borderId="0" xfId="0" applyNumberFormat="1" applyFont="1" applyBorder="1" applyAlignment="1" applyProtection="1">
      <alignment horizontal="center"/>
    </xf>
    <xf numFmtId="37" fontId="23" fillId="0" borderId="16" xfId="0" applyNumberFormat="1" applyFont="1" applyBorder="1" applyAlignment="1" applyProtection="1">
      <alignment horizontal="center"/>
    </xf>
    <xf numFmtId="37" fontId="23" fillId="0" borderId="17" xfId="0" applyNumberFormat="1" applyFont="1" applyBorder="1" applyAlignment="1" applyProtection="1">
      <alignment horizontal="center"/>
    </xf>
    <xf numFmtId="37" fontId="23" fillId="0" borderId="18" xfId="0" applyNumberFormat="1" applyFont="1" applyBorder="1" applyProtection="1"/>
    <xf numFmtId="37" fontId="23" fillId="0" borderId="17" xfId="0" applyNumberFormat="1" applyFont="1" applyFill="1" applyBorder="1" applyProtection="1"/>
    <xf numFmtId="37" fontId="23" fillId="0" borderId="17" xfId="0" applyNumberFormat="1" applyFont="1" applyBorder="1" applyProtection="1"/>
    <xf numFmtId="37" fontId="23" fillId="0" borderId="19" xfId="0" applyNumberFormat="1" applyFont="1" applyBorder="1" applyProtection="1"/>
    <xf numFmtId="37" fontId="23" fillId="0" borderId="13" xfId="0" applyNumberFormat="1" applyFont="1" applyBorder="1" applyProtection="1"/>
    <xf numFmtId="37" fontId="23" fillId="0" borderId="20" xfId="0" applyNumberFormat="1" applyFont="1" applyBorder="1" applyProtection="1"/>
    <xf numFmtId="37" fontId="23" fillId="0" borderId="0" xfId="0" applyNumberFormat="1" applyFont="1" applyBorder="1" applyAlignment="1" applyProtection="1">
      <alignment horizontal="center" vertical="center"/>
      <protection locked="0"/>
    </xf>
    <xf numFmtId="37" fontId="23" fillId="0" borderId="17" xfId="0" applyNumberFormat="1" applyFont="1" applyBorder="1" applyAlignment="1" applyProtection="1">
      <alignment horizontal="center" vertical="center"/>
      <protection locked="0"/>
    </xf>
    <xf numFmtId="37" fontId="23" fillId="0" borderId="13" xfId="0" applyNumberFormat="1" applyFont="1" applyBorder="1" applyAlignment="1" applyProtection="1">
      <alignment horizontal="center" vertical="center"/>
    </xf>
    <xf numFmtId="37" fontId="23" fillId="0" borderId="17" xfId="0" applyNumberFormat="1" applyFont="1" applyBorder="1" applyAlignment="1" applyProtection="1">
      <alignment horizontal="center" vertical="center"/>
    </xf>
    <xf numFmtId="37" fontId="23" fillId="0" borderId="0" xfId="0" applyNumberFormat="1" applyFont="1" applyBorder="1" applyAlignment="1" applyProtection="1">
      <alignment horizontal="center" vertical="center"/>
    </xf>
    <xf numFmtId="37" fontId="23" fillId="0" borderId="21" xfId="0" applyNumberFormat="1" applyFont="1" applyBorder="1" applyAlignment="1" applyProtection="1">
      <alignment horizontal="center" vertical="top"/>
    </xf>
    <xf numFmtId="37" fontId="23" fillId="0" borderId="22" xfId="0" applyNumberFormat="1" applyFont="1" applyBorder="1" applyAlignment="1" applyProtection="1">
      <alignment horizontal="center" vertical="top"/>
    </xf>
    <xf numFmtId="1" fontId="23" fillId="0" borderId="21" xfId="0" applyFont="1" applyBorder="1" applyAlignment="1">
      <alignment horizontal="center" vertical="top"/>
    </xf>
    <xf numFmtId="37" fontId="23" fillId="0" borderId="23" xfId="0" applyNumberFormat="1" applyFont="1" applyBorder="1" applyAlignment="1" applyProtection="1">
      <alignment horizontal="center" vertical="top"/>
    </xf>
    <xf numFmtId="37" fontId="23" fillId="0" borderId="23" xfId="0" applyNumberFormat="1" applyFont="1" applyFill="1" applyBorder="1" applyAlignment="1" applyProtection="1">
      <alignment vertical="top"/>
    </xf>
    <xf numFmtId="37" fontId="23" fillId="0" borderId="21" xfId="0" applyNumberFormat="1" applyFont="1" applyBorder="1" applyAlignment="1" applyProtection="1">
      <alignment vertical="top"/>
    </xf>
    <xf numFmtId="37" fontId="23" fillId="0" borderId="23" xfId="0" applyNumberFormat="1" applyFont="1" applyBorder="1" applyAlignment="1" applyProtection="1">
      <alignment vertical="top"/>
    </xf>
    <xf numFmtId="37" fontId="23" fillId="0" borderId="22" xfId="0" applyNumberFormat="1" applyFont="1" applyBorder="1" applyAlignment="1" applyProtection="1">
      <alignment vertical="top"/>
    </xf>
    <xf numFmtId="37" fontId="23" fillId="0" borderId="0" xfId="0" applyNumberFormat="1" applyFont="1" applyBorder="1" applyAlignment="1" applyProtection="1">
      <alignment vertical="center"/>
    </xf>
    <xf numFmtId="37" fontId="23" fillId="0" borderId="13" xfId="0" applyNumberFormat="1" applyFont="1" applyBorder="1" applyAlignment="1" applyProtection="1">
      <alignment vertical="center"/>
    </xf>
    <xf numFmtId="37" fontId="23" fillId="0" borderId="24" xfId="0" applyNumberFormat="1" applyFont="1" applyBorder="1" applyAlignment="1" applyProtection="1">
      <alignment vertical="center"/>
    </xf>
    <xf numFmtId="37" fontId="23" fillId="0" borderId="25" xfId="0" applyNumberFormat="1" applyFont="1" applyBorder="1" applyAlignment="1" applyProtection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37" fontId="23" fillId="0" borderId="24" xfId="0" applyNumberFormat="1" applyFont="1" applyBorder="1" applyAlignment="1" applyProtection="1">
      <alignment horizontal="right" vertical="center"/>
    </xf>
    <xf numFmtId="37" fontId="23" fillId="0" borderId="26" xfId="0" applyNumberFormat="1" applyFont="1" applyBorder="1" applyAlignment="1" applyProtection="1">
      <alignment horizontal="right" vertical="center"/>
    </xf>
    <xf numFmtId="37" fontId="23" fillId="0" borderId="24" xfId="0" applyNumberFormat="1" applyFont="1" applyFill="1" applyBorder="1" applyAlignment="1" applyProtection="1">
      <alignment horizontal="right" vertical="center"/>
    </xf>
    <xf numFmtId="37" fontId="23" fillId="0" borderId="13" xfId="0" applyNumberFormat="1" applyFont="1" applyBorder="1" applyAlignment="1" applyProtection="1">
      <alignment horizontal="right" vertical="center"/>
    </xf>
    <xf numFmtId="37" fontId="23" fillId="0" borderId="25" xfId="0" applyNumberFormat="1" applyFont="1" applyBorder="1" applyAlignment="1" applyProtection="1">
      <alignment horizontal="right" vertical="center"/>
    </xf>
    <xf numFmtId="1" fontId="23" fillId="0" borderId="0" xfId="0" applyFont="1" applyBorder="1" applyAlignment="1">
      <alignment horizontal="centerContinuous" vertical="center"/>
    </xf>
    <xf numFmtId="37" fontId="23" fillId="0" borderId="0" xfId="0" applyNumberFormat="1" applyFont="1" applyBorder="1" applyAlignment="1" applyProtection="1">
      <alignment horizontal="centerContinuous" vertical="center"/>
    </xf>
    <xf numFmtId="179" fontId="23" fillId="0" borderId="0" xfId="0" applyNumberFormat="1" applyFont="1" applyBorder="1" applyAlignment="1">
      <alignment vertical="center"/>
    </xf>
    <xf numFmtId="180" fontId="23" fillId="0" borderId="0" xfId="0" applyNumberFormat="1" applyFont="1" applyBorder="1" applyAlignment="1" applyProtection="1">
      <alignment vertical="center"/>
    </xf>
    <xf numFmtId="176" fontId="23" fillId="0" borderId="13" xfId="0" applyNumberFormat="1" applyFont="1" applyBorder="1" applyAlignment="1" applyProtection="1">
      <alignment vertical="center"/>
    </xf>
    <xf numFmtId="179" fontId="23" fillId="0" borderId="0" xfId="33" applyNumberFormat="1" applyFont="1" applyBorder="1" applyAlignment="1">
      <alignment vertical="center"/>
    </xf>
    <xf numFmtId="179" fontId="23" fillId="0" borderId="26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</xf>
    <xf numFmtId="179" fontId="23" fillId="0" borderId="0" xfId="0" applyNumberFormat="1" applyFont="1" applyBorder="1" applyAlignment="1" applyProtection="1">
      <alignment vertical="center"/>
    </xf>
    <xf numFmtId="179" fontId="23" fillId="0" borderId="0" xfId="0" applyNumberFormat="1" applyFont="1" applyBorder="1" applyAlignment="1">
      <alignment horizontal="centerContinuous" vertical="center"/>
    </xf>
    <xf numFmtId="179" fontId="23" fillId="0" borderId="0" xfId="0" applyNumberFormat="1" applyFont="1" applyBorder="1" applyAlignment="1" applyProtection="1">
      <alignment horizontal="centerContinuous" vertical="center"/>
    </xf>
    <xf numFmtId="179" fontId="23" fillId="0" borderId="13" xfId="0" applyNumberFormat="1" applyFont="1" applyBorder="1" applyAlignment="1" applyProtection="1">
      <alignment vertical="center"/>
    </xf>
    <xf numFmtId="179" fontId="23" fillId="0" borderId="0" xfId="0" applyNumberFormat="1" applyFont="1" applyAlignment="1">
      <alignment vertical="center"/>
    </xf>
    <xf numFmtId="179" fontId="23" fillId="0" borderId="0" xfId="0" applyNumberFormat="1" applyFont="1" applyFill="1" applyAlignment="1">
      <alignment vertical="center"/>
    </xf>
    <xf numFmtId="180" fontId="23" fillId="0" borderId="27" xfId="0" applyNumberFormat="1" applyFont="1" applyBorder="1" applyAlignment="1" applyProtection="1">
      <alignment vertical="center"/>
    </xf>
    <xf numFmtId="179" fontId="23" fillId="0" borderId="13" xfId="0" applyNumberFormat="1" applyFont="1" applyBorder="1" applyAlignment="1">
      <alignment vertical="center"/>
    </xf>
    <xf numFmtId="1" fontId="23" fillId="0" borderId="0" xfId="0" quotePrefix="1" applyFont="1" applyBorder="1" applyAlignment="1">
      <alignment horizontal="left" vertical="center"/>
    </xf>
    <xf numFmtId="1" fontId="23" fillId="0" borderId="0" xfId="0" applyFont="1" applyBorder="1" applyAlignment="1">
      <alignment horizontal="distributed" vertical="center"/>
    </xf>
    <xf numFmtId="179" fontId="23" fillId="0" borderId="0" xfId="0" quotePrefix="1" applyNumberFormat="1" applyFont="1" applyBorder="1" applyAlignment="1">
      <alignment horizontal="left" vertical="center"/>
    </xf>
    <xf numFmtId="179" fontId="23" fillId="0" borderId="0" xfId="0" applyNumberFormat="1" applyFont="1" applyBorder="1" applyAlignment="1">
      <alignment horizontal="distributed" vertical="center"/>
    </xf>
    <xf numFmtId="1" fontId="23" fillId="0" borderId="0" xfId="0" applyFont="1" applyBorder="1" applyAlignment="1">
      <alignment horizontal="left" vertical="center"/>
    </xf>
    <xf numFmtId="179" fontId="23" fillId="0" borderId="0" xfId="0" applyNumberFormat="1" applyFont="1" applyBorder="1" applyAlignment="1">
      <alignment horizontal="left" vertical="center"/>
    </xf>
    <xf numFmtId="1" fontId="23" fillId="0" borderId="0" xfId="0" applyFont="1" applyFill="1" applyBorder="1" applyAlignment="1">
      <alignment horizontal="distributed" vertical="center"/>
    </xf>
    <xf numFmtId="179" fontId="23" fillId="0" borderId="0" xfId="0" applyNumberFormat="1" applyFont="1" applyFill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1" fontId="23" fillId="0" borderId="22" xfId="0" applyFont="1" applyBorder="1" applyAlignment="1">
      <alignment vertical="center"/>
    </xf>
    <xf numFmtId="1" fontId="23" fillId="0" borderId="21" xfId="0" applyFont="1" applyBorder="1" applyAlignment="1">
      <alignment vertical="center"/>
    </xf>
    <xf numFmtId="1" fontId="23" fillId="0" borderId="28" xfId="0" applyFont="1" applyBorder="1" applyAlignment="1">
      <alignment vertical="center"/>
    </xf>
    <xf numFmtId="1" fontId="23" fillId="0" borderId="28" xfId="0" applyFont="1" applyFill="1" applyBorder="1" applyAlignment="1">
      <alignment vertical="center"/>
    </xf>
    <xf numFmtId="179" fontId="23" fillId="0" borderId="0" xfId="0" applyNumberFormat="1" applyFont="1" applyBorder="1" applyAlignment="1">
      <alignment horizontal="right" vertical="center"/>
    </xf>
    <xf numFmtId="180" fontId="23" fillId="0" borderId="0" xfId="0" applyNumberFormat="1" applyFont="1" applyBorder="1" applyAlignment="1" applyProtection="1">
      <alignment horizontal="right" vertical="center"/>
    </xf>
    <xf numFmtId="180" fontId="23" fillId="0" borderId="27" xfId="0" applyNumberFormat="1" applyFont="1" applyBorder="1" applyAlignment="1" applyProtection="1">
      <alignment horizontal="right" vertical="center"/>
    </xf>
    <xf numFmtId="179" fontId="23" fillId="0" borderId="0" xfId="0" applyNumberFormat="1" applyFont="1" applyBorder="1" applyAlignment="1" applyProtection="1">
      <alignment horizontal="right" vertical="center"/>
    </xf>
    <xf numFmtId="176" fontId="23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Fill="1" applyAlignment="1" applyProtection="1">
      <alignment horizontal="left" vertical="center"/>
    </xf>
    <xf numFmtId="1" fontId="24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Protection="1"/>
    <xf numFmtId="1" fontId="6" fillId="0" borderId="0" xfId="0" applyFont="1" applyFill="1"/>
    <xf numFmtId="37" fontId="26" fillId="0" borderId="0" xfId="0" applyNumberFormat="1" applyFont="1" applyFill="1" applyAlignment="1" applyProtection="1">
      <alignment horizontal="left" vertical="center"/>
    </xf>
    <xf numFmtId="1" fontId="26" fillId="0" borderId="0" xfId="0" applyFont="1" applyFill="1" applyBorder="1" applyAlignment="1">
      <alignment horizontal="left"/>
    </xf>
    <xf numFmtId="37" fontId="26" fillId="0" borderId="0" xfId="0" applyNumberFormat="1" applyFont="1" applyFill="1" applyProtection="1"/>
    <xf numFmtId="1" fontId="26" fillId="0" borderId="0" xfId="0" applyFont="1" applyFill="1" applyAlignment="1">
      <alignment horizontal="left"/>
    </xf>
    <xf numFmtId="1" fontId="26" fillId="0" borderId="0" xfId="0" applyFont="1" applyFill="1"/>
    <xf numFmtId="1" fontId="26" fillId="0" borderId="0" xfId="0" applyFont="1" applyFill="1" applyBorder="1"/>
    <xf numFmtId="37" fontId="23" fillId="0" borderId="11" xfId="0" applyNumberFormat="1" applyFont="1" applyFill="1" applyBorder="1" applyAlignment="1" applyProtection="1">
      <alignment horizontal="centerContinuous" vertical="center"/>
    </xf>
    <xf numFmtId="1" fontId="23" fillId="0" borderId="11" xfId="0" applyFont="1" applyFill="1" applyBorder="1" applyAlignment="1">
      <alignment horizontal="centerContinuous" vertical="center"/>
    </xf>
    <xf numFmtId="1" fontId="23" fillId="0" borderId="12" xfId="0" applyFont="1" applyFill="1" applyBorder="1" applyAlignment="1">
      <alignment horizontal="centerContinuous" vertical="center"/>
    </xf>
    <xf numFmtId="1" fontId="23" fillId="0" borderId="10" xfId="0" applyFont="1" applyFill="1" applyBorder="1" applyAlignment="1">
      <alignment horizontal="centerContinuous" vertical="center"/>
    </xf>
    <xf numFmtId="1" fontId="23" fillId="0" borderId="0" xfId="0" applyFont="1" applyFill="1" applyBorder="1" applyAlignment="1">
      <alignment horizontal="center" vertical="center"/>
    </xf>
    <xf numFmtId="1" fontId="23" fillId="0" borderId="13" xfId="0" applyFont="1" applyFill="1" applyBorder="1" applyAlignment="1">
      <alignment horizontal="center" vertical="center"/>
    </xf>
    <xf numFmtId="37" fontId="23" fillId="0" borderId="13" xfId="0" applyNumberFormat="1" applyFont="1" applyFill="1" applyBorder="1" applyProtection="1"/>
    <xf numFmtId="37" fontId="23" fillId="0" borderId="18" xfId="0" applyNumberFormat="1" applyFont="1" applyFill="1" applyBorder="1" applyProtection="1"/>
    <xf numFmtId="37" fontId="23" fillId="0" borderId="0" xfId="0" applyNumberFormat="1" applyFont="1" applyFill="1" applyBorder="1" applyProtection="1"/>
    <xf numFmtId="37" fontId="23" fillId="0" borderId="29" xfId="0" applyNumberFormat="1" applyFont="1" applyFill="1" applyBorder="1" applyProtection="1"/>
    <xf numFmtId="1" fontId="23" fillId="0" borderId="13" xfId="0" applyFont="1" applyFill="1" applyBorder="1"/>
    <xf numFmtId="1" fontId="23" fillId="0" borderId="0" xfId="0" applyFont="1" applyFill="1"/>
    <xf numFmtId="1" fontId="23" fillId="0" borderId="14" xfId="0" applyFont="1" applyFill="1" applyBorder="1"/>
    <xf numFmtId="37" fontId="23" fillId="0" borderId="13" xfId="0" applyNumberFormat="1" applyFont="1" applyFill="1" applyBorder="1" applyAlignment="1" applyProtection="1">
      <alignment horizontal="center" vertical="center"/>
    </xf>
    <xf numFmtId="37" fontId="23" fillId="0" borderId="17" xfId="0" applyNumberFormat="1" applyFont="1" applyFill="1" applyBorder="1" applyAlignment="1" applyProtection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" vertical="center"/>
    </xf>
    <xf numFmtId="37" fontId="23" fillId="0" borderId="21" xfId="0" applyNumberFormat="1" applyFont="1" applyFill="1" applyBorder="1" applyProtection="1"/>
    <xf numFmtId="37" fontId="23" fillId="0" borderId="23" xfId="0" applyNumberFormat="1" applyFont="1" applyFill="1" applyBorder="1" applyProtection="1"/>
    <xf numFmtId="37" fontId="23" fillId="0" borderId="22" xfId="0" applyNumberFormat="1" applyFont="1" applyFill="1" applyBorder="1" applyProtection="1"/>
    <xf numFmtId="1" fontId="23" fillId="0" borderId="21" xfId="0" applyFont="1" applyFill="1" applyBorder="1"/>
    <xf numFmtId="37" fontId="23" fillId="0" borderId="0" xfId="0" applyNumberFormat="1" applyFont="1" applyFill="1" applyBorder="1" applyAlignment="1" applyProtection="1">
      <alignment vertical="center"/>
    </xf>
    <xf numFmtId="37" fontId="23" fillId="0" borderId="13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horizontal="right" vertical="center"/>
    </xf>
    <xf numFmtId="37" fontId="23" fillId="0" borderId="25" xfId="0" applyNumberFormat="1" applyFont="1" applyFill="1" applyBorder="1" applyAlignment="1" applyProtection="1">
      <alignment horizontal="right" vertical="center"/>
    </xf>
    <xf numFmtId="37" fontId="23" fillId="0" borderId="26" xfId="0" applyNumberFormat="1" applyFont="1" applyFill="1" applyBorder="1" applyAlignment="1" applyProtection="1">
      <alignment horizontal="right" vertical="center"/>
    </xf>
    <xf numFmtId="37" fontId="23" fillId="0" borderId="13" xfId="0" applyNumberFormat="1" applyFont="1" applyFill="1" applyBorder="1" applyAlignment="1" applyProtection="1">
      <alignment horizontal="right" vertical="center"/>
    </xf>
    <xf numFmtId="37" fontId="26" fillId="0" borderId="0" xfId="0" applyNumberFormat="1" applyFont="1" applyFill="1" applyBorder="1" applyAlignment="1" applyProtection="1">
      <alignment horizontal="right"/>
    </xf>
    <xf numFmtId="1" fontId="23" fillId="0" borderId="0" xfId="0" applyFont="1" applyFill="1" applyBorder="1" applyAlignment="1">
      <alignment horizontal="centerContinuous" vertical="center"/>
    </xf>
    <xf numFmtId="37" fontId="23" fillId="0" borderId="0" xfId="0" applyNumberFormat="1" applyFont="1" applyFill="1" applyBorder="1" applyAlignment="1" applyProtection="1">
      <alignment horizontal="centerContinuous" vertical="center"/>
    </xf>
    <xf numFmtId="179" fontId="23" fillId="0" borderId="0" xfId="0" applyNumberFormat="1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vertical="center"/>
    </xf>
    <xf numFmtId="180" fontId="23" fillId="0" borderId="26" xfId="0" applyNumberFormat="1" applyFont="1" applyFill="1" applyBorder="1" applyAlignment="1" applyProtection="1">
      <alignment vertical="center"/>
    </xf>
    <xf numFmtId="180" fontId="23" fillId="0" borderId="13" xfId="0" applyNumberFormat="1" applyFont="1" applyFill="1" applyBorder="1" applyAlignment="1" applyProtection="1">
      <alignment vertical="center"/>
    </xf>
    <xf numFmtId="37" fontId="23" fillId="0" borderId="26" xfId="0" applyNumberFormat="1" applyFont="1" applyFill="1" applyBorder="1" applyAlignment="1" applyProtection="1">
      <alignment vertical="center"/>
    </xf>
    <xf numFmtId="1" fontId="23" fillId="0" borderId="0" xfId="0" quotePrefix="1" applyFont="1" applyFill="1" applyBorder="1" applyAlignment="1">
      <alignment horizontal="left" vertical="center"/>
    </xf>
    <xf numFmtId="179" fontId="23" fillId="0" borderId="26" xfId="0" applyNumberFormat="1" applyFont="1" applyFill="1" applyBorder="1" applyAlignment="1" applyProtection="1">
      <alignment vertical="center"/>
    </xf>
    <xf numFmtId="1" fontId="23" fillId="0" borderId="0" xfId="0" applyFont="1" applyFill="1" applyBorder="1" applyAlignment="1">
      <alignment horizontal="left"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179" fontId="23" fillId="0" borderId="26" xfId="0" applyNumberFormat="1" applyFont="1" applyFill="1" applyBorder="1" applyAlignment="1" applyProtection="1">
      <alignment horizontal="right" vertical="center"/>
    </xf>
    <xf numFmtId="176" fontId="23" fillId="0" borderId="13" xfId="0" applyNumberFormat="1" applyFont="1" applyFill="1" applyBorder="1" applyAlignment="1" applyProtection="1">
      <alignment horizontal="right" vertical="center"/>
    </xf>
    <xf numFmtId="1" fontId="23" fillId="0" borderId="22" xfId="0" applyFont="1" applyFill="1" applyBorder="1" applyAlignment="1">
      <alignment vertical="center"/>
    </xf>
    <xf numFmtId="1" fontId="23" fillId="0" borderId="21" xfId="0" applyFont="1" applyFill="1" applyBorder="1" applyAlignment="1">
      <alignment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180" fontId="23" fillId="0" borderId="26" xfId="0" applyNumberFormat="1" applyFont="1" applyFill="1" applyBorder="1" applyAlignment="1" applyProtection="1">
      <alignment horizontal="right" vertical="center"/>
    </xf>
    <xf numFmtId="180" fontId="23" fillId="0" borderId="13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" fontId="23" fillId="0" borderId="11" xfId="42" applyFont="1" applyFill="1" applyBorder="1" applyAlignment="1">
      <alignment horizontal="center" vertical="center"/>
    </xf>
    <xf numFmtId="37" fontId="23" fillId="0" borderId="13" xfId="0" applyNumberFormat="1" applyFont="1" applyFill="1" applyBorder="1" applyAlignment="1" applyProtection="1">
      <alignment horizontal="center"/>
    </xf>
    <xf numFmtId="37" fontId="23" fillId="0" borderId="14" xfId="0" applyNumberFormat="1" applyFont="1" applyFill="1" applyBorder="1" applyProtection="1"/>
    <xf numFmtId="37" fontId="23" fillId="0" borderId="0" xfId="0" applyNumberFormat="1" applyFont="1" applyFill="1" applyBorder="1" applyAlignment="1" applyProtection="1">
      <alignment horizontal="center" vertical="center"/>
      <protection locked="0"/>
    </xf>
    <xf numFmtId="37" fontId="23" fillId="0" borderId="21" xfId="0" applyNumberFormat="1" applyFont="1" applyFill="1" applyBorder="1" applyAlignment="1" applyProtection="1">
      <alignment horizontal="center" vertical="top"/>
    </xf>
    <xf numFmtId="37" fontId="23" fillId="0" borderId="22" xfId="0" applyNumberFormat="1" applyFont="1" applyFill="1" applyBorder="1" applyAlignment="1" applyProtection="1">
      <alignment horizontal="center" vertical="top"/>
    </xf>
    <xf numFmtId="1" fontId="23" fillId="0" borderId="26" xfId="42" applyFont="1" applyFill="1" applyBorder="1" applyAlignment="1">
      <alignment horizontal="right" vertical="center"/>
    </xf>
    <xf numFmtId="1" fontId="23" fillId="0" borderId="25" xfId="42" applyFont="1" applyFill="1" applyBorder="1" applyAlignment="1">
      <alignment horizontal="right" vertical="center"/>
    </xf>
    <xf numFmtId="1" fontId="23" fillId="0" borderId="0" xfId="42" applyFont="1" applyFill="1" applyBorder="1" applyAlignment="1">
      <alignment horizontal="right" vertical="center"/>
    </xf>
    <xf numFmtId="1" fontId="23" fillId="0" borderId="13" xfId="0" applyFont="1" applyFill="1" applyBorder="1" applyAlignment="1">
      <alignment horizontal="right" vertical="center"/>
    </xf>
    <xf numFmtId="38" fontId="23" fillId="0" borderId="26" xfId="33" applyFont="1" applyFill="1" applyBorder="1" applyAlignment="1">
      <alignment horizontal="right" vertical="center"/>
    </xf>
    <xf numFmtId="38" fontId="23" fillId="0" borderId="0" xfId="33" applyFont="1" applyFill="1" applyBorder="1" applyAlignment="1">
      <alignment horizontal="right" vertical="center"/>
    </xf>
    <xf numFmtId="179" fontId="23" fillId="0" borderId="0" xfId="33" applyNumberFormat="1" applyFont="1" applyFill="1" applyBorder="1" applyAlignment="1">
      <alignment horizontal="right" vertical="center"/>
    </xf>
    <xf numFmtId="182" fontId="23" fillId="0" borderId="0" xfId="42" applyNumberFormat="1" applyFont="1" applyFill="1" applyBorder="1" applyAlignment="1">
      <alignment horizontal="right" vertical="center"/>
    </xf>
    <xf numFmtId="180" fontId="23" fillId="0" borderId="0" xfId="33" applyNumberFormat="1" applyFont="1" applyFill="1" applyBorder="1" applyAlignment="1">
      <alignment horizontal="right" vertical="center"/>
    </xf>
    <xf numFmtId="182" fontId="23" fillId="0" borderId="26" xfId="42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vertical="center"/>
    </xf>
    <xf numFmtId="179" fontId="23" fillId="0" borderId="0" xfId="42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" fontId="23" fillId="0" borderId="25" xfId="0" applyFont="1" applyFill="1" applyBorder="1" applyAlignment="1">
      <alignment horizontal="centerContinuous" vertical="center"/>
    </xf>
    <xf numFmtId="37" fontId="23" fillId="0" borderId="20" xfId="0" applyNumberFormat="1" applyFont="1" applyFill="1" applyBorder="1" applyProtection="1"/>
    <xf numFmtId="1" fontId="23" fillId="0" borderId="17" xfId="0" applyFont="1" applyFill="1" applyBorder="1"/>
    <xf numFmtId="1" fontId="23" fillId="0" borderId="18" xfId="0" applyFont="1" applyFill="1" applyBorder="1"/>
    <xf numFmtId="1" fontId="23" fillId="0" borderId="0" xfId="0" applyFont="1" applyFill="1" applyBorder="1"/>
    <xf numFmtId="37" fontId="23" fillId="0" borderId="26" xfId="0" applyNumberFormat="1" applyFont="1" applyFill="1" applyBorder="1" applyAlignment="1" applyProtection="1">
      <alignment horizontal="center" vertical="center"/>
    </xf>
    <xf numFmtId="1" fontId="23" fillId="0" borderId="17" xfId="0" applyFont="1" applyFill="1" applyBorder="1" applyAlignment="1">
      <alignment horizontal="center" vertical="center"/>
    </xf>
    <xf numFmtId="1" fontId="23" fillId="0" borderId="26" xfId="0" applyFont="1" applyFill="1" applyBorder="1" applyAlignment="1">
      <alignment horizontal="center" vertical="center"/>
    </xf>
    <xf numFmtId="1" fontId="23" fillId="0" borderId="17" xfId="0" applyFont="1" applyFill="1" applyBorder="1" applyAlignment="1">
      <alignment horizontal="centerContinuous" vertical="center"/>
    </xf>
    <xf numFmtId="1" fontId="23" fillId="0" borderId="13" xfId="0" applyFont="1" applyFill="1" applyBorder="1" applyAlignment="1">
      <alignment horizontal="centerContinuous" vertical="center"/>
    </xf>
    <xf numFmtId="1" fontId="23" fillId="0" borderId="23" xfId="0" applyFont="1" applyFill="1" applyBorder="1"/>
    <xf numFmtId="1" fontId="23" fillId="0" borderId="28" xfId="0" applyFont="1" applyFill="1" applyBorder="1"/>
    <xf numFmtId="1" fontId="23" fillId="0" borderId="22" xfId="0" applyFont="1" applyFill="1" applyBorder="1"/>
    <xf numFmtId="1" fontId="23" fillId="0" borderId="26" xfId="0" applyFont="1" applyFill="1" applyBorder="1" applyAlignment="1">
      <alignment horizontal="right" vertical="center"/>
    </xf>
    <xf numFmtId="1" fontId="23" fillId="0" borderId="0" xfId="0" applyFont="1" applyFill="1" applyBorder="1" applyAlignment="1">
      <alignment horizontal="right" vertical="center"/>
    </xf>
    <xf numFmtId="1" fontId="23" fillId="0" borderId="25" xfId="0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vertical="center"/>
    </xf>
    <xf numFmtId="178" fontId="23" fillId="0" borderId="0" xfId="0" applyNumberFormat="1" applyFont="1" applyFill="1" applyBorder="1" applyAlignment="1" applyProtection="1">
      <alignment horizontal="right" vertical="center"/>
    </xf>
    <xf numFmtId="38" fontId="23" fillId="0" borderId="0" xfId="33" applyFont="1" applyFill="1" applyBorder="1" applyAlignment="1" applyProtection="1">
      <alignment horizontal="right" vertical="center"/>
      <protection locked="0"/>
    </xf>
    <xf numFmtId="182" fontId="23" fillId="0" borderId="0" xfId="0" applyNumberFormat="1" applyFont="1" applyFill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37" fontId="26" fillId="0" borderId="0" xfId="0" applyNumberFormat="1" applyFont="1" applyAlignment="1" applyProtection="1">
      <alignment horizontal="left" vertical="center"/>
    </xf>
    <xf numFmtId="37" fontId="26" fillId="0" borderId="0" xfId="0" applyNumberFormat="1" applyFont="1" applyAlignment="1" applyProtection="1">
      <alignment horizontal="left"/>
    </xf>
    <xf numFmtId="1" fontId="26" fillId="0" borderId="0" xfId="0" applyFont="1"/>
    <xf numFmtId="179" fontId="23" fillId="0" borderId="26" xfId="0" applyNumberFormat="1" applyFont="1" applyFill="1" applyBorder="1" applyAlignment="1">
      <alignment vertical="center"/>
    </xf>
    <xf numFmtId="179" fontId="23" fillId="0" borderId="0" xfId="0" applyNumberFormat="1" applyFont="1" applyBorder="1" applyAlignment="1" applyProtection="1">
      <alignment vertical="center"/>
      <protection locked="0"/>
    </xf>
    <xf numFmtId="179" fontId="23" fillId="0" borderId="26" xfId="0" applyNumberFormat="1" applyFont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179" fontId="23" fillId="0" borderId="26" xfId="0" applyNumberFormat="1" applyFont="1" applyFill="1" applyBorder="1" applyAlignment="1">
      <alignment horizontal="right" vertical="center"/>
    </xf>
    <xf numFmtId="179" fontId="23" fillId="0" borderId="0" xfId="33" applyNumberFormat="1" applyFont="1" applyBorder="1" applyAlignment="1" applyProtection="1">
      <alignment horizontal="right" vertical="center"/>
      <protection locked="0"/>
    </xf>
    <xf numFmtId="179" fontId="23" fillId="0" borderId="30" xfId="0" applyNumberFormat="1" applyFont="1" applyFill="1" applyBorder="1" applyAlignment="1">
      <alignment vertical="center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79" fontId="23" fillId="0" borderId="30" xfId="0" applyNumberFormat="1" applyFont="1" applyFill="1" applyBorder="1" applyAlignment="1">
      <alignment horizontal="right" vertical="center"/>
    </xf>
    <xf numFmtId="37" fontId="23" fillId="0" borderId="29" xfId="0" applyNumberFormat="1" applyFont="1" applyBorder="1" applyAlignment="1" applyProtection="1">
      <alignment horizontal="center" vertical="center"/>
    </xf>
    <xf numFmtId="37" fontId="23" fillId="0" borderId="23" xfId="0" applyNumberFormat="1" applyFont="1" applyBorder="1" applyAlignment="1" applyProtection="1">
      <alignment horizontal="center" vertical="center"/>
    </xf>
    <xf numFmtId="37" fontId="23" fillId="0" borderId="20" xfId="0" applyNumberFormat="1" applyFont="1" applyBorder="1" applyAlignment="1" applyProtection="1">
      <alignment horizontal="center" vertical="center"/>
      <protection locked="0"/>
    </xf>
    <xf numFmtId="37" fontId="23" fillId="0" borderId="28" xfId="0" applyNumberFormat="1" applyFont="1" applyBorder="1" applyAlignment="1" applyProtection="1">
      <alignment horizontal="center" vertical="center"/>
      <protection locked="0"/>
    </xf>
    <xf numFmtId="37" fontId="23" fillId="0" borderId="29" xfId="0" applyNumberFormat="1" applyFont="1" applyBorder="1" applyAlignment="1" applyProtection="1">
      <alignment horizontal="center" vertical="center"/>
      <protection locked="0"/>
    </xf>
    <xf numFmtId="37" fontId="23" fillId="0" borderId="23" xfId="0" applyNumberFormat="1" applyFont="1" applyBorder="1" applyAlignment="1" applyProtection="1">
      <alignment horizontal="center" vertical="center"/>
      <protection locked="0"/>
    </xf>
    <xf numFmtId="37" fontId="23" fillId="0" borderId="10" xfId="0" applyNumberFormat="1" applyFont="1" applyBorder="1" applyAlignment="1" applyProtection="1">
      <alignment horizontal="center" vertical="center"/>
    </xf>
    <xf numFmtId="37" fontId="23" fillId="0" borderId="11" xfId="0" applyNumberFormat="1" applyFont="1" applyBorder="1" applyAlignment="1" applyProtection="1">
      <alignment horizontal="center" vertical="center"/>
    </xf>
    <xf numFmtId="37" fontId="23" fillId="0" borderId="12" xfId="0" applyNumberFormat="1" applyFont="1" applyBorder="1" applyAlignment="1" applyProtection="1">
      <alignment horizontal="center" vertical="center"/>
    </xf>
    <xf numFmtId="1" fontId="23" fillId="0" borderId="25" xfId="0" applyFont="1" applyBorder="1" applyAlignment="1">
      <alignment horizontal="center" vertical="center"/>
    </xf>
    <xf numFmtId="1" fontId="23" fillId="0" borderId="31" xfId="0" applyFont="1" applyBorder="1" applyAlignment="1">
      <alignment horizontal="center" vertical="center"/>
    </xf>
    <xf numFmtId="1" fontId="23" fillId="0" borderId="0" xfId="0" applyFont="1" applyBorder="1" applyAlignment="1">
      <alignment horizontal="center" vertical="center"/>
    </xf>
    <xf numFmtId="1" fontId="23" fillId="0" borderId="13" xfId="0" applyFont="1" applyBorder="1" applyAlignment="1">
      <alignment horizontal="center" vertical="center"/>
    </xf>
    <xf numFmtId="1" fontId="23" fillId="0" borderId="22" xfId="0" applyFont="1" applyBorder="1" applyAlignment="1">
      <alignment horizontal="center" vertical="center"/>
    </xf>
    <xf numFmtId="1" fontId="23" fillId="0" borderId="21" xfId="0" applyFont="1" applyBorder="1" applyAlignment="1">
      <alignment horizontal="center" vertical="center"/>
    </xf>
    <xf numFmtId="37" fontId="23" fillId="0" borderId="20" xfId="0" applyNumberFormat="1" applyFont="1" applyBorder="1" applyAlignment="1" applyProtection="1">
      <alignment horizontal="center" vertical="center"/>
    </xf>
    <xf numFmtId="37" fontId="23" fillId="0" borderId="28" xfId="0" applyNumberFormat="1" applyFont="1" applyBorder="1" applyAlignment="1" applyProtection="1">
      <alignment horizontal="center" vertical="center"/>
    </xf>
    <xf numFmtId="1" fontId="23" fillId="0" borderId="25" xfId="0" applyFont="1" applyFill="1" applyBorder="1" applyAlignment="1">
      <alignment horizontal="center" vertical="center"/>
    </xf>
    <xf numFmtId="1" fontId="23" fillId="0" borderId="31" xfId="0" applyFont="1" applyFill="1" applyBorder="1" applyAlignment="1">
      <alignment horizontal="center" vertical="center"/>
    </xf>
    <xf numFmtId="1" fontId="23" fillId="0" borderId="0" xfId="0" applyFont="1" applyFill="1" applyBorder="1" applyAlignment="1">
      <alignment horizontal="center" vertical="center"/>
    </xf>
    <xf numFmtId="1" fontId="23" fillId="0" borderId="13" xfId="0" applyFont="1" applyFill="1" applyBorder="1" applyAlignment="1">
      <alignment horizontal="center" vertical="center"/>
    </xf>
    <xf numFmtId="1" fontId="23" fillId="0" borderId="22" xfId="0" applyFont="1" applyFill="1" applyBorder="1" applyAlignment="1">
      <alignment horizontal="center" vertical="center"/>
    </xf>
    <xf numFmtId="1" fontId="23" fillId="0" borderId="21" xfId="0" applyFont="1" applyFill="1" applyBorder="1" applyAlignment="1">
      <alignment horizontal="center" vertical="center"/>
    </xf>
    <xf numFmtId="37" fontId="23" fillId="0" borderId="29" xfId="0" applyNumberFormat="1" applyFont="1" applyFill="1" applyBorder="1" applyAlignment="1" applyProtection="1">
      <alignment horizontal="center" vertical="center"/>
    </xf>
    <xf numFmtId="37" fontId="23" fillId="0" borderId="23" xfId="0" applyNumberFormat="1" applyFont="1" applyFill="1" applyBorder="1" applyAlignment="1" applyProtection="1">
      <alignment horizontal="center" vertical="center"/>
    </xf>
    <xf numFmtId="1" fontId="23" fillId="0" borderId="29" xfId="0" applyFont="1" applyFill="1" applyBorder="1" applyAlignment="1">
      <alignment horizontal="center" vertical="center"/>
    </xf>
    <xf numFmtId="1" fontId="23" fillId="0" borderId="23" xfId="0" applyFont="1" applyFill="1" applyBorder="1" applyAlignment="1">
      <alignment horizontal="center" vertical="center"/>
    </xf>
    <xf numFmtId="1" fontId="23" fillId="0" borderId="20" xfId="0" applyFont="1" applyFill="1" applyBorder="1" applyAlignment="1">
      <alignment horizontal="center" vertical="center"/>
    </xf>
    <xf numFmtId="1" fontId="26" fillId="0" borderId="28" xfId="0" applyFont="1" applyFill="1" applyBorder="1" applyAlignment="1">
      <alignment horizontal="center" vertical="center"/>
    </xf>
    <xf numFmtId="1" fontId="26" fillId="0" borderId="23" xfId="0" applyFont="1" applyFill="1" applyBorder="1" applyAlignment="1">
      <alignment horizontal="center" vertical="center"/>
    </xf>
    <xf numFmtId="37" fontId="23" fillId="0" borderId="20" xfId="0" applyNumberFormat="1" applyFont="1" applyFill="1" applyBorder="1" applyAlignment="1" applyProtection="1">
      <alignment horizontal="center" vertical="center"/>
    </xf>
    <xf numFmtId="37" fontId="23" fillId="0" borderId="28" xfId="0" applyNumberFormat="1" applyFont="1" applyFill="1" applyBorder="1" applyAlignment="1" applyProtection="1">
      <alignment horizontal="center" vertical="center"/>
    </xf>
    <xf numFmtId="1" fontId="26" fillId="0" borderId="23" xfId="0" applyFont="1" applyFill="1" applyBorder="1" applyAlignment="1">
      <alignment vertical="center"/>
    </xf>
    <xf numFmtId="1" fontId="23" fillId="0" borderId="20" xfId="0" applyFont="1" applyFill="1" applyBorder="1" applyAlignment="1">
      <alignment horizontal="center" vertical="center" wrapText="1"/>
    </xf>
    <xf numFmtId="1" fontId="23" fillId="0" borderId="28" xfId="0" applyFont="1" applyFill="1" applyBorder="1" applyAlignment="1">
      <alignment horizontal="center" vertical="center" wrapText="1"/>
    </xf>
    <xf numFmtId="1" fontId="23" fillId="0" borderId="29" xfId="0" applyFont="1" applyFill="1" applyBorder="1" applyAlignment="1">
      <alignment horizontal="center" vertical="center" wrapText="1"/>
    </xf>
    <xf numFmtId="1" fontId="23" fillId="0" borderId="23" xfId="0" applyFont="1" applyFill="1" applyBorder="1" applyAlignment="1">
      <alignment horizontal="center" vertical="center" wrapText="1"/>
    </xf>
    <xf numFmtId="37" fontId="23" fillId="0" borderId="29" xfId="0" applyNumberFormat="1" applyFont="1" applyFill="1" applyBorder="1" applyAlignment="1" applyProtection="1">
      <alignment horizontal="center" vertical="center"/>
      <protection locked="0"/>
    </xf>
    <xf numFmtId="37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10" xfId="42" applyFont="1" applyFill="1" applyBorder="1" applyAlignment="1">
      <alignment horizontal="center" vertical="center"/>
    </xf>
    <xf numFmtId="1" fontId="23" fillId="0" borderId="11" xfId="42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 applyProtection="1">
      <alignment horizontal="center"/>
    </xf>
    <xf numFmtId="37" fontId="23" fillId="0" borderId="32" xfId="0" applyNumberFormat="1" applyFont="1" applyFill="1" applyBorder="1" applyAlignment="1" applyProtection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447675</xdr:colOff>
      <xdr:row>6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15402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1905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1905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447675</xdr:colOff>
      <xdr:row>15</xdr:row>
      <xdr:rowOff>0</xdr:rowOff>
    </xdr:from>
    <xdr:ext cx="76200" cy="1905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76200" cy="1905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76200" cy="19050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5</xdr:row>
      <xdr:rowOff>0</xdr:rowOff>
    </xdr:from>
    <xdr:ext cx="7620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</xdr:row>
      <xdr:rowOff>0</xdr:rowOff>
    </xdr:from>
    <xdr:ext cx="76200" cy="19050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</xdr:row>
      <xdr:rowOff>0</xdr:rowOff>
    </xdr:from>
    <xdr:ext cx="76200" cy="19050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76200" cy="19050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N33"/>
  <sheetViews>
    <sheetView showGridLines="0" tabSelected="1" zoomScaleNormal="100" zoomScaleSheetLayoutView="100" workbookViewId="0">
      <pane xSplit="4" ySplit="6" topLeftCell="U7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9.4140625" defaultRowHeight="21" customHeight="1" x14ac:dyDescent="0.2"/>
  <cols>
    <col min="1" max="1" width="1.75" style="189" customWidth="1"/>
    <col min="2" max="2" width="2.75" style="189" customWidth="1"/>
    <col min="3" max="3" width="12.58203125" style="189" customWidth="1"/>
    <col min="4" max="4" width="1.75" style="189" customWidth="1"/>
    <col min="5" max="5" width="8.25" style="189" customWidth="1"/>
    <col min="6" max="9" width="7.83203125" style="189" customWidth="1"/>
    <col min="10" max="11" width="10" style="189" customWidth="1"/>
    <col min="12" max="14" width="8" style="189" customWidth="1"/>
    <col min="15" max="17" width="13.25" style="189" customWidth="1"/>
    <col min="18" max="19" width="8.75" style="189" customWidth="1"/>
    <col min="20" max="20" width="1.75" style="189" customWidth="1"/>
    <col min="21" max="21" width="2.75" style="189" customWidth="1"/>
    <col min="22" max="22" width="13" style="189" customWidth="1"/>
    <col min="23" max="23" width="1.75" style="189" customWidth="1"/>
    <col min="24" max="25" width="11.75" style="189" customWidth="1"/>
    <col min="26" max="26" width="13.1640625" style="189" customWidth="1"/>
    <col min="27" max="27" width="8" style="189" customWidth="1"/>
    <col min="28" max="28" width="5.75" style="189" customWidth="1"/>
    <col min="29" max="29" width="8.75" style="95" customWidth="1"/>
    <col min="30" max="30" width="8.75" style="189" customWidth="1"/>
    <col min="31" max="31" width="9.83203125" style="189" customWidth="1"/>
    <col min="32" max="32" width="7.75" style="189" customWidth="1"/>
    <col min="33" max="34" width="12.83203125" style="189" customWidth="1"/>
    <col min="35" max="35" width="13.75" style="189" customWidth="1"/>
    <col min="36" max="36" width="8.58203125" style="189" customWidth="1"/>
    <col min="37" max="37" width="7.58203125" style="189" customWidth="1"/>
    <col min="38" max="40" width="7.75" style="189" customWidth="1"/>
    <col min="41" max="16384" width="9.4140625" style="189"/>
  </cols>
  <sheetData>
    <row r="1" spans="1:40" ht="21" customHeight="1" thickBot="1" x14ac:dyDescent="0.25">
      <c r="A1" s="1" t="s">
        <v>49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187" t="s">
        <v>81</v>
      </c>
      <c r="U1" s="188"/>
      <c r="V1" s="4"/>
      <c r="W1" s="4"/>
      <c r="X1" s="4"/>
      <c r="Y1" s="4"/>
      <c r="Z1" s="4"/>
      <c r="AA1" s="4"/>
      <c r="AB1" s="4"/>
      <c r="AC1" s="6"/>
      <c r="AD1" s="7"/>
      <c r="AE1" s="7"/>
      <c r="AF1" s="4"/>
    </row>
    <row r="2" spans="1:40" ht="21" customHeight="1" x14ac:dyDescent="0.2">
      <c r="A2" s="208" t="s">
        <v>0</v>
      </c>
      <c r="B2" s="208"/>
      <c r="C2" s="208"/>
      <c r="D2" s="209"/>
      <c r="E2" s="205" t="s">
        <v>82</v>
      </c>
      <c r="F2" s="206"/>
      <c r="G2" s="206"/>
      <c r="H2" s="206"/>
      <c r="I2" s="207"/>
      <c r="J2" s="205" t="s">
        <v>83</v>
      </c>
      <c r="K2" s="206"/>
      <c r="L2" s="206"/>
      <c r="M2" s="206"/>
      <c r="N2" s="207"/>
      <c r="O2" s="205" t="s">
        <v>50</v>
      </c>
      <c r="P2" s="206"/>
      <c r="Q2" s="206"/>
      <c r="R2" s="206"/>
      <c r="S2" s="206"/>
      <c r="T2" s="208" t="s">
        <v>0</v>
      </c>
      <c r="U2" s="208"/>
      <c r="V2" s="208"/>
      <c r="W2" s="209"/>
      <c r="X2" s="8" t="s">
        <v>1</v>
      </c>
      <c r="Y2" s="9"/>
      <c r="Z2" s="10"/>
      <c r="AA2" s="9"/>
      <c r="AB2" s="9"/>
      <c r="AC2" s="11" t="s">
        <v>2</v>
      </c>
      <c r="AD2" s="12"/>
      <c r="AE2" s="12"/>
      <c r="AF2" s="9"/>
      <c r="AG2" s="8" t="s">
        <v>3</v>
      </c>
      <c r="AH2" s="12"/>
      <c r="AI2" s="12"/>
      <c r="AJ2" s="12"/>
      <c r="AK2" s="13"/>
      <c r="AL2" s="12" t="s">
        <v>4</v>
      </c>
      <c r="AM2" s="14"/>
      <c r="AN2" s="15"/>
    </row>
    <row r="3" spans="1:40" ht="18.75" customHeight="1" x14ac:dyDescent="0.2">
      <c r="A3" s="210"/>
      <c r="B3" s="210"/>
      <c r="C3" s="210"/>
      <c r="D3" s="211"/>
      <c r="E3" s="16"/>
      <c r="F3" s="17"/>
      <c r="G3" s="18"/>
      <c r="H3" s="18"/>
      <c r="I3" s="19"/>
      <c r="J3" s="16"/>
      <c r="K3" s="20"/>
      <c r="L3" s="21"/>
      <c r="M3" s="21"/>
      <c r="N3" s="21"/>
      <c r="O3" s="22"/>
      <c r="P3" s="20"/>
      <c r="Q3" s="23"/>
      <c r="R3" s="23"/>
      <c r="S3" s="18"/>
      <c r="T3" s="210"/>
      <c r="U3" s="210"/>
      <c r="V3" s="210"/>
      <c r="W3" s="211"/>
      <c r="X3" s="22"/>
      <c r="Y3" s="20"/>
      <c r="Z3" s="23"/>
      <c r="AA3" s="23"/>
      <c r="AB3" s="18"/>
      <c r="AC3" s="24"/>
      <c r="AD3" s="5"/>
      <c r="AE3" s="5"/>
      <c r="AF3" s="23"/>
      <c r="AG3" s="25"/>
      <c r="AH3" s="5"/>
      <c r="AI3" s="23"/>
      <c r="AJ3" s="23"/>
      <c r="AK3" s="26"/>
      <c r="AL3" s="27"/>
      <c r="AM3" s="17"/>
      <c r="AN3" s="28"/>
    </row>
    <row r="4" spans="1:40" ht="21" customHeight="1" x14ac:dyDescent="0.2">
      <c r="A4" s="210"/>
      <c r="B4" s="210"/>
      <c r="C4" s="210"/>
      <c r="D4" s="211"/>
      <c r="E4" s="29" t="s">
        <v>51</v>
      </c>
      <c r="F4" s="30" t="s">
        <v>52</v>
      </c>
      <c r="G4" s="203" t="s">
        <v>53</v>
      </c>
      <c r="H4" s="203" t="s">
        <v>54</v>
      </c>
      <c r="I4" s="203" t="s">
        <v>55</v>
      </c>
      <c r="J4" s="31" t="str">
        <f>E4</f>
        <v>２２ 年</v>
      </c>
      <c r="K4" s="29" t="str">
        <f>F4</f>
        <v>２３ 年</v>
      </c>
      <c r="L4" s="203" t="s">
        <v>53</v>
      </c>
      <c r="M4" s="203" t="s">
        <v>54</v>
      </c>
      <c r="N4" s="201" t="s">
        <v>55</v>
      </c>
      <c r="O4" s="32" t="str">
        <f>E4</f>
        <v>２２ 年</v>
      </c>
      <c r="P4" s="29" t="str">
        <f>F4</f>
        <v>２３ 年</v>
      </c>
      <c r="Q4" s="199" t="s">
        <v>5</v>
      </c>
      <c r="R4" s="199" t="s">
        <v>54</v>
      </c>
      <c r="S4" s="214" t="s">
        <v>6</v>
      </c>
      <c r="T4" s="210"/>
      <c r="U4" s="210"/>
      <c r="V4" s="210"/>
      <c r="W4" s="211"/>
      <c r="X4" s="31" t="str">
        <f>E4</f>
        <v>２２ 年</v>
      </c>
      <c r="Y4" s="29" t="str">
        <f>F4</f>
        <v>２３ 年</v>
      </c>
      <c r="Z4" s="199" t="s">
        <v>5</v>
      </c>
      <c r="AA4" s="199" t="s">
        <v>54</v>
      </c>
      <c r="AB4" s="199" t="s">
        <v>6</v>
      </c>
      <c r="AC4" s="31" t="str">
        <f>E4</f>
        <v>２２ 年</v>
      </c>
      <c r="AD4" s="29" t="str">
        <f>F4</f>
        <v>２３ 年</v>
      </c>
      <c r="AE4" s="199" t="s">
        <v>56</v>
      </c>
      <c r="AF4" s="199" t="s">
        <v>54</v>
      </c>
      <c r="AG4" s="31" t="str">
        <f>E4</f>
        <v>２２ 年</v>
      </c>
      <c r="AH4" s="29" t="str">
        <f>F4</f>
        <v>２３ 年</v>
      </c>
      <c r="AI4" s="199" t="s">
        <v>84</v>
      </c>
      <c r="AJ4" s="199" t="s">
        <v>54</v>
      </c>
      <c r="AK4" s="199" t="s">
        <v>6</v>
      </c>
      <c r="AL4" s="30" t="str">
        <f>E4</f>
        <v>２２ 年</v>
      </c>
      <c r="AM4" s="30" t="str">
        <f>F4</f>
        <v>２３ 年</v>
      </c>
      <c r="AN4" s="33" t="s">
        <v>57</v>
      </c>
    </row>
    <row r="5" spans="1:40" ht="21" customHeight="1" thickBot="1" x14ac:dyDescent="0.25">
      <c r="A5" s="212"/>
      <c r="B5" s="212"/>
      <c r="C5" s="212"/>
      <c r="D5" s="213"/>
      <c r="E5" s="34"/>
      <c r="F5" s="35"/>
      <c r="G5" s="204"/>
      <c r="H5" s="204"/>
      <c r="I5" s="204"/>
      <c r="J5" s="34"/>
      <c r="K5" s="36"/>
      <c r="L5" s="204"/>
      <c r="M5" s="204"/>
      <c r="N5" s="202"/>
      <c r="O5" s="37"/>
      <c r="P5" s="34"/>
      <c r="Q5" s="200"/>
      <c r="R5" s="200"/>
      <c r="S5" s="215"/>
      <c r="T5" s="212"/>
      <c r="U5" s="212"/>
      <c r="V5" s="212"/>
      <c r="W5" s="213"/>
      <c r="X5" s="37"/>
      <c r="Y5" s="34"/>
      <c r="Z5" s="200"/>
      <c r="AA5" s="200"/>
      <c r="AB5" s="200"/>
      <c r="AC5" s="38"/>
      <c r="AD5" s="39"/>
      <c r="AE5" s="200"/>
      <c r="AF5" s="200"/>
      <c r="AG5" s="40"/>
      <c r="AH5" s="39"/>
      <c r="AI5" s="200"/>
      <c r="AJ5" s="200"/>
      <c r="AK5" s="200"/>
      <c r="AL5" s="39"/>
      <c r="AM5" s="39"/>
      <c r="AN5" s="41"/>
    </row>
    <row r="6" spans="1:40" ht="21" customHeight="1" x14ac:dyDescent="0.2">
      <c r="A6" s="42"/>
      <c r="B6" s="42"/>
      <c r="C6" s="42"/>
      <c r="D6" s="43"/>
      <c r="E6" s="44"/>
      <c r="F6" s="45"/>
      <c r="G6" s="45"/>
      <c r="H6" s="46" t="s">
        <v>7</v>
      </c>
      <c r="I6" s="46" t="s">
        <v>7</v>
      </c>
      <c r="J6" s="47" t="s">
        <v>8</v>
      </c>
      <c r="K6" s="46" t="s">
        <v>8</v>
      </c>
      <c r="L6" s="46" t="s">
        <v>8</v>
      </c>
      <c r="M6" s="46" t="s">
        <v>7</v>
      </c>
      <c r="N6" s="46" t="s">
        <v>7</v>
      </c>
      <c r="O6" s="47" t="s">
        <v>9</v>
      </c>
      <c r="P6" s="46" t="s">
        <v>9</v>
      </c>
      <c r="Q6" s="46" t="s">
        <v>9</v>
      </c>
      <c r="R6" s="46" t="s">
        <v>7</v>
      </c>
      <c r="S6" s="46" t="s">
        <v>7</v>
      </c>
      <c r="T6" s="42"/>
      <c r="U6" s="42"/>
      <c r="V6" s="42"/>
      <c r="W6" s="43"/>
      <c r="X6" s="48" t="s">
        <v>9</v>
      </c>
      <c r="Y6" s="46" t="s">
        <v>9</v>
      </c>
      <c r="Z6" s="46" t="s">
        <v>9</v>
      </c>
      <c r="AA6" s="46" t="s">
        <v>7</v>
      </c>
      <c r="AB6" s="46" t="s">
        <v>7</v>
      </c>
      <c r="AC6" s="49" t="s">
        <v>9</v>
      </c>
      <c r="AD6" s="46" t="s">
        <v>9</v>
      </c>
      <c r="AE6" s="46" t="s">
        <v>9</v>
      </c>
      <c r="AF6" s="46" t="s">
        <v>7</v>
      </c>
      <c r="AG6" s="48" t="s">
        <v>9</v>
      </c>
      <c r="AH6" s="46" t="s">
        <v>9</v>
      </c>
      <c r="AI6" s="46" t="s">
        <v>9</v>
      </c>
      <c r="AJ6" s="46" t="s">
        <v>7</v>
      </c>
      <c r="AK6" s="50" t="s">
        <v>7</v>
      </c>
      <c r="AL6" s="46" t="s">
        <v>7</v>
      </c>
      <c r="AM6" s="46" t="s">
        <v>7</v>
      </c>
      <c r="AN6" s="51" t="s">
        <v>85</v>
      </c>
    </row>
    <row r="7" spans="1:40" ht="21" customHeight="1" x14ac:dyDescent="0.2">
      <c r="A7" s="42"/>
      <c r="B7" s="52" t="s">
        <v>34</v>
      </c>
      <c r="C7" s="53"/>
      <c r="D7" s="43"/>
      <c r="E7" s="54">
        <v>450</v>
      </c>
      <c r="F7" s="54">
        <v>465</v>
      </c>
      <c r="G7" s="54">
        <v>15</v>
      </c>
      <c r="H7" s="55">
        <v>3.3</v>
      </c>
      <c r="I7" s="56">
        <v>100</v>
      </c>
      <c r="J7" s="57">
        <v>48424</v>
      </c>
      <c r="K7" s="57">
        <v>47040</v>
      </c>
      <c r="L7" s="54">
        <v>-1384</v>
      </c>
      <c r="M7" s="55">
        <v>-2.9</v>
      </c>
      <c r="N7" s="56">
        <v>100</v>
      </c>
      <c r="O7" s="58">
        <v>233631394</v>
      </c>
      <c r="P7" s="54">
        <v>257417115</v>
      </c>
      <c r="Q7" s="54">
        <v>23785721</v>
      </c>
      <c r="R7" s="55">
        <v>10.199999999999999</v>
      </c>
      <c r="S7" s="59">
        <v>100</v>
      </c>
      <c r="T7" s="60"/>
      <c r="U7" s="61" t="s">
        <v>34</v>
      </c>
      <c r="V7" s="62"/>
      <c r="W7" s="63"/>
      <c r="X7" s="64">
        <v>226531696</v>
      </c>
      <c r="Y7" s="64">
        <v>256498759</v>
      </c>
      <c r="Z7" s="54">
        <v>29967063</v>
      </c>
      <c r="AA7" s="55">
        <v>13.2</v>
      </c>
      <c r="AB7" s="56">
        <v>100</v>
      </c>
      <c r="AC7" s="190">
        <v>4473</v>
      </c>
      <c r="AD7" s="65">
        <v>5259</v>
      </c>
      <c r="AE7" s="65">
        <v>786</v>
      </c>
      <c r="AF7" s="66">
        <v>17.600000000000001</v>
      </c>
      <c r="AG7" s="60">
        <v>159611541</v>
      </c>
      <c r="AH7" s="60">
        <v>179142560</v>
      </c>
      <c r="AI7" s="60">
        <v>19531019</v>
      </c>
      <c r="AJ7" s="55">
        <v>12.2</v>
      </c>
      <c r="AK7" s="56">
        <v>100</v>
      </c>
      <c r="AL7" s="55">
        <v>73.7</v>
      </c>
      <c r="AM7" s="55">
        <v>72.400000000000006</v>
      </c>
      <c r="AN7" s="55">
        <v>-1.3</v>
      </c>
    </row>
    <row r="8" spans="1:40" ht="21" customHeight="1" x14ac:dyDescent="0.2">
      <c r="A8" s="42"/>
      <c r="B8" s="42"/>
      <c r="C8" s="42"/>
      <c r="D8" s="43"/>
      <c r="E8" s="54"/>
      <c r="F8" s="54"/>
      <c r="G8" s="54"/>
      <c r="H8" s="54"/>
      <c r="I8" s="67"/>
      <c r="J8" s="60"/>
      <c r="K8" s="60"/>
      <c r="L8" s="54"/>
      <c r="M8" s="54"/>
      <c r="N8" s="67"/>
      <c r="O8" s="58"/>
      <c r="P8" s="54"/>
      <c r="Q8" s="54"/>
      <c r="R8" s="55"/>
      <c r="S8" s="59"/>
      <c r="T8" s="60"/>
      <c r="U8" s="60"/>
      <c r="V8" s="60"/>
      <c r="W8" s="63"/>
      <c r="X8" s="64"/>
      <c r="Y8" s="64"/>
      <c r="Z8" s="54"/>
      <c r="AA8" s="55"/>
      <c r="AB8" s="56"/>
      <c r="AC8" s="133"/>
      <c r="AD8" s="65"/>
      <c r="AE8" s="65"/>
      <c r="AF8" s="66"/>
      <c r="AG8" s="60"/>
      <c r="AH8" s="60"/>
      <c r="AI8" s="60"/>
      <c r="AJ8" s="55"/>
      <c r="AK8" s="56"/>
      <c r="AL8" s="55"/>
      <c r="AM8" s="55"/>
      <c r="AN8" s="55"/>
    </row>
    <row r="9" spans="1:40" ht="21" customHeight="1" x14ac:dyDescent="0.2">
      <c r="A9" s="42"/>
      <c r="B9" s="68" t="s">
        <v>35</v>
      </c>
      <c r="C9" s="69" t="s">
        <v>10</v>
      </c>
      <c r="D9" s="43"/>
      <c r="E9" s="191">
        <v>112</v>
      </c>
      <c r="F9" s="64">
        <v>114</v>
      </c>
      <c r="G9" s="54">
        <v>2</v>
      </c>
      <c r="H9" s="55">
        <v>1.8</v>
      </c>
      <c r="I9" s="56">
        <v>24.5</v>
      </c>
      <c r="J9" s="191">
        <v>10249</v>
      </c>
      <c r="K9" s="64">
        <v>9591</v>
      </c>
      <c r="L9" s="54">
        <v>-658</v>
      </c>
      <c r="M9" s="55">
        <v>-6.4</v>
      </c>
      <c r="N9" s="56">
        <v>20.399999999999999</v>
      </c>
      <c r="O9" s="58">
        <v>22062638</v>
      </c>
      <c r="P9" s="54">
        <v>24101103</v>
      </c>
      <c r="Q9" s="54">
        <v>2038465</v>
      </c>
      <c r="R9" s="55">
        <v>9.1999999999999993</v>
      </c>
      <c r="S9" s="59">
        <v>9.4</v>
      </c>
      <c r="T9" s="60"/>
      <c r="U9" s="70" t="s">
        <v>35</v>
      </c>
      <c r="V9" s="71" t="s">
        <v>10</v>
      </c>
      <c r="W9" s="63"/>
      <c r="X9" s="64">
        <v>20865176</v>
      </c>
      <c r="Y9" s="64">
        <v>22359475</v>
      </c>
      <c r="Z9" s="54">
        <v>1494299</v>
      </c>
      <c r="AA9" s="55">
        <v>7.2</v>
      </c>
      <c r="AB9" s="56">
        <v>8.6999999999999993</v>
      </c>
      <c r="AC9" s="190">
        <v>1999</v>
      </c>
      <c r="AD9" s="65">
        <v>2302</v>
      </c>
      <c r="AE9" s="65">
        <v>303</v>
      </c>
      <c r="AF9" s="66">
        <v>15.2</v>
      </c>
      <c r="AG9" s="60">
        <v>13588348</v>
      </c>
      <c r="AH9" s="64">
        <v>15000488</v>
      </c>
      <c r="AI9" s="60">
        <v>1412140</v>
      </c>
      <c r="AJ9" s="55">
        <v>10.4</v>
      </c>
      <c r="AK9" s="56">
        <v>8.4</v>
      </c>
      <c r="AL9" s="55">
        <v>66.3</v>
      </c>
      <c r="AM9" s="55">
        <v>67.900000000000006</v>
      </c>
      <c r="AN9" s="55">
        <v>1.6000000000000085</v>
      </c>
    </row>
    <row r="10" spans="1:40" ht="21" customHeight="1" x14ac:dyDescent="0.2">
      <c r="A10" s="42"/>
      <c r="B10" s="72">
        <v>10</v>
      </c>
      <c r="C10" s="69" t="s">
        <v>11</v>
      </c>
      <c r="D10" s="43"/>
      <c r="E10" s="191">
        <v>3</v>
      </c>
      <c r="F10" s="64">
        <v>3</v>
      </c>
      <c r="G10" s="54">
        <v>0</v>
      </c>
      <c r="H10" s="55">
        <v>0</v>
      </c>
      <c r="I10" s="56">
        <v>0.6</v>
      </c>
      <c r="J10" s="191">
        <v>126</v>
      </c>
      <c r="K10" s="64">
        <v>121</v>
      </c>
      <c r="L10" s="54">
        <v>-5</v>
      </c>
      <c r="M10" s="55">
        <v>-4</v>
      </c>
      <c r="N10" s="56">
        <v>0.3</v>
      </c>
      <c r="O10" s="192" t="s">
        <v>36</v>
      </c>
      <c r="P10" s="54">
        <v>1435540</v>
      </c>
      <c r="Q10" s="82" t="s">
        <v>36</v>
      </c>
      <c r="R10" s="83" t="s">
        <v>36</v>
      </c>
      <c r="S10" s="59">
        <v>0.6</v>
      </c>
      <c r="T10" s="60"/>
      <c r="U10" s="73">
        <v>10</v>
      </c>
      <c r="V10" s="71" t="s">
        <v>11</v>
      </c>
      <c r="W10" s="63"/>
      <c r="X10" s="193" t="s">
        <v>36</v>
      </c>
      <c r="Y10" s="64">
        <v>1422963</v>
      </c>
      <c r="Z10" s="82" t="s">
        <v>36</v>
      </c>
      <c r="AA10" s="83" t="s">
        <v>36</v>
      </c>
      <c r="AB10" s="56">
        <v>0.6</v>
      </c>
      <c r="AC10" s="194" t="s">
        <v>36</v>
      </c>
      <c r="AD10" s="65">
        <v>11659</v>
      </c>
      <c r="AE10" s="75" t="s">
        <v>36</v>
      </c>
      <c r="AF10" s="84" t="s">
        <v>36</v>
      </c>
      <c r="AG10" s="85" t="s">
        <v>36</v>
      </c>
      <c r="AH10" s="64">
        <v>1337992</v>
      </c>
      <c r="AI10" s="85" t="s">
        <v>36</v>
      </c>
      <c r="AJ10" s="83" t="s">
        <v>36</v>
      </c>
      <c r="AK10" s="56">
        <v>0.7</v>
      </c>
      <c r="AL10" s="83" t="s">
        <v>36</v>
      </c>
      <c r="AM10" s="55">
        <v>94.8</v>
      </c>
      <c r="AN10" s="83" t="s">
        <v>36</v>
      </c>
    </row>
    <row r="11" spans="1:40" ht="21" customHeight="1" x14ac:dyDescent="0.2">
      <c r="A11" s="42"/>
      <c r="B11" s="72">
        <v>11</v>
      </c>
      <c r="C11" s="69" t="s">
        <v>12</v>
      </c>
      <c r="D11" s="43"/>
      <c r="E11" s="191">
        <v>25</v>
      </c>
      <c r="F11" s="64">
        <v>27</v>
      </c>
      <c r="G11" s="54">
        <v>2</v>
      </c>
      <c r="H11" s="55">
        <v>8</v>
      </c>
      <c r="I11" s="56">
        <v>5.8</v>
      </c>
      <c r="J11" s="191">
        <v>1743</v>
      </c>
      <c r="K11" s="64">
        <v>1798</v>
      </c>
      <c r="L11" s="54">
        <v>55</v>
      </c>
      <c r="M11" s="55">
        <v>3.2</v>
      </c>
      <c r="N11" s="56">
        <v>3.8</v>
      </c>
      <c r="O11" s="58">
        <v>2807328</v>
      </c>
      <c r="P11" s="54">
        <v>3542051</v>
      </c>
      <c r="Q11" s="54">
        <v>734723</v>
      </c>
      <c r="R11" s="55">
        <v>26.2</v>
      </c>
      <c r="S11" s="59">
        <v>1.4</v>
      </c>
      <c r="T11" s="60"/>
      <c r="U11" s="73">
        <v>11</v>
      </c>
      <c r="V11" s="71" t="s">
        <v>12</v>
      </c>
      <c r="W11" s="63"/>
      <c r="X11" s="64">
        <v>2585323</v>
      </c>
      <c r="Y11" s="64">
        <v>3554645</v>
      </c>
      <c r="Z11" s="54">
        <v>969322</v>
      </c>
      <c r="AA11" s="55">
        <v>37.5</v>
      </c>
      <c r="AB11" s="56">
        <v>1.4</v>
      </c>
      <c r="AC11" s="190">
        <v>1442</v>
      </c>
      <c r="AD11" s="65">
        <v>1958</v>
      </c>
      <c r="AE11" s="65">
        <v>516</v>
      </c>
      <c r="AF11" s="66">
        <v>35.799999999999997</v>
      </c>
      <c r="AG11" s="60">
        <v>1258305</v>
      </c>
      <c r="AH11" s="64">
        <v>1786953</v>
      </c>
      <c r="AI11" s="60">
        <v>528648</v>
      </c>
      <c r="AJ11" s="55">
        <v>42</v>
      </c>
      <c r="AK11" s="56">
        <v>1</v>
      </c>
      <c r="AL11" s="55">
        <v>50.1</v>
      </c>
      <c r="AM11" s="55">
        <v>50.8</v>
      </c>
      <c r="AN11" s="55">
        <v>0.69999999999999574</v>
      </c>
    </row>
    <row r="12" spans="1:40" ht="21" customHeight="1" x14ac:dyDescent="0.2">
      <c r="A12" s="42"/>
      <c r="B12" s="72">
        <v>12</v>
      </c>
      <c r="C12" s="69" t="s">
        <v>13</v>
      </c>
      <c r="D12" s="43"/>
      <c r="E12" s="191">
        <v>7</v>
      </c>
      <c r="F12" s="64">
        <v>6</v>
      </c>
      <c r="G12" s="54">
        <v>-1</v>
      </c>
      <c r="H12" s="55">
        <v>-14.3</v>
      </c>
      <c r="I12" s="56">
        <v>1.3</v>
      </c>
      <c r="J12" s="191">
        <v>924</v>
      </c>
      <c r="K12" s="64">
        <v>659</v>
      </c>
      <c r="L12" s="54">
        <v>-265</v>
      </c>
      <c r="M12" s="55">
        <v>-28.7</v>
      </c>
      <c r="N12" s="56">
        <v>1.4</v>
      </c>
      <c r="O12" s="58">
        <v>3350403</v>
      </c>
      <c r="P12" s="54">
        <v>2563046</v>
      </c>
      <c r="Q12" s="54">
        <v>-787357</v>
      </c>
      <c r="R12" s="55">
        <v>-23.5</v>
      </c>
      <c r="S12" s="59">
        <v>1</v>
      </c>
      <c r="T12" s="60"/>
      <c r="U12" s="73">
        <v>12</v>
      </c>
      <c r="V12" s="71" t="s">
        <v>13</v>
      </c>
      <c r="W12" s="63"/>
      <c r="X12" s="64">
        <v>3325251</v>
      </c>
      <c r="Y12" s="64">
        <v>2594996</v>
      </c>
      <c r="Z12" s="54">
        <v>-730255</v>
      </c>
      <c r="AA12" s="55">
        <v>-22</v>
      </c>
      <c r="AB12" s="56">
        <v>1</v>
      </c>
      <c r="AC12" s="190">
        <v>3536</v>
      </c>
      <c r="AD12" s="65">
        <v>3938</v>
      </c>
      <c r="AE12" s="65">
        <v>402</v>
      </c>
      <c r="AF12" s="66">
        <v>11.4</v>
      </c>
      <c r="AG12" s="60">
        <v>2013979</v>
      </c>
      <c r="AH12" s="64">
        <v>1251755</v>
      </c>
      <c r="AI12" s="60">
        <v>-762224</v>
      </c>
      <c r="AJ12" s="55">
        <v>-37.799999999999997</v>
      </c>
      <c r="AK12" s="56">
        <v>0.7</v>
      </c>
      <c r="AL12" s="55">
        <v>61.6</v>
      </c>
      <c r="AM12" s="55">
        <v>48.2</v>
      </c>
      <c r="AN12" s="55">
        <v>-13.4</v>
      </c>
    </row>
    <row r="13" spans="1:40" ht="21" customHeight="1" x14ac:dyDescent="0.2">
      <c r="A13" s="42"/>
      <c r="B13" s="72">
        <v>13</v>
      </c>
      <c r="C13" s="69" t="s">
        <v>14</v>
      </c>
      <c r="D13" s="43"/>
      <c r="E13" s="191">
        <v>3</v>
      </c>
      <c r="F13" s="64">
        <v>5</v>
      </c>
      <c r="G13" s="54">
        <v>2</v>
      </c>
      <c r="H13" s="55">
        <v>66.7</v>
      </c>
      <c r="I13" s="56">
        <v>1.1000000000000001</v>
      </c>
      <c r="J13" s="191">
        <v>382</v>
      </c>
      <c r="K13" s="64">
        <v>697</v>
      </c>
      <c r="L13" s="54">
        <v>315</v>
      </c>
      <c r="M13" s="55">
        <v>82.5</v>
      </c>
      <c r="N13" s="56">
        <v>1.5</v>
      </c>
      <c r="O13" s="58">
        <v>976925</v>
      </c>
      <c r="P13" s="54">
        <v>1731870</v>
      </c>
      <c r="Q13" s="54">
        <v>754945</v>
      </c>
      <c r="R13" s="55">
        <v>77.3</v>
      </c>
      <c r="S13" s="59">
        <v>0.7</v>
      </c>
      <c r="T13" s="60"/>
      <c r="U13" s="73">
        <v>13</v>
      </c>
      <c r="V13" s="71" t="s">
        <v>14</v>
      </c>
      <c r="W13" s="63"/>
      <c r="X13" s="64">
        <v>967579</v>
      </c>
      <c r="Y13" s="64">
        <v>1737248</v>
      </c>
      <c r="Z13" s="54">
        <v>769669</v>
      </c>
      <c r="AA13" s="55">
        <v>79.5</v>
      </c>
      <c r="AB13" s="56">
        <v>0.7</v>
      </c>
      <c r="AC13" s="190">
        <v>2491</v>
      </c>
      <c r="AD13" s="65">
        <v>2493</v>
      </c>
      <c r="AE13" s="65">
        <v>2</v>
      </c>
      <c r="AF13" s="66">
        <v>0.1</v>
      </c>
      <c r="AG13" s="60">
        <v>604247</v>
      </c>
      <c r="AH13" s="64">
        <v>1280116</v>
      </c>
      <c r="AI13" s="60">
        <v>675869</v>
      </c>
      <c r="AJ13" s="55">
        <v>111.9</v>
      </c>
      <c r="AK13" s="56">
        <v>0.7</v>
      </c>
      <c r="AL13" s="55">
        <v>63.5</v>
      </c>
      <c r="AM13" s="55">
        <v>73.7</v>
      </c>
      <c r="AN13" s="55">
        <v>10.199999999999999</v>
      </c>
    </row>
    <row r="14" spans="1:40" ht="21" customHeight="1" x14ac:dyDescent="0.2">
      <c r="A14" s="42"/>
      <c r="B14" s="72">
        <v>14</v>
      </c>
      <c r="C14" s="69" t="s">
        <v>15</v>
      </c>
      <c r="D14" s="43"/>
      <c r="E14" s="191">
        <v>29</v>
      </c>
      <c r="F14" s="64">
        <v>28</v>
      </c>
      <c r="G14" s="54">
        <v>-1</v>
      </c>
      <c r="H14" s="55">
        <v>-3.4</v>
      </c>
      <c r="I14" s="56">
        <v>6</v>
      </c>
      <c r="J14" s="191">
        <v>2717</v>
      </c>
      <c r="K14" s="64">
        <v>2584</v>
      </c>
      <c r="L14" s="54">
        <v>-133</v>
      </c>
      <c r="M14" s="55">
        <v>-4.9000000000000004</v>
      </c>
      <c r="N14" s="56">
        <v>5.5</v>
      </c>
      <c r="O14" s="58">
        <v>9467543</v>
      </c>
      <c r="P14" s="54">
        <v>10246018</v>
      </c>
      <c r="Q14" s="54">
        <v>778475</v>
      </c>
      <c r="R14" s="55">
        <v>8.1999999999999993</v>
      </c>
      <c r="S14" s="59">
        <v>4</v>
      </c>
      <c r="T14" s="60"/>
      <c r="U14" s="73">
        <v>14</v>
      </c>
      <c r="V14" s="71" t="s">
        <v>15</v>
      </c>
      <c r="W14" s="63"/>
      <c r="X14" s="64">
        <v>9125259</v>
      </c>
      <c r="Y14" s="64">
        <v>9525613</v>
      </c>
      <c r="Z14" s="54">
        <v>400354</v>
      </c>
      <c r="AA14" s="55">
        <v>4.4000000000000004</v>
      </c>
      <c r="AB14" s="56">
        <v>3.7</v>
      </c>
      <c r="AC14" s="190">
        <v>3317</v>
      </c>
      <c r="AD14" s="65">
        <v>3674</v>
      </c>
      <c r="AE14" s="65">
        <v>357</v>
      </c>
      <c r="AF14" s="66">
        <v>10.8</v>
      </c>
      <c r="AG14" s="60">
        <v>6483586</v>
      </c>
      <c r="AH14" s="64">
        <v>7003187</v>
      </c>
      <c r="AI14" s="60">
        <v>519601</v>
      </c>
      <c r="AJ14" s="55">
        <v>8</v>
      </c>
      <c r="AK14" s="56">
        <v>3.9</v>
      </c>
      <c r="AL14" s="55">
        <v>72</v>
      </c>
      <c r="AM14" s="55">
        <v>73.8</v>
      </c>
      <c r="AN14" s="55">
        <v>1.8</v>
      </c>
    </row>
    <row r="15" spans="1:40" ht="21" customHeight="1" x14ac:dyDescent="0.2">
      <c r="A15" s="42"/>
      <c r="B15" s="72">
        <v>15</v>
      </c>
      <c r="C15" s="69" t="s">
        <v>16</v>
      </c>
      <c r="D15" s="43"/>
      <c r="E15" s="191">
        <v>36</v>
      </c>
      <c r="F15" s="64">
        <v>29</v>
      </c>
      <c r="G15" s="54">
        <v>-7</v>
      </c>
      <c r="H15" s="55">
        <v>-19.399999999999999</v>
      </c>
      <c r="I15" s="56">
        <v>6.2</v>
      </c>
      <c r="J15" s="191">
        <v>2789</v>
      </c>
      <c r="K15" s="64">
        <v>1788</v>
      </c>
      <c r="L15" s="54">
        <v>-1001</v>
      </c>
      <c r="M15" s="55">
        <v>-35.9</v>
      </c>
      <c r="N15" s="56">
        <v>3.8</v>
      </c>
      <c r="O15" s="58">
        <v>4857097</v>
      </c>
      <c r="P15" s="54">
        <v>3530169</v>
      </c>
      <c r="Q15" s="54">
        <v>-1326928</v>
      </c>
      <c r="R15" s="55">
        <v>-27.3</v>
      </c>
      <c r="S15" s="59">
        <v>1.4</v>
      </c>
      <c r="T15" s="60"/>
      <c r="U15" s="73">
        <v>15</v>
      </c>
      <c r="V15" s="71" t="s">
        <v>16</v>
      </c>
      <c r="W15" s="63"/>
      <c r="X15" s="64">
        <v>4710667</v>
      </c>
      <c r="Y15" s="64">
        <v>3309533</v>
      </c>
      <c r="Z15" s="54">
        <v>-1401134</v>
      </c>
      <c r="AA15" s="55">
        <v>-29.7</v>
      </c>
      <c r="AB15" s="56">
        <v>1.3</v>
      </c>
      <c r="AC15" s="190">
        <v>1650</v>
      </c>
      <c r="AD15" s="65">
        <v>1842</v>
      </c>
      <c r="AE15" s="65">
        <v>192</v>
      </c>
      <c r="AF15" s="66">
        <v>11.6</v>
      </c>
      <c r="AG15" s="60">
        <v>2435914</v>
      </c>
      <c r="AH15" s="64">
        <v>2146539</v>
      </c>
      <c r="AI15" s="60">
        <v>-289375</v>
      </c>
      <c r="AJ15" s="55">
        <v>-11.9</v>
      </c>
      <c r="AK15" s="56">
        <v>1.2</v>
      </c>
      <c r="AL15" s="55">
        <v>52.9</v>
      </c>
      <c r="AM15" s="55">
        <v>65.2</v>
      </c>
      <c r="AN15" s="55">
        <v>12.3</v>
      </c>
    </row>
    <row r="16" spans="1:40" ht="21" customHeight="1" x14ac:dyDescent="0.2">
      <c r="A16" s="42"/>
      <c r="B16" s="72">
        <v>16</v>
      </c>
      <c r="C16" s="69" t="s">
        <v>17</v>
      </c>
      <c r="D16" s="43"/>
      <c r="E16" s="191">
        <v>19</v>
      </c>
      <c r="F16" s="64">
        <v>23</v>
      </c>
      <c r="G16" s="54">
        <v>4</v>
      </c>
      <c r="H16" s="55">
        <v>21.1</v>
      </c>
      <c r="I16" s="56">
        <v>4.9000000000000004</v>
      </c>
      <c r="J16" s="191">
        <v>2913</v>
      </c>
      <c r="K16" s="64">
        <v>2928</v>
      </c>
      <c r="L16" s="54">
        <v>15</v>
      </c>
      <c r="M16" s="55">
        <v>0.5</v>
      </c>
      <c r="N16" s="56">
        <v>6.2</v>
      </c>
      <c r="O16" s="58">
        <v>12778015</v>
      </c>
      <c r="P16" s="82" t="s">
        <v>36</v>
      </c>
      <c r="Q16" s="82" t="s">
        <v>36</v>
      </c>
      <c r="R16" s="83" t="s">
        <v>36</v>
      </c>
      <c r="S16" s="86" t="s">
        <v>36</v>
      </c>
      <c r="T16" s="60"/>
      <c r="U16" s="73">
        <v>16</v>
      </c>
      <c r="V16" s="71" t="s">
        <v>17</v>
      </c>
      <c r="W16" s="63"/>
      <c r="X16" s="64">
        <v>12127627</v>
      </c>
      <c r="Y16" s="193" t="s">
        <v>36</v>
      </c>
      <c r="Z16" s="82" t="s">
        <v>36</v>
      </c>
      <c r="AA16" s="83" t="s">
        <v>36</v>
      </c>
      <c r="AB16" s="76" t="s">
        <v>36</v>
      </c>
      <c r="AC16" s="190">
        <v>4094</v>
      </c>
      <c r="AD16" s="75" t="s">
        <v>36</v>
      </c>
      <c r="AE16" s="75" t="s">
        <v>36</v>
      </c>
      <c r="AF16" s="84" t="s">
        <v>36</v>
      </c>
      <c r="AG16" s="60">
        <v>5639546</v>
      </c>
      <c r="AH16" s="193" t="s">
        <v>36</v>
      </c>
      <c r="AI16" s="85" t="s">
        <v>36</v>
      </c>
      <c r="AJ16" s="83" t="s">
        <v>36</v>
      </c>
      <c r="AK16" s="76" t="s">
        <v>36</v>
      </c>
      <c r="AL16" s="55">
        <v>47.3</v>
      </c>
      <c r="AM16" s="83" t="s">
        <v>36</v>
      </c>
      <c r="AN16" s="83" t="s">
        <v>36</v>
      </c>
    </row>
    <row r="17" spans="1:40" ht="21" customHeight="1" x14ac:dyDescent="0.2">
      <c r="A17" s="42"/>
      <c r="B17" s="72">
        <v>17</v>
      </c>
      <c r="C17" s="74" t="s">
        <v>18</v>
      </c>
      <c r="D17" s="43"/>
      <c r="E17" s="191">
        <v>2</v>
      </c>
      <c r="F17" s="64">
        <v>2</v>
      </c>
      <c r="G17" s="54">
        <v>0</v>
      </c>
      <c r="H17" s="55">
        <v>0</v>
      </c>
      <c r="I17" s="56">
        <v>0.4</v>
      </c>
      <c r="J17" s="191">
        <v>886</v>
      </c>
      <c r="K17" s="64">
        <v>913</v>
      </c>
      <c r="L17" s="54">
        <v>27</v>
      </c>
      <c r="M17" s="55">
        <v>3</v>
      </c>
      <c r="N17" s="56">
        <v>1.9</v>
      </c>
      <c r="O17" s="192" t="s">
        <v>36</v>
      </c>
      <c r="P17" s="82" t="s">
        <v>36</v>
      </c>
      <c r="Q17" s="82" t="s">
        <v>36</v>
      </c>
      <c r="R17" s="83" t="s">
        <v>36</v>
      </c>
      <c r="S17" s="86" t="s">
        <v>36</v>
      </c>
      <c r="T17" s="60"/>
      <c r="U17" s="73">
        <v>17</v>
      </c>
      <c r="V17" s="71" t="s">
        <v>18</v>
      </c>
      <c r="W17" s="63"/>
      <c r="X17" s="193" t="s">
        <v>36</v>
      </c>
      <c r="Y17" s="193" t="s">
        <v>36</v>
      </c>
      <c r="Z17" s="82" t="s">
        <v>36</v>
      </c>
      <c r="AA17" s="83" t="s">
        <v>36</v>
      </c>
      <c r="AB17" s="76" t="s">
        <v>36</v>
      </c>
      <c r="AC17" s="194" t="s">
        <v>36</v>
      </c>
      <c r="AD17" s="75" t="s">
        <v>36</v>
      </c>
      <c r="AE17" s="75" t="s">
        <v>36</v>
      </c>
      <c r="AF17" s="84" t="s">
        <v>36</v>
      </c>
      <c r="AG17" s="85" t="s">
        <v>36</v>
      </c>
      <c r="AH17" s="193" t="s">
        <v>36</v>
      </c>
      <c r="AI17" s="85" t="s">
        <v>36</v>
      </c>
      <c r="AJ17" s="83" t="s">
        <v>36</v>
      </c>
      <c r="AK17" s="76" t="s">
        <v>36</v>
      </c>
      <c r="AL17" s="83" t="s">
        <v>36</v>
      </c>
      <c r="AM17" s="83" t="s">
        <v>36</v>
      </c>
      <c r="AN17" s="83" t="s">
        <v>36</v>
      </c>
    </row>
    <row r="18" spans="1:40" ht="21" customHeight="1" x14ac:dyDescent="0.2">
      <c r="A18" s="42"/>
      <c r="B18" s="72">
        <v>18</v>
      </c>
      <c r="C18" s="69" t="s">
        <v>19</v>
      </c>
      <c r="D18" s="43"/>
      <c r="E18" s="191">
        <v>34</v>
      </c>
      <c r="F18" s="64">
        <v>36</v>
      </c>
      <c r="G18" s="54">
        <v>2</v>
      </c>
      <c r="H18" s="55">
        <v>5.9</v>
      </c>
      <c r="I18" s="56">
        <v>7.7</v>
      </c>
      <c r="J18" s="195">
        <v>2650</v>
      </c>
      <c r="K18" s="64">
        <v>3118</v>
      </c>
      <c r="L18" s="54">
        <v>468</v>
      </c>
      <c r="M18" s="55">
        <v>17.7</v>
      </c>
      <c r="N18" s="56">
        <v>6.6</v>
      </c>
      <c r="O18" s="192">
        <v>9598982</v>
      </c>
      <c r="P18" s="54">
        <v>9285587</v>
      </c>
      <c r="Q18" s="54">
        <v>-313395</v>
      </c>
      <c r="R18" s="55">
        <v>-3.3</v>
      </c>
      <c r="S18" s="59">
        <v>3.6</v>
      </c>
      <c r="T18" s="60"/>
      <c r="U18" s="73">
        <v>18</v>
      </c>
      <c r="V18" s="71" t="s">
        <v>19</v>
      </c>
      <c r="W18" s="63"/>
      <c r="X18" s="193">
        <v>9138397</v>
      </c>
      <c r="Y18" s="64">
        <v>8472023</v>
      </c>
      <c r="Z18" s="54">
        <v>-666374</v>
      </c>
      <c r="AA18" s="55">
        <v>-7.3</v>
      </c>
      <c r="AB18" s="56">
        <v>3.3</v>
      </c>
      <c r="AC18" s="190">
        <v>3392</v>
      </c>
      <c r="AD18" s="65">
        <v>2711</v>
      </c>
      <c r="AE18" s="65">
        <v>-681</v>
      </c>
      <c r="AF18" s="66">
        <v>-20.100000000000001</v>
      </c>
      <c r="AG18" s="193">
        <v>5870576</v>
      </c>
      <c r="AH18" s="64">
        <v>6501102</v>
      </c>
      <c r="AI18" s="60">
        <v>630526</v>
      </c>
      <c r="AJ18" s="55">
        <v>10.7</v>
      </c>
      <c r="AK18" s="56">
        <v>3.6</v>
      </c>
      <c r="AL18" s="55">
        <v>65.3</v>
      </c>
      <c r="AM18" s="55">
        <v>76.900000000000006</v>
      </c>
      <c r="AN18" s="55">
        <v>11.6</v>
      </c>
    </row>
    <row r="19" spans="1:40" ht="21" customHeight="1" x14ac:dyDescent="0.2">
      <c r="A19" s="42"/>
      <c r="B19" s="72">
        <v>19</v>
      </c>
      <c r="C19" s="69" t="s">
        <v>20</v>
      </c>
      <c r="D19" s="43"/>
      <c r="E19" s="191">
        <v>4</v>
      </c>
      <c r="F19" s="64">
        <v>4</v>
      </c>
      <c r="G19" s="54">
        <v>0</v>
      </c>
      <c r="H19" s="55">
        <v>0</v>
      </c>
      <c r="I19" s="56">
        <v>0.9</v>
      </c>
      <c r="J19" s="191">
        <v>581</v>
      </c>
      <c r="K19" s="64">
        <v>547</v>
      </c>
      <c r="L19" s="54">
        <v>-34</v>
      </c>
      <c r="M19" s="55">
        <v>-5.9</v>
      </c>
      <c r="N19" s="56">
        <v>1.2</v>
      </c>
      <c r="O19" s="58">
        <v>1455528</v>
      </c>
      <c r="P19" s="82" t="s">
        <v>36</v>
      </c>
      <c r="Q19" s="82" t="s">
        <v>36</v>
      </c>
      <c r="R19" s="83" t="s">
        <v>36</v>
      </c>
      <c r="S19" s="86" t="s">
        <v>36</v>
      </c>
      <c r="T19" s="60"/>
      <c r="U19" s="73">
        <v>19</v>
      </c>
      <c r="V19" s="71" t="s">
        <v>20</v>
      </c>
      <c r="W19" s="63"/>
      <c r="X19" s="64">
        <v>1453162</v>
      </c>
      <c r="Y19" s="64">
        <v>1309186</v>
      </c>
      <c r="Z19" s="54">
        <v>-143976</v>
      </c>
      <c r="AA19" s="55">
        <v>-9.9</v>
      </c>
      <c r="AB19" s="56">
        <v>0.5</v>
      </c>
      <c r="AC19" s="190">
        <v>2432</v>
      </c>
      <c r="AD19" s="65">
        <v>2328</v>
      </c>
      <c r="AE19" s="65">
        <v>-104</v>
      </c>
      <c r="AF19" s="66">
        <v>-4.3</v>
      </c>
      <c r="AG19" s="60">
        <v>579237</v>
      </c>
      <c r="AH19" s="64">
        <v>525746</v>
      </c>
      <c r="AI19" s="60">
        <v>-53491</v>
      </c>
      <c r="AJ19" s="55">
        <v>-9.1999999999999993</v>
      </c>
      <c r="AK19" s="56">
        <v>0.3</v>
      </c>
      <c r="AL19" s="55">
        <v>41</v>
      </c>
      <c r="AM19" s="55">
        <v>41.3</v>
      </c>
      <c r="AN19" s="55">
        <v>0.29999999999999716</v>
      </c>
    </row>
    <row r="20" spans="1:40" ht="21" customHeight="1" x14ac:dyDescent="0.2">
      <c r="A20" s="42"/>
      <c r="B20" s="72">
        <v>20</v>
      </c>
      <c r="C20" s="69" t="s">
        <v>21</v>
      </c>
      <c r="D20" s="43"/>
      <c r="E20" s="191">
        <v>4</v>
      </c>
      <c r="F20" s="64">
        <v>5</v>
      </c>
      <c r="G20" s="54">
        <v>1</v>
      </c>
      <c r="H20" s="55">
        <v>25</v>
      </c>
      <c r="I20" s="56">
        <v>1.1000000000000001</v>
      </c>
      <c r="J20" s="191">
        <v>191</v>
      </c>
      <c r="K20" s="64">
        <v>178</v>
      </c>
      <c r="L20" s="54">
        <v>-13</v>
      </c>
      <c r="M20" s="55">
        <v>-6.8</v>
      </c>
      <c r="N20" s="56">
        <v>0.4</v>
      </c>
      <c r="O20" s="58">
        <v>396399</v>
      </c>
      <c r="P20" s="54">
        <v>299114</v>
      </c>
      <c r="Q20" s="54">
        <v>-97285</v>
      </c>
      <c r="R20" s="55">
        <v>-24.5</v>
      </c>
      <c r="S20" s="59">
        <v>0.1</v>
      </c>
      <c r="T20" s="60"/>
      <c r="U20" s="73">
        <v>20</v>
      </c>
      <c r="V20" s="71" t="s">
        <v>21</v>
      </c>
      <c r="W20" s="63"/>
      <c r="X20" s="64">
        <v>314787</v>
      </c>
      <c r="Y20" s="64">
        <v>193526</v>
      </c>
      <c r="Z20" s="54">
        <v>-121261</v>
      </c>
      <c r="AA20" s="55">
        <v>-38.5</v>
      </c>
      <c r="AB20" s="56">
        <v>0.1</v>
      </c>
      <c r="AC20" s="190">
        <v>1564</v>
      </c>
      <c r="AD20" s="65">
        <v>1050</v>
      </c>
      <c r="AE20" s="65">
        <v>-514</v>
      </c>
      <c r="AF20" s="66">
        <v>-32.9</v>
      </c>
      <c r="AG20" s="60">
        <v>59239</v>
      </c>
      <c r="AH20" s="64">
        <v>146900</v>
      </c>
      <c r="AI20" s="60">
        <v>87661</v>
      </c>
      <c r="AJ20" s="55">
        <v>148</v>
      </c>
      <c r="AK20" s="56">
        <v>0.1</v>
      </c>
      <c r="AL20" s="55">
        <v>19.8</v>
      </c>
      <c r="AM20" s="55">
        <v>78.599999999999994</v>
      </c>
      <c r="AN20" s="55">
        <v>58.8</v>
      </c>
    </row>
    <row r="21" spans="1:40" ht="21" customHeight="1" x14ac:dyDescent="0.2">
      <c r="A21" s="42"/>
      <c r="B21" s="72">
        <v>21</v>
      </c>
      <c r="C21" s="69" t="s">
        <v>22</v>
      </c>
      <c r="D21" s="43"/>
      <c r="E21" s="191">
        <v>13</v>
      </c>
      <c r="F21" s="64">
        <v>13</v>
      </c>
      <c r="G21" s="54">
        <v>0</v>
      </c>
      <c r="H21" s="55">
        <v>0</v>
      </c>
      <c r="I21" s="56">
        <v>2.8</v>
      </c>
      <c r="J21" s="191">
        <v>1627</v>
      </c>
      <c r="K21" s="64">
        <v>1788</v>
      </c>
      <c r="L21" s="54">
        <v>161</v>
      </c>
      <c r="M21" s="55">
        <v>9.9</v>
      </c>
      <c r="N21" s="56">
        <v>3.8</v>
      </c>
      <c r="O21" s="58">
        <v>3715275</v>
      </c>
      <c r="P21" s="54">
        <v>4792651</v>
      </c>
      <c r="Q21" s="54">
        <v>1077376</v>
      </c>
      <c r="R21" s="55">
        <v>29</v>
      </c>
      <c r="S21" s="59">
        <v>1.9</v>
      </c>
      <c r="T21" s="60"/>
      <c r="U21" s="73">
        <v>21</v>
      </c>
      <c r="V21" s="71" t="s">
        <v>22</v>
      </c>
      <c r="W21" s="63"/>
      <c r="X21" s="64">
        <v>4142116</v>
      </c>
      <c r="Y21" s="64">
        <v>4469699</v>
      </c>
      <c r="Z21" s="54">
        <v>327583</v>
      </c>
      <c r="AA21" s="55">
        <v>7.9</v>
      </c>
      <c r="AB21" s="56">
        <v>1.7</v>
      </c>
      <c r="AC21" s="190">
        <v>2514</v>
      </c>
      <c r="AD21" s="65">
        <v>2435</v>
      </c>
      <c r="AE21" s="65">
        <v>-79</v>
      </c>
      <c r="AF21" s="66">
        <v>-3.1</v>
      </c>
      <c r="AG21" s="60">
        <v>1633977</v>
      </c>
      <c r="AH21" s="64">
        <v>1962918</v>
      </c>
      <c r="AI21" s="60">
        <v>328941</v>
      </c>
      <c r="AJ21" s="55">
        <v>20.100000000000001</v>
      </c>
      <c r="AK21" s="56">
        <v>1.1000000000000001</v>
      </c>
      <c r="AL21" s="55">
        <v>39.9</v>
      </c>
      <c r="AM21" s="55">
        <v>45.1</v>
      </c>
      <c r="AN21" s="55">
        <v>5.2</v>
      </c>
    </row>
    <row r="22" spans="1:40" ht="21" customHeight="1" x14ac:dyDescent="0.2">
      <c r="A22" s="42"/>
      <c r="B22" s="72">
        <v>22</v>
      </c>
      <c r="C22" s="69" t="s">
        <v>23</v>
      </c>
      <c r="D22" s="43"/>
      <c r="E22" s="191">
        <v>7</v>
      </c>
      <c r="F22" s="64">
        <v>7</v>
      </c>
      <c r="G22" s="54">
        <v>0</v>
      </c>
      <c r="H22" s="55">
        <v>0</v>
      </c>
      <c r="I22" s="56">
        <v>1.5</v>
      </c>
      <c r="J22" s="191">
        <v>427</v>
      </c>
      <c r="K22" s="64">
        <v>392</v>
      </c>
      <c r="L22" s="54">
        <v>-35</v>
      </c>
      <c r="M22" s="55">
        <v>-8.1999999999999993</v>
      </c>
      <c r="N22" s="56">
        <v>0.8</v>
      </c>
      <c r="O22" s="58">
        <v>3633515</v>
      </c>
      <c r="P22" s="54">
        <v>3111609</v>
      </c>
      <c r="Q22" s="54">
        <v>-521906</v>
      </c>
      <c r="R22" s="55">
        <v>-14.4</v>
      </c>
      <c r="S22" s="59">
        <v>1.2</v>
      </c>
      <c r="T22" s="60"/>
      <c r="U22" s="73">
        <v>22</v>
      </c>
      <c r="V22" s="71" t="s">
        <v>23</v>
      </c>
      <c r="W22" s="63"/>
      <c r="X22" s="64">
        <v>3641564</v>
      </c>
      <c r="Y22" s="64">
        <v>3137172</v>
      </c>
      <c r="Z22" s="54">
        <v>-504392</v>
      </c>
      <c r="AA22" s="55">
        <v>-13.9</v>
      </c>
      <c r="AB22" s="56">
        <v>1.2</v>
      </c>
      <c r="AC22" s="190">
        <v>8486</v>
      </c>
      <c r="AD22" s="65">
        <v>7996</v>
      </c>
      <c r="AE22" s="65">
        <v>-490</v>
      </c>
      <c r="AF22" s="66">
        <v>-5.8</v>
      </c>
      <c r="AG22" s="60">
        <v>3084159</v>
      </c>
      <c r="AH22" s="64">
        <v>2576355</v>
      </c>
      <c r="AI22" s="60">
        <v>-507804</v>
      </c>
      <c r="AJ22" s="55">
        <v>-16.5</v>
      </c>
      <c r="AK22" s="56">
        <v>1.4</v>
      </c>
      <c r="AL22" s="55">
        <v>85.1</v>
      </c>
      <c r="AM22" s="55">
        <v>82.2</v>
      </c>
      <c r="AN22" s="55">
        <v>-2.8999999999999915</v>
      </c>
    </row>
    <row r="23" spans="1:40" ht="21" customHeight="1" x14ac:dyDescent="0.2">
      <c r="A23" s="42"/>
      <c r="B23" s="72">
        <v>23</v>
      </c>
      <c r="C23" s="69" t="s">
        <v>24</v>
      </c>
      <c r="D23" s="43"/>
      <c r="E23" s="191">
        <v>6</v>
      </c>
      <c r="F23" s="64">
        <v>5</v>
      </c>
      <c r="G23" s="54">
        <v>-1</v>
      </c>
      <c r="H23" s="55">
        <v>-16.7</v>
      </c>
      <c r="I23" s="56">
        <v>1.1000000000000001</v>
      </c>
      <c r="J23" s="191">
        <v>841</v>
      </c>
      <c r="K23" s="64">
        <v>763</v>
      </c>
      <c r="L23" s="54">
        <v>-78</v>
      </c>
      <c r="M23" s="55">
        <v>-9.3000000000000007</v>
      </c>
      <c r="N23" s="56">
        <v>1.6</v>
      </c>
      <c r="O23" s="58">
        <v>35088875</v>
      </c>
      <c r="P23" s="54">
        <v>42967916</v>
      </c>
      <c r="Q23" s="54">
        <v>7879041</v>
      </c>
      <c r="R23" s="55">
        <v>22.5</v>
      </c>
      <c r="S23" s="59">
        <v>16.7</v>
      </c>
      <c r="T23" s="60"/>
      <c r="U23" s="73">
        <v>23</v>
      </c>
      <c r="V23" s="71" t="s">
        <v>24</v>
      </c>
      <c r="W23" s="63"/>
      <c r="X23" s="64">
        <v>36056563</v>
      </c>
      <c r="Y23" s="64">
        <v>43958569</v>
      </c>
      <c r="Z23" s="54">
        <v>7902006</v>
      </c>
      <c r="AA23" s="55">
        <v>21.9</v>
      </c>
      <c r="AB23" s="56">
        <v>17.100000000000001</v>
      </c>
      <c r="AC23" s="190">
        <v>42580</v>
      </c>
      <c r="AD23" s="65">
        <v>57612</v>
      </c>
      <c r="AE23" s="65">
        <v>15032</v>
      </c>
      <c r="AF23" s="66">
        <v>35.299999999999997</v>
      </c>
      <c r="AG23" s="60">
        <v>29126297</v>
      </c>
      <c r="AH23" s="64">
        <v>33244688</v>
      </c>
      <c r="AI23" s="60">
        <v>4118391</v>
      </c>
      <c r="AJ23" s="55">
        <v>14.1</v>
      </c>
      <c r="AK23" s="56">
        <v>18.600000000000001</v>
      </c>
      <c r="AL23" s="55">
        <v>81.3</v>
      </c>
      <c r="AM23" s="55">
        <v>75.599999999999994</v>
      </c>
      <c r="AN23" s="55">
        <v>-5.7</v>
      </c>
    </row>
    <row r="24" spans="1:40" ht="21" customHeight="1" x14ac:dyDescent="0.2">
      <c r="A24" s="42"/>
      <c r="B24" s="72">
        <v>24</v>
      </c>
      <c r="C24" s="69" t="s">
        <v>25</v>
      </c>
      <c r="D24" s="43"/>
      <c r="E24" s="191">
        <v>37</v>
      </c>
      <c r="F24" s="64">
        <v>40</v>
      </c>
      <c r="G24" s="54">
        <v>3</v>
      </c>
      <c r="H24" s="55">
        <v>8.1</v>
      </c>
      <c r="I24" s="56">
        <v>8.6</v>
      </c>
      <c r="J24" s="191">
        <v>3673</v>
      </c>
      <c r="K24" s="64">
        <v>3695</v>
      </c>
      <c r="L24" s="54">
        <v>22</v>
      </c>
      <c r="M24" s="55">
        <v>0.6</v>
      </c>
      <c r="N24" s="56">
        <v>7.9</v>
      </c>
      <c r="O24" s="58">
        <v>10922207</v>
      </c>
      <c r="P24" s="54">
        <v>10617133</v>
      </c>
      <c r="Q24" s="54">
        <v>-305074</v>
      </c>
      <c r="R24" s="55">
        <v>-2.8</v>
      </c>
      <c r="S24" s="59">
        <v>4.0999999999999996</v>
      </c>
      <c r="T24" s="60"/>
      <c r="U24" s="73">
        <v>24</v>
      </c>
      <c r="V24" s="71" t="s">
        <v>25</v>
      </c>
      <c r="W24" s="63"/>
      <c r="X24" s="64">
        <v>10127169</v>
      </c>
      <c r="Y24" s="64">
        <v>10470244</v>
      </c>
      <c r="Z24" s="54">
        <v>343075</v>
      </c>
      <c r="AA24" s="55">
        <v>3.4</v>
      </c>
      <c r="AB24" s="56">
        <v>4.0999999999999996</v>
      </c>
      <c r="AC24" s="190">
        <v>2688</v>
      </c>
      <c r="AD24" s="65">
        <v>2809</v>
      </c>
      <c r="AE24" s="65">
        <v>121</v>
      </c>
      <c r="AF24" s="66">
        <v>4.5</v>
      </c>
      <c r="AG24" s="60">
        <v>5277433</v>
      </c>
      <c r="AH24" s="64">
        <v>5773843</v>
      </c>
      <c r="AI24" s="60">
        <v>496410</v>
      </c>
      <c r="AJ24" s="55">
        <v>9.4</v>
      </c>
      <c r="AK24" s="56">
        <v>3.2</v>
      </c>
      <c r="AL24" s="55">
        <v>53.5</v>
      </c>
      <c r="AM24" s="55">
        <v>55.6</v>
      </c>
      <c r="AN24" s="55">
        <v>2.1</v>
      </c>
    </row>
    <row r="25" spans="1:40" ht="21" customHeight="1" x14ac:dyDescent="0.2">
      <c r="A25" s="42"/>
      <c r="B25" s="72">
        <v>25</v>
      </c>
      <c r="C25" s="69" t="s">
        <v>26</v>
      </c>
      <c r="D25" s="43"/>
      <c r="E25" s="191">
        <v>25</v>
      </c>
      <c r="F25" s="64">
        <v>24</v>
      </c>
      <c r="G25" s="54">
        <v>-1</v>
      </c>
      <c r="H25" s="55">
        <v>-4</v>
      </c>
      <c r="I25" s="56">
        <v>5.2</v>
      </c>
      <c r="J25" s="191">
        <v>2769</v>
      </c>
      <c r="K25" s="64">
        <v>2660</v>
      </c>
      <c r="L25" s="54">
        <v>-109</v>
      </c>
      <c r="M25" s="55">
        <v>-3.9</v>
      </c>
      <c r="N25" s="56">
        <v>5.7</v>
      </c>
      <c r="O25" s="58">
        <v>6685399</v>
      </c>
      <c r="P25" s="54">
        <v>8396949</v>
      </c>
      <c r="Q25" s="54">
        <v>1711550</v>
      </c>
      <c r="R25" s="55">
        <v>25.6</v>
      </c>
      <c r="S25" s="59">
        <v>3.3</v>
      </c>
      <c r="T25" s="60"/>
      <c r="U25" s="73">
        <v>25</v>
      </c>
      <c r="V25" s="71" t="s">
        <v>26</v>
      </c>
      <c r="W25" s="63"/>
      <c r="X25" s="64">
        <v>6472379</v>
      </c>
      <c r="Y25" s="64">
        <v>8139014</v>
      </c>
      <c r="Z25" s="54">
        <v>1666635</v>
      </c>
      <c r="AA25" s="55">
        <v>25.7</v>
      </c>
      <c r="AB25" s="56">
        <v>3.2</v>
      </c>
      <c r="AC25" s="190">
        <v>2305</v>
      </c>
      <c r="AD25" s="65">
        <v>3044</v>
      </c>
      <c r="AE25" s="65">
        <v>739</v>
      </c>
      <c r="AF25" s="66">
        <v>32.1</v>
      </c>
      <c r="AG25" s="60">
        <v>3614229</v>
      </c>
      <c r="AH25" s="64">
        <v>4614909</v>
      </c>
      <c r="AI25" s="60">
        <v>1000680</v>
      </c>
      <c r="AJ25" s="55">
        <v>27.7</v>
      </c>
      <c r="AK25" s="56">
        <v>2.6</v>
      </c>
      <c r="AL25" s="55">
        <v>56.6</v>
      </c>
      <c r="AM25" s="55">
        <v>57</v>
      </c>
      <c r="AN25" s="55">
        <v>0.39999999999999858</v>
      </c>
    </row>
    <row r="26" spans="1:40" ht="21" customHeight="1" x14ac:dyDescent="0.2">
      <c r="A26" s="42"/>
      <c r="B26" s="72">
        <v>26</v>
      </c>
      <c r="C26" s="69" t="s">
        <v>27</v>
      </c>
      <c r="D26" s="43"/>
      <c r="E26" s="191">
        <v>17</v>
      </c>
      <c r="F26" s="64">
        <v>19</v>
      </c>
      <c r="G26" s="54">
        <v>2</v>
      </c>
      <c r="H26" s="55">
        <v>11.8</v>
      </c>
      <c r="I26" s="56">
        <v>4.0999999999999996</v>
      </c>
      <c r="J26" s="191">
        <v>2094</v>
      </c>
      <c r="K26" s="64">
        <v>2305</v>
      </c>
      <c r="L26" s="54">
        <v>211</v>
      </c>
      <c r="M26" s="55">
        <v>10.1</v>
      </c>
      <c r="N26" s="56">
        <v>4.9000000000000004</v>
      </c>
      <c r="O26" s="58">
        <v>5878684</v>
      </c>
      <c r="P26" s="54">
        <v>6410632</v>
      </c>
      <c r="Q26" s="54">
        <v>531948</v>
      </c>
      <c r="R26" s="55">
        <v>9</v>
      </c>
      <c r="S26" s="59">
        <v>2.5</v>
      </c>
      <c r="T26" s="60"/>
      <c r="U26" s="73">
        <v>26</v>
      </c>
      <c r="V26" s="71" t="s">
        <v>27</v>
      </c>
      <c r="W26" s="63"/>
      <c r="X26" s="64">
        <v>5209204</v>
      </c>
      <c r="Y26" s="64">
        <v>6367258</v>
      </c>
      <c r="Z26" s="54">
        <v>1158054</v>
      </c>
      <c r="AA26" s="55">
        <v>22.2</v>
      </c>
      <c r="AB26" s="56">
        <v>2.5</v>
      </c>
      <c r="AC26" s="196">
        <v>2447</v>
      </c>
      <c r="AD26" s="65">
        <v>2744</v>
      </c>
      <c r="AE26" s="65">
        <v>297</v>
      </c>
      <c r="AF26" s="66">
        <v>12.1</v>
      </c>
      <c r="AG26" s="60">
        <v>4019132</v>
      </c>
      <c r="AH26" s="64">
        <v>4876818</v>
      </c>
      <c r="AI26" s="60">
        <v>857686</v>
      </c>
      <c r="AJ26" s="55">
        <v>21.3</v>
      </c>
      <c r="AK26" s="56">
        <v>2.7</v>
      </c>
      <c r="AL26" s="55">
        <v>78.400000000000006</v>
      </c>
      <c r="AM26" s="55">
        <v>77.099999999999994</v>
      </c>
      <c r="AN26" s="55">
        <v>-1.3000000000000114</v>
      </c>
    </row>
    <row r="27" spans="1:40" ht="21" customHeight="1" x14ac:dyDescent="0.2">
      <c r="A27" s="42"/>
      <c r="B27" s="72">
        <v>27</v>
      </c>
      <c r="C27" s="69" t="s">
        <v>28</v>
      </c>
      <c r="D27" s="43"/>
      <c r="E27" s="191">
        <v>4</v>
      </c>
      <c r="F27" s="64">
        <v>2</v>
      </c>
      <c r="G27" s="54">
        <v>-2</v>
      </c>
      <c r="H27" s="55">
        <v>-50</v>
      </c>
      <c r="I27" s="56">
        <v>0.4</v>
      </c>
      <c r="J27" s="191">
        <v>326</v>
      </c>
      <c r="K27" s="64">
        <v>148</v>
      </c>
      <c r="L27" s="54">
        <v>-178</v>
      </c>
      <c r="M27" s="55">
        <v>-54.6</v>
      </c>
      <c r="N27" s="56">
        <v>0.3</v>
      </c>
      <c r="O27" s="58">
        <v>612188</v>
      </c>
      <c r="P27" s="82" t="s">
        <v>36</v>
      </c>
      <c r="Q27" s="82" t="s">
        <v>36</v>
      </c>
      <c r="R27" s="83" t="s">
        <v>36</v>
      </c>
      <c r="S27" s="86" t="s">
        <v>36</v>
      </c>
      <c r="T27" s="60"/>
      <c r="U27" s="73">
        <v>27</v>
      </c>
      <c r="V27" s="71" t="s">
        <v>28</v>
      </c>
      <c r="W27" s="63"/>
      <c r="X27" s="64">
        <v>590253</v>
      </c>
      <c r="Y27" s="193" t="s">
        <v>36</v>
      </c>
      <c r="Z27" s="82" t="s">
        <v>36</v>
      </c>
      <c r="AA27" s="83" t="s">
        <v>36</v>
      </c>
      <c r="AB27" s="76" t="s">
        <v>36</v>
      </c>
      <c r="AC27" s="196">
        <v>1767</v>
      </c>
      <c r="AD27" s="75" t="s">
        <v>36</v>
      </c>
      <c r="AE27" s="75" t="s">
        <v>36</v>
      </c>
      <c r="AF27" s="84" t="s">
        <v>36</v>
      </c>
      <c r="AG27" s="60">
        <v>317973</v>
      </c>
      <c r="AH27" s="193" t="s">
        <v>36</v>
      </c>
      <c r="AI27" s="85" t="s">
        <v>36</v>
      </c>
      <c r="AJ27" s="83" t="s">
        <v>36</v>
      </c>
      <c r="AK27" s="76" t="s">
        <v>36</v>
      </c>
      <c r="AL27" s="55">
        <v>55.2</v>
      </c>
      <c r="AM27" s="83" t="s">
        <v>36</v>
      </c>
      <c r="AN27" s="83" t="s">
        <v>36</v>
      </c>
    </row>
    <row r="28" spans="1:40" ht="21" customHeight="1" x14ac:dyDescent="0.2">
      <c r="A28" s="42"/>
      <c r="B28" s="72">
        <v>28</v>
      </c>
      <c r="C28" s="74" t="s">
        <v>29</v>
      </c>
      <c r="D28" s="43"/>
      <c r="E28" s="191">
        <v>6</v>
      </c>
      <c r="F28" s="64">
        <v>6</v>
      </c>
      <c r="G28" s="54">
        <v>0</v>
      </c>
      <c r="H28" s="55">
        <v>0</v>
      </c>
      <c r="I28" s="56">
        <v>1.3</v>
      </c>
      <c r="J28" s="191">
        <v>1856</v>
      </c>
      <c r="K28" s="64">
        <v>2115</v>
      </c>
      <c r="L28" s="54">
        <v>259</v>
      </c>
      <c r="M28" s="55">
        <v>14</v>
      </c>
      <c r="N28" s="56">
        <v>4.5</v>
      </c>
      <c r="O28" s="58">
        <v>3005217</v>
      </c>
      <c r="P28" s="82" t="s">
        <v>36</v>
      </c>
      <c r="Q28" s="82" t="s">
        <v>36</v>
      </c>
      <c r="R28" s="83" t="s">
        <v>36</v>
      </c>
      <c r="S28" s="86" t="s">
        <v>36</v>
      </c>
      <c r="T28" s="60"/>
      <c r="U28" s="73">
        <v>28</v>
      </c>
      <c r="V28" s="71" t="s">
        <v>29</v>
      </c>
      <c r="W28" s="63"/>
      <c r="X28" s="64">
        <v>3011682</v>
      </c>
      <c r="Y28" s="64">
        <v>3181466</v>
      </c>
      <c r="Z28" s="54">
        <v>169784</v>
      </c>
      <c r="AA28" s="55">
        <v>5.6</v>
      </c>
      <c r="AB28" s="56">
        <v>1.2</v>
      </c>
      <c r="AC28" s="196">
        <v>1600</v>
      </c>
      <c r="AD28" s="65">
        <v>1503</v>
      </c>
      <c r="AE28" s="65">
        <v>-97</v>
      </c>
      <c r="AF28" s="66">
        <v>-6.1</v>
      </c>
      <c r="AG28" s="60">
        <v>1528429</v>
      </c>
      <c r="AH28" s="193" t="s">
        <v>36</v>
      </c>
      <c r="AI28" s="85" t="s">
        <v>36</v>
      </c>
      <c r="AJ28" s="83" t="s">
        <v>36</v>
      </c>
      <c r="AK28" s="76" t="s">
        <v>36</v>
      </c>
      <c r="AL28" s="55">
        <v>51.5</v>
      </c>
      <c r="AM28" s="83" t="s">
        <v>36</v>
      </c>
      <c r="AN28" s="83" t="s">
        <v>36</v>
      </c>
    </row>
    <row r="29" spans="1:40" ht="21" customHeight="1" x14ac:dyDescent="0.2">
      <c r="A29" s="42"/>
      <c r="B29" s="72">
        <v>29</v>
      </c>
      <c r="C29" s="69" t="s">
        <v>30</v>
      </c>
      <c r="D29" s="43"/>
      <c r="E29" s="191">
        <v>33</v>
      </c>
      <c r="F29" s="64">
        <v>36</v>
      </c>
      <c r="G29" s="54">
        <v>3</v>
      </c>
      <c r="H29" s="55">
        <v>9.1</v>
      </c>
      <c r="I29" s="56">
        <v>7.7</v>
      </c>
      <c r="J29" s="191">
        <v>4490</v>
      </c>
      <c r="K29" s="64">
        <v>4023</v>
      </c>
      <c r="L29" s="54">
        <v>-467</v>
      </c>
      <c r="M29" s="55">
        <v>-10.4</v>
      </c>
      <c r="N29" s="56">
        <v>8.6</v>
      </c>
      <c r="O29" s="58">
        <v>12422581</v>
      </c>
      <c r="P29" s="54">
        <v>9559991</v>
      </c>
      <c r="Q29" s="54">
        <v>-2862590</v>
      </c>
      <c r="R29" s="55">
        <v>-23</v>
      </c>
      <c r="S29" s="59">
        <v>3.7</v>
      </c>
      <c r="T29" s="60"/>
      <c r="U29" s="73">
        <v>29</v>
      </c>
      <c r="V29" s="71" t="s">
        <v>30</v>
      </c>
      <c r="W29" s="63"/>
      <c r="X29" s="64">
        <v>11991909</v>
      </c>
      <c r="Y29" s="64">
        <v>9414458</v>
      </c>
      <c r="Z29" s="54">
        <v>-2577451</v>
      </c>
      <c r="AA29" s="55">
        <v>-21.5</v>
      </c>
      <c r="AB29" s="56">
        <v>3.7</v>
      </c>
      <c r="AC29" s="196">
        <v>2642</v>
      </c>
      <c r="AD29" s="65">
        <v>2321</v>
      </c>
      <c r="AE29" s="65">
        <v>-321</v>
      </c>
      <c r="AF29" s="66">
        <v>-12.1</v>
      </c>
      <c r="AG29" s="60">
        <v>8130305</v>
      </c>
      <c r="AH29" s="64">
        <v>5876813</v>
      </c>
      <c r="AI29" s="60">
        <v>-2253492</v>
      </c>
      <c r="AJ29" s="55">
        <v>-27.7</v>
      </c>
      <c r="AK29" s="56">
        <v>3.3</v>
      </c>
      <c r="AL29" s="55">
        <v>68.5</v>
      </c>
      <c r="AM29" s="55">
        <v>62.9</v>
      </c>
      <c r="AN29" s="55">
        <v>-5.6</v>
      </c>
    </row>
    <row r="30" spans="1:40" ht="21" customHeight="1" x14ac:dyDescent="0.2">
      <c r="A30" s="42"/>
      <c r="B30" s="72">
        <v>30</v>
      </c>
      <c r="C30" s="74" t="s">
        <v>31</v>
      </c>
      <c r="D30" s="43"/>
      <c r="E30" s="197" t="s">
        <v>32</v>
      </c>
      <c r="F30" s="193" t="s">
        <v>32</v>
      </c>
      <c r="G30" s="82" t="s">
        <v>32</v>
      </c>
      <c r="H30" s="83" t="s">
        <v>32</v>
      </c>
      <c r="I30" s="76" t="s">
        <v>32</v>
      </c>
      <c r="J30" s="197" t="s">
        <v>32</v>
      </c>
      <c r="K30" s="193" t="s">
        <v>32</v>
      </c>
      <c r="L30" s="82" t="s">
        <v>32</v>
      </c>
      <c r="M30" s="83" t="s">
        <v>32</v>
      </c>
      <c r="N30" s="76" t="s">
        <v>32</v>
      </c>
      <c r="O30" s="192" t="s">
        <v>32</v>
      </c>
      <c r="P30" s="82" t="s">
        <v>32</v>
      </c>
      <c r="Q30" s="82" t="s">
        <v>32</v>
      </c>
      <c r="R30" s="83" t="s">
        <v>32</v>
      </c>
      <c r="S30" s="76" t="s">
        <v>32</v>
      </c>
      <c r="T30" s="60"/>
      <c r="U30" s="73">
        <v>30</v>
      </c>
      <c r="V30" s="71" t="s">
        <v>31</v>
      </c>
      <c r="W30" s="63"/>
      <c r="X30" s="193" t="s">
        <v>32</v>
      </c>
      <c r="Y30" s="193" t="s">
        <v>32</v>
      </c>
      <c r="Z30" s="82" t="s">
        <v>32</v>
      </c>
      <c r="AA30" s="83" t="s">
        <v>32</v>
      </c>
      <c r="AB30" s="76" t="s">
        <v>32</v>
      </c>
      <c r="AC30" s="198" t="s">
        <v>32</v>
      </c>
      <c r="AD30" s="193" t="s">
        <v>32</v>
      </c>
      <c r="AE30" s="77" t="s">
        <v>32</v>
      </c>
      <c r="AF30" s="76" t="s">
        <v>32</v>
      </c>
      <c r="AG30" s="85" t="s">
        <v>32</v>
      </c>
      <c r="AH30" s="193" t="s">
        <v>32</v>
      </c>
      <c r="AI30" s="85" t="s">
        <v>32</v>
      </c>
      <c r="AJ30" s="83" t="s">
        <v>32</v>
      </c>
      <c r="AK30" s="76" t="s">
        <v>32</v>
      </c>
      <c r="AL30" s="83" t="s">
        <v>32</v>
      </c>
      <c r="AM30" s="193" t="s">
        <v>32</v>
      </c>
      <c r="AN30" s="83" t="s">
        <v>32</v>
      </c>
    </row>
    <row r="31" spans="1:40" ht="21" customHeight="1" x14ac:dyDescent="0.2">
      <c r="A31" s="42"/>
      <c r="B31" s="72">
        <v>31</v>
      </c>
      <c r="C31" s="69" t="s">
        <v>58</v>
      </c>
      <c r="D31" s="43"/>
      <c r="E31" s="191">
        <v>16</v>
      </c>
      <c r="F31" s="64">
        <v>24</v>
      </c>
      <c r="G31" s="54">
        <v>8</v>
      </c>
      <c r="H31" s="55">
        <v>50</v>
      </c>
      <c r="I31" s="56">
        <v>5.2</v>
      </c>
      <c r="J31" s="195">
        <v>3617</v>
      </c>
      <c r="K31" s="64">
        <v>3749</v>
      </c>
      <c r="L31" s="54">
        <v>132</v>
      </c>
      <c r="M31" s="55">
        <v>3.6</v>
      </c>
      <c r="N31" s="56">
        <v>8</v>
      </c>
      <c r="O31" s="192">
        <v>29306842</v>
      </c>
      <c r="P31" s="54">
        <v>25084828</v>
      </c>
      <c r="Q31" s="54">
        <v>-4222014</v>
      </c>
      <c r="R31" s="55">
        <v>-14.4</v>
      </c>
      <c r="S31" s="59">
        <v>9.6999999999999993</v>
      </c>
      <c r="T31" s="60"/>
      <c r="U31" s="73">
        <v>31</v>
      </c>
      <c r="V31" s="69" t="s">
        <v>58</v>
      </c>
      <c r="W31" s="63"/>
      <c r="X31" s="193">
        <v>25670702</v>
      </c>
      <c r="Y31" s="64">
        <v>27752022</v>
      </c>
      <c r="Z31" s="54">
        <v>2081320</v>
      </c>
      <c r="AA31" s="55">
        <v>8.1</v>
      </c>
      <c r="AB31" s="56">
        <v>10.8</v>
      </c>
      <c r="AC31" s="190">
        <v>7054</v>
      </c>
      <c r="AD31" s="65">
        <v>7430</v>
      </c>
      <c r="AE31" s="65">
        <v>376</v>
      </c>
      <c r="AF31" s="66">
        <v>5.3</v>
      </c>
      <c r="AG31" s="193">
        <v>18595329</v>
      </c>
      <c r="AH31" s="64">
        <v>17133675</v>
      </c>
      <c r="AI31" s="60">
        <v>-1461654</v>
      </c>
      <c r="AJ31" s="55">
        <v>-7.9</v>
      </c>
      <c r="AK31" s="56">
        <v>9.6</v>
      </c>
      <c r="AL31" s="55">
        <v>72.900000000000006</v>
      </c>
      <c r="AM31" s="55">
        <v>61.5</v>
      </c>
      <c r="AN31" s="55">
        <v>-11.4</v>
      </c>
    </row>
    <row r="32" spans="1:40" ht="21" customHeight="1" x14ac:dyDescent="0.2">
      <c r="A32" s="42"/>
      <c r="B32" s="72">
        <v>32</v>
      </c>
      <c r="C32" s="69" t="s">
        <v>33</v>
      </c>
      <c r="D32" s="43"/>
      <c r="E32" s="191">
        <v>8</v>
      </c>
      <c r="F32" s="64">
        <v>7</v>
      </c>
      <c r="G32" s="54">
        <v>-1</v>
      </c>
      <c r="H32" s="55">
        <v>-12.5</v>
      </c>
      <c r="I32" s="56">
        <v>1.5</v>
      </c>
      <c r="J32" s="191">
        <v>553</v>
      </c>
      <c r="K32" s="64">
        <v>480</v>
      </c>
      <c r="L32" s="54">
        <v>-73</v>
      </c>
      <c r="M32" s="55">
        <v>-13.2</v>
      </c>
      <c r="N32" s="56">
        <v>1</v>
      </c>
      <c r="O32" s="58">
        <v>940944</v>
      </c>
      <c r="P32" s="54">
        <v>880116</v>
      </c>
      <c r="Q32" s="54">
        <v>-60828</v>
      </c>
      <c r="R32" s="55">
        <v>-6.5</v>
      </c>
      <c r="S32" s="59">
        <v>0.3</v>
      </c>
      <c r="T32" s="60"/>
      <c r="U32" s="73">
        <v>32</v>
      </c>
      <c r="V32" s="71" t="s">
        <v>33</v>
      </c>
      <c r="W32" s="63"/>
      <c r="X32" s="64">
        <v>661085</v>
      </c>
      <c r="Y32" s="64">
        <v>605792</v>
      </c>
      <c r="Z32" s="54">
        <v>-55293</v>
      </c>
      <c r="AA32" s="55">
        <v>-8.4</v>
      </c>
      <c r="AB32" s="56">
        <v>0.2</v>
      </c>
      <c r="AC32" s="190">
        <v>1167</v>
      </c>
      <c r="AD32" s="65">
        <v>1247</v>
      </c>
      <c r="AE32" s="65">
        <v>80</v>
      </c>
      <c r="AF32" s="66">
        <v>6.9</v>
      </c>
      <c r="AG32" s="60">
        <v>521018</v>
      </c>
      <c r="AH32" s="64">
        <v>530109</v>
      </c>
      <c r="AI32" s="60">
        <v>9091</v>
      </c>
      <c r="AJ32" s="55">
        <v>1.7</v>
      </c>
      <c r="AK32" s="56">
        <v>0.3</v>
      </c>
      <c r="AL32" s="55">
        <v>80.7</v>
      </c>
      <c r="AM32" s="55">
        <v>88.6</v>
      </c>
      <c r="AN32" s="55">
        <v>7.8999999999999915</v>
      </c>
    </row>
    <row r="33" spans="1:40" ht="21" customHeight="1" thickBot="1" x14ac:dyDescent="0.25">
      <c r="A33" s="78"/>
      <c r="B33" s="78"/>
      <c r="C33" s="78"/>
      <c r="D33" s="79"/>
      <c r="E33" s="78"/>
      <c r="F33" s="78"/>
      <c r="G33" s="78"/>
      <c r="H33" s="78"/>
      <c r="I33" s="79"/>
      <c r="J33" s="78"/>
      <c r="K33" s="78"/>
      <c r="L33" s="78"/>
      <c r="M33" s="78"/>
      <c r="N33" s="79"/>
      <c r="O33" s="80"/>
      <c r="P33" s="78"/>
      <c r="Q33" s="78"/>
      <c r="R33" s="78"/>
      <c r="S33" s="78"/>
      <c r="T33" s="78"/>
      <c r="U33" s="78"/>
      <c r="V33" s="78"/>
      <c r="W33" s="79"/>
      <c r="X33" s="80"/>
      <c r="Y33" s="78"/>
      <c r="Z33" s="78"/>
      <c r="AA33" s="78"/>
      <c r="AB33" s="78"/>
      <c r="AC33" s="81"/>
      <c r="AD33" s="78"/>
      <c r="AE33" s="78"/>
      <c r="AF33" s="79"/>
      <c r="AG33" s="78"/>
      <c r="AH33" s="78"/>
      <c r="AI33" s="78"/>
      <c r="AJ33" s="78"/>
      <c r="AK33" s="79"/>
      <c r="AL33" s="78"/>
      <c r="AM33" s="78"/>
      <c r="AN33" s="78"/>
    </row>
  </sheetData>
  <mergeCells count="22">
    <mergeCell ref="A2:D5"/>
    <mergeCell ref="R4:R5"/>
    <mergeCell ref="L4:L5"/>
    <mergeCell ref="Q4:Q5"/>
    <mergeCell ref="M4:M5"/>
    <mergeCell ref="AK4:AK5"/>
    <mergeCell ref="AI4:AI5"/>
    <mergeCell ref="AJ4:AJ5"/>
    <mergeCell ref="T2:W5"/>
    <mergeCell ref="Z4:Z5"/>
    <mergeCell ref="AF4:AF5"/>
    <mergeCell ref="AE4:AE5"/>
    <mergeCell ref="AA4:AA5"/>
    <mergeCell ref="AB4:AB5"/>
    <mergeCell ref="N4:N5"/>
    <mergeCell ref="G4:G5"/>
    <mergeCell ref="E2:I2"/>
    <mergeCell ref="J2:N2"/>
    <mergeCell ref="O2:S2"/>
    <mergeCell ref="H4:H5"/>
    <mergeCell ref="I4:I5"/>
    <mergeCell ref="S4:S5"/>
  </mergeCells>
  <phoneticPr fontId="21"/>
  <pageMargins left="0.78740157480314965" right="0.39370078740157483" top="0.59055118110236227" bottom="0.39370078740157483" header="0.51181102362204722" footer="0.43307086614173229"/>
  <pageSetup paperSize="9" scale="79" orientation="landscape" r:id="rId1"/>
  <headerFooter alignWithMargins="0"/>
  <colBreaks count="1" manualBreakCount="1">
    <brk id="19" max="1048575" man="1"/>
  </colBreaks>
  <ignoredErrors>
    <ignoredError sqref="K4 P4 Y4 AD4 AH4 AL4:AM4" unlockedFormula="1"/>
    <ignoredError sqref="B9 U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L33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10.75" defaultRowHeight="21" customHeight="1" x14ac:dyDescent="0.2"/>
  <cols>
    <col min="1" max="1" width="1.75" style="95" customWidth="1"/>
    <col min="2" max="2" width="2.75" style="95" customWidth="1"/>
    <col min="3" max="3" width="14.1640625" style="95" customWidth="1"/>
    <col min="4" max="4" width="1.75" style="95" customWidth="1"/>
    <col min="5" max="5" width="12" style="95" customWidth="1"/>
    <col min="6" max="6" width="12.75" style="95" customWidth="1"/>
    <col min="7" max="7" width="11.83203125" style="95" customWidth="1"/>
    <col min="8" max="8" width="8.75" style="95" customWidth="1"/>
    <col min="9" max="9" width="7" style="95" customWidth="1"/>
    <col min="10" max="12" width="7.75" style="95" customWidth="1"/>
    <col min="13" max="14" width="8.75" style="95" customWidth="1"/>
    <col min="15" max="16" width="8.58203125" style="95" customWidth="1"/>
    <col min="17" max="18" width="11.75" style="95" customWidth="1"/>
    <col min="19" max="19" width="12.1640625" style="95" customWidth="1"/>
    <col min="20" max="20" width="8.25" style="95" customWidth="1"/>
    <col min="21" max="21" width="7.75" style="95" customWidth="1"/>
    <col min="22" max="23" width="5.75" style="95" customWidth="1"/>
    <col min="24" max="24" width="6.75" style="95" customWidth="1"/>
    <col min="25" max="26" width="5.75" style="95" customWidth="1"/>
    <col min="27" max="27" width="6.75" style="95" customWidth="1"/>
    <col min="28" max="28" width="1.75" style="95" customWidth="1"/>
    <col min="29" max="29" width="10.75" style="95"/>
    <col min="30" max="31" width="6.75" style="95" customWidth="1"/>
    <col min="32" max="32" width="9.75" style="95" customWidth="1"/>
    <col min="33" max="33" width="1.75" style="95" customWidth="1"/>
    <col min="34" max="34" width="8.75" style="95" customWidth="1"/>
    <col min="35" max="36" width="10.75" style="95"/>
    <col min="37" max="38" width="6.75" style="95" customWidth="1"/>
    <col min="39" max="39" width="9.75" style="95" customWidth="1"/>
    <col min="40" max="40" width="1.75" style="95" customWidth="1"/>
    <col min="41" max="41" width="8.75" style="95" customWidth="1"/>
    <col min="42" max="43" width="6.75" style="95" customWidth="1"/>
    <col min="44" max="44" width="10.75" style="95"/>
    <col min="45" max="45" width="1.75" style="95" customWidth="1"/>
    <col min="46" max="46" width="10.75" style="95"/>
    <col min="47" max="47" width="1.75" style="95" customWidth="1"/>
    <col min="48" max="48" width="10.75" style="95"/>
    <col min="49" max="49" width="1.75" style="95" customWidth="1"/>
    <col min="50" max="50" width="10.75" style="95"/>
    <col min="51" max="51" width="1.75" style="95" customWidth="1"/>
    <col min="52" max="52" width="5.75" style="95" customWidth="1"/>
    <col min="53" max="16384" width="10.75" style="95"/>
  </cols>
  <sheetData>
    <row r="1" spans="1:64" s="90" customFormat="1" ht="21" customHeight="1" thickBot="1" x14ac:dyDescent="0.25">
      <c r="A1" s="87" t="s">
        <v>70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BA1" s="89"/>
      <c r="BL1" s="89"/>
    </row>
    <row r="2" spans="1:64" ht="21" customHeight="1" x14ac:dyDescent="0.2">
      <c r="A2" s="216" t="s">
        <v>0</v>
      </c>
      <c r="B2" s="216"/>
      <c r="C2" s="216"/>
      <c r="D2" s="217"/>
      <c r="E2" s="97" t="s">
        <v>37</v>
      </c>
      <c r="F2" s="98"/>
      <c r="G2" s="97"/>
      <c r="H2" s="97"/>
      <c r="I2" s="97"/>
      <c r="J2" s="11" t="s">
        <v>38</v>
      </c>
      <c r="K2" s="99"/>
      <c r="L2" s="98"/>
      <c r="M2" s="100" t="s">
        <v>39</v>
      </c>
      <c r="N2" s="98"/>
      <c r="O2" s="98"/>
      <c r="P2" s="98"/>
      <c r="Q2" s="11" t="s">
        <v>40</v>
      </c>
      <c r="R2" s="97"/>
      <c r="S2" s="97"/>
      <c r="T2" s="97"/>
      <c r="U2" s="97"/>
      <c r="BA2" s="93"/>
      <c r="BL2" s="93"/>
    </row>
    <row r="3" spans="1:64" ht="18.75" customHeight="1" x14ac:dyDescent="0.2">
      <c r="A3" s="218"/>
      <c r="B3" s="218"/>
      <c r="C3" s="218"/>
      <c r="D3" s="219"/>
      <c r="E3" s="103"/>
      <c r="F3" s="6"/>
      <c r="G3" s="104"/>
      <c r="H3" s="104"/>
      <c r="I3" s="104"/>
      <c r="J3" s="24"/>
      <c r="K3" s="105"/>
      <c r="L3" s="106"/>
      <c r="M3" s="107"/>
      <c r="N3" s="108"/>
      <c r="O3" s="108"/>
      <c r="P3" s="109"/>
      <c r="Q3" s="24"/>
      <c r="R3" s="6"/>
      <c r="S3" s="6"/>
      <c r="T3" s="104"/>
      <c r="U3" s="104"/>
      <c r="BA3" s="93"/>
      <c r="BL3" s="93"/>
    </row>
    <row r="4" spans="1:64" ht="21" customHeight="1" x14ac:dyDescent="0.2">
      <c r="A4" s="218"/>
      <c r="B4" s="218"/>
      <c r="C4" s="218"/>
      <c r="D4" s="219"/>
      <c r="E4" s="110" t="str">
        <f>分析５表１!E4</f>
        <v>２２ 年</v>
      </c>
      <c r="F4" s="110" t="str">
        <f>分析５表１!F4</f>
        <v>２３ 年</v>
      </c>
      <c r="G4" s="222" t="s">
        <v>71</v>
      </c>
      <c r="H4" s="222" t="s">
        <v>60</v>
      </c>
      <c r="I4" s="229" t="s">
        <v>6</v>
      </c>
      <c r="J4" s="111" t="str">
        <f>分析５表１!E4</f>
        <v>２２ 年</v>
      </c>
      <c r="K4" s="112" t="str">
        <f>分析５表１!F4</f>
        <v>２３ 年</v>
      </c>
      <c r="L4" s="111" t="s">
        <v>57</v>
      </c>
      <c r="M4" s="102" t="str">
        <f>分析５表１!E4</f>
        <v>２２ 年</v>
      </c>
      <c r="N4" s="102" t="str">
        <f>分析５表１!F4</f>
        <v>２３ 年</v>
      </c>
      <c r="O4" s="224" t="s">
        <v>61</v>
      </c>
      <c r="P4" s="226" t="s">
        <v>54</v>
      </c>
      <c r="Q4" s="111" t="str">
        <f>分析５表１!E4</f>
        <v>２２ 年</v>
      </c>
      <c r="R4" s="110" t="str">
        <f>分析５表１!F4</f>
        <v>２３ 年</v>
      </c>
      <c r="S4" s="222" t="s">
        <v>62</v>
      </c>
      <c r="T4" s="222" t="s">
        <v>54</v>
      </c>
      <c r="U4" s="229" t="s">
        <v>6</v>
      </c>
      <c r="AB4" s="96"/>
      <c r="BA4" s="93"/>
      <c r="BL4" s="93"/>
    </row>
    <row r="5" spans="1:64" ht="21" customHeight="1" thickBot="1" x14ac:dyDescent="0.25">
      <c r="A5" s="220"/>
      <c r="B5" s="220"/>
      <c r="C5" s="220"/>
      <c r="D5" s="221"/>
      <c r="E5" s="113"/>
      <c r="F5" s="113"/>
      <c r="G5" s="228"/>
      <c r="H5" s="223"/>
      <c r="I5" s="230"/>
      <c r="J5" s="114"/>
      <c r="K5" s="115"/>
      <c r="L5" s="114"/>
      <c r="M5" s="116"/>
      <c r="N5" s="116"/>
      <c r="O5" s="225"/>
      <c r="P5" s="227"/>
      <c r="Q5" s="114"/>
      <c r="R5" s="113"/>
      <c r="S5" s="223"/>
      <c r="T5" s="223"/>
      <c r="U5" s="227"/>
      <c r="BA5" s="93"/>
      <c r="BL5" s="93"/>
    </row>
    <row r="6" spans="1:64" ht="21" customHeight="1" x14ac:dyDescent="0.2">
      <c r="A6" s="117"/>
      <c r="B6" s="117"/>
      <c r="C6" s="117"/>
      <c r="D6" s="118"/>
      <c r="E6" s="119" t="s">
        <v>9</v>
      </c>
      <c r="F6" s="120" t="s">
        <v>9</v>
      </c>
      <c r="G6" s="119" t="s">
        <v>9</v>
      </c>
      <c r="H6" s="119" t="s">
        <v>7</v>
      </c>
      <c r="I6" s="119" t="s">
        <v>7</v>
      </c>
      <c r="J6" s="121" t="s">
        <v>7</v>
      </c>
      <c r="K6" s="119" t="s">
        <v>7</v>
      </c>
      <c r="L6" s="122" t="s">
        <v>41</v>
      </c>
      <c r="M6" s="119" t="s">
        <v>9</v>
      </c>
      <c r="N6" s="119" t="s">
        <v>9</v>
      </c>
      <c r="O6" s="119" t="s">
        <v>9</v>
      </c>
      <c r="P6" s="119" t="s">
        <v>7</v>
      </c>
      <c r="Q6" s="121" t="s">
        <v>9</v>
      </c>
      <c r="R6" s="119" t="s">
        <v>9</v>
      </c>
      <c r="S6" s="119" t="s">
        <v>9</v>
      </c>
      <c r="T6" s="119" t="s">
        <v>7</v>
      </c>
      <c r="U6" s="119" t="s">
        <v>7</v>
      </c>
      <c r="AB6" s="96"/>
      <c r="BA6" s="123"/>
      <c r="BL6" s="123"/>
    </row>
    <row r="7" spans="1:64" ht="21" customHeight="1" x14ac:dyDescent="0.2">
      <c r="A7" s="117"/>
      <c r="B7" s="124" t="s">
        <v>72</v>
      </c>
      <c r="C7" s="125"/>
      <c r="D7" s="118"/>
      <c r="E7" s="117">
        <v>54601690</v>
      </c>
      <c r="F7" s="117">
        <v>67148651</v>
      </c>
      <c r="G7" s="126">
        <v>12546961</v>
      </c>
      <c r="H7" s="127">
        <v>23</v>
      </c>
      <c r="I7" s="128">
        <v>100</v>
      </c>
      <c r="J7" s="129">
        <v>25.2</v>
      </c>
      <c r="K7" s="127">
        <v>27.1</v>
      </c>
      <c r="L7" s="130">
        <v>1.9</v>
      </c>
      <c r="M7" s="126">
        <v>1128</v>
      </c>
      <c r="N7" s="126">
        <v>1428</v>
      </c>
      <c r="O7" s="126">
        <v>300</v>
      </c>
      <c r="P7" s="127">
        <v>26.6</v>
      </c>
      <c r="Q7" s="131">
        <v>19817251</v>
      </c>
      <c r="R7" s="117">
        <v>19594340</v>
      </c>
      <c r="S7" s="126">
        <v>-222911</v>
      </c>
      <c r="T7" s="127">
        <v>-1.1000000000000001</v>
      </c>
      <c r="U7" s="127">
        <v>100</v>
      </c>
      <c r="BA7" s="93"/>
      <c r="BL7" s="93"/>
    </row>
    <row r="8" spans="1:64" ht="21" customHeight="1" x14ac:dyDescent="0.2">
      <c r="A8" s="117"/>
      <c r="B8" s="117"/>
      <c r="C8" s="117"/>
      <c r="D8" s="118"/>
      <c r="E8" s="117"/>
      <c r="F8" s="117"/>
      <c r="G8" s="126"/>
      <c r="H8" s="127"/>
      <c r="I8" s="128"/>
      <c r="J8" s="129"/>
      <c r="K8" s="127"/>
      <c r="L8" s="130"/>
      <c r="M8" s="126"/>
      <c r="N8" s="126"/>
      <c r="O8" s="126"/>
      <c r="P8" s="127"/>
      <c r="Q8" s="131"/>
      <c r="R8" s="117"/>
      <c r="S8" s="126"/>
      <c r="T8" s="127"/>
      <c r="U8" s="127"/>
      <c r="BA8" s="93"/>
      <c r="BL8" s="93"/>
    </row>
    <row r="9" spans="1:64" ht="21" customHeight="1" x14ac:dyDescent="0.2">
      <c r="A9" s="117"/>
      <c r="B9" s="132" t="s">
        <v>73</v>
      </c>
      <c r="C9" s="74" t="s">
        <v>10</v>
      </c>
      <c r="D9" s="118"/>
      <c r="E9" s="126">
        <v>7425298</v>
      </c>
      <c r="F9" s="65">
        <v>8274280</v>
      </c>
      <c r="G9" s="126">
        <v>848982</v>
      </c>
      <c r="H9" s="127">
        <v>11.4</v>
      </c>
      <c r="I9" s="128">
        <v>12.3</v>
      </c>
      <c r="J9" s="129">
        <v>36.200000000000003</v>
      </c>
      <c r="K9" s="127">
        <v>37.5</v>
      </c>
      <c r="L9" s="130">
        <v>1.3</v>
      </c>
      <c r="M9" s="126">
        <v>725</v>
      </c>
      <c r="N9" s="126">
        <v>863</v>
      </c>
      <c r="O9" s="126">
        <v>138</v>
      </c>
      <c r="P9" s="127">
        <v>19</v>
      </c>
      <c r="Q9" s="133">
        <v>2835514</v>
      </c>
      <c r="R9" s="65">
        <v>2652361</v>
      </c>
      <c r="S9" s="126">
        <v>-183153</v>
      </c>
      <c r="T9" s="127">
        <v>-6.5</v>
      </c>
      <c r="U9" s="127">
        <v>13.5</v>
      </c>
      <c r="BA9" s="93"/>
      <c r="BL9" s="93"/>
    </row>
    <row r="10" spans="1:64" ht="21" customHeight="1" x14ac:dyDescent="0.2">
      <c r="A10" s="117"/>
      <c r="B10" s="134">
        <v>10</v>
      </c>
      <c r="C10" s="74" t="s">
        <v>11</v>
      </c>
      <c r="D10" s="118"/>
      <c r="E10" s="135" t="s">
        <v>36</v>
      </c>
      <c r="F10" s="65">
        <v>44221</v>
      </c>
      <c r="G10" s="135" t="s">
        <v>36</v>
      </c>
      <c r="H10" s="140" t="s">
        <v>36</v>
      </c>
      <c r="I10" s="128">
        <v>0.1</v>
      </c>
      <c r="J10" s="141" t="s">
        <v>36</v>
      </c>
      <c r="K10" s="127">
        <v>3.1</v>
      </c>
      <c r="L10" s="142" t="s">
        <v>36</v>
      </c>
      <c r="M10" s="135" t="s">
        <v>36</v>
      </c>
      <c r="N10" s="126">
        <v>366</v>
      </c>
      <c r="O10" s="135" t="s">
        <v>36</v>
      </c>
      <c r="P10" s="140" t="s">
        <v>36</v>
      </c>
      <c r="Q10" s="136" t="s">
        <v>36</v>
      </c>
      <c r="R10" s="65">
        <v>63227</v>
      </c>
      <c r="S10" s="135" t="s">
        <v>36</v>
      </c>
      <c r="T10" s="140" t="s">
        <v>36</v>
      </c>
      <c r="U10" s="127">
        <v>0.3</v>
      </c>
      <c r="BA10" s="93"/>
      <c r="BL10" s="93"/>
    </row>
    <row r="11" spans="1:64" ht="21" customHeight="1" x14ac:dyDescent="0.2">
      <c r="A11" s="117"/>
      <c r="B11" s="134">
        <v>11</v>
      </c>
      <c r="C11" s="74" t="s">
        <v>12</v>
      </c>
      <c r="D11" s="118"/>
      <c r="E11" s="126">
        <v>1340019</v>
      </c>
      <c r="F11" s="65">
        <v>1548886</v>
      </c>
      <c r="G11" s="126">
        <v>208867</v>
      </c>
      <c r="H11" s="127">
        <v>15.6</v>
      </c>
      <c r="I11" s="128">
        <v>2.2999999999999998</v>
      </c>
      <c r="J11" s="129">
        <v>53.3</v>
      </c>
      <c r="K11" s="127">
        <v>44</v>
      </c>
      <c r="L11" s="130">
        <v>-9.3000000000000007</v>
      </c>
      <c r="M11" s="126">
        <v>769</v>
      </c>
      <c r="N11" s="126">
        <v>861</v>
      </c>
      <c r="O11" s="126">
        <v>92</v>
      </c>
      <c r="P11" s="127">
        <v>12</v>
      </c>
      <c r="Q11" s="133">
        <v>480936</v>
      </c>
      <c r="R11" s="65">
        <v>671986</v>
      </c>
      <c r="S11" s="126">
        <v>191050</v>
      </c>
      <c r="T11" s="127">
        <v>39.700000000000003</v>
      </c>
      <c r="U11" s="127">
        <v>3.4</v>
      </c>
      <c r="BA11" s="93"/>
      <c r="BL11" s="93"/>
    </row>
    <row r="12" spans="1:64" ht="21" customHeight="1" x14ac:dyDescent="0.2">
      <c r="A12" s="117"/>
      <c r="B12" s="134">
        <v>12</v>
      </c>
      <c r="C12" s="74" t="s">
        <v>13</v>
      </c>
      <c r="D12" s="118"/>
      <c r="E12" s="126">
        <v>1033260</v>
      </c>
      <c r="F12" s="65">
        <v>1225583</v>
      </c>
      <c r="G12" s="126">
        <v>192323</v>
      </c>
      <c r="H12" s="127">
        <v>18.600000000000001</v>
      </c>
      <c r="I12" s="128">
        <v>1.8</v>
      </c>
      <c r="J12" s="129">
        <v>31.6</v>
      </c>
      <c r="K12" s="127">
        <v>47.2</v>
      </c>
      <c r="L12" s="130">
        <v>15.6</v>
      </c>
      <c r="M12" s="126">
        <v>1118</v>
      </c>
      <c r="N12" s="126">
        <v>1860</v>
      </c>
      <c r="O12" s="126">
        <v>742</v>
      </c>
      <c r="P12" s="127">
        <v>66.400000000000006</v>
      </c>
      <c r="Q12" s="133">
        <v>362865</v>
      </c>
      <c r="R12" s="65">
        <v>209055</v>
      </c>
      <c r="S12" s="126">
        <v>-153810</v>
      </c>
      <c r="T12" s="127">
        <v>-42.4</v>
      </c>
      <c r="U12" s="127">
        <v>1.1000000000000001</v>
      </c>
      <c r="BA12" s="93"/>
      <c r="BL12" s="93"/>
    </row>
    <row r="13" spans="1:64" ht="21" customHeight="1" x14ac:dyDescent="0.2">
      <c r="A13" s="117"/>
      <c r="B13" s="134">
        <v>13</v>
      </c>
      <c r="C13" s="74" t="s">
        <v>14</v>
      </c>
      <c r="D13" s="118"/>
      <c r="E13" s="126">
        <v>332144</v>
      </c>
      <c r="F13" s="65">
        <v>411649</v>
      </c>
      <c r="G13" s="126">
        <v>79505</v>
      </c>
      <c r="H13" s="127">
        <v>23.9</v>
      </c>
      <c r="I13" s="128">
        <v>0.6</v>
      </c>
      <c r="J13" s="129">
        <v>34.9</v>
      </c>
      <c r="K13" s="127">
        <v>23.7</v>
      </c>
      <c r="L13" s="130">
        <v>-11.2</v>
      </c>
      <c r="M13" s="126">
        <v>870</v>
      </c>
      <c r="N13" s="126">
        <v>591</v>
      </c>
      <c r="O13" s="126">
        <v>-279</v>
      </c>
      <c r="P13" s="127">
        <v>-32.1</v>
      </c>
      <c r="Q13" s="133">
        <v>161706</v>
      </c>
      <c r="R13" s="65">
        <v>265297</v>
      </c>
      <c r="S13" s="126">
        <v>103591</v>
      </c>
      <c r="T13" s="127">
        <v>64.099999999999994</v>
      </c>
      <c r="U13" s="127">
        <v>1.4</v>
      </c>
      <c r="BA13" s="93"/>
      <c r="BL13" s="93"/>
    </row>
    <row r="14" spans="1:64" ht="21" customHeight="1" x14ac:dyDescent="0.2">
      <c r="A14" s="117"/>
      <c r="B14" s="134">
        <v>14</v>
      </c>
      <c r="C14" s="74" t="s">
        <v>15</v>
      </c>
      <c r="D14" s="118"/>
      <c r="E14" s="126">
        <v>2442557</v>
      </c>
      <c r="F14" s="65">
        <v>2528980</v>
      </c>
      <c r="G14" s="126">
        <v>86423</v>
      </c>
      <c r="H14" s="127">
        <v>3.5</v>
      </c>
      <c r="I14" s="128">
        <v>3.8</v>
      </c>
      <c r="J14" s="129">
        <v>27.1</v>
      </c>
      <c r="K14" s="127">
        <v>26.6</v>
      </c>
      <c r="L14" s="130">
        <v>-0.5</v>
      </c>
      <c r="M14" s="126">
        <v>899</v>
      </c>
      <c r="N14" s="126">
        <v>979</v>
      </c>
      <c r="O14" s="126">
        <v>80</v>
      </c>
      <c r="P14" s="127">
        <v>8.9</v>
      </c>
      <c r="Q14" s="133">
        <v>1202192</v>
      </c>
      <c r="R14" s="65">
        <v>1162020</v>
      </c>
      <c r="S14" s="126">
        <v>-40172</v>
      </c>
      <c r="T14" s="127">
        <v>-3.3</v>
      </c>
      <c r="U14" s="127">
        <v>5.9</v>
      </c>
      <c r="BA14" s="93"/>
      <c r="BL14" s="93"/>
    </row>
    <row r="15" spans="1:64" ht="21" customHeight="1" x14ac:dyDescent="0.2">
      <c r="A15" s="117"/>
      <c r="B15" s="134">
        <v>15</v>
      </c>
      <c r="C15" s="74" t="s">
        <v>16</v>
      </c>
      <c r="D15" s="118"/>
      <c r="E15" s="126">
        <v>2123791</v>
      </c>
      <c r="F15" s="65">
        <v>1229270</v>
      </c>
      <c r="G15" s="126">
        <v>-894521</v>
      </c>
      <c r="H15" s="127">
        <v>-42.1</v>
      </c>
      <c r="I15" s="128">
        <v>1.8</v>
      </c>
      <c r="J15" s="129">
        <v>46.2</v>
      </c>
      <c r="K15" s="127">
        <v>37.299999999999997</v>
      </c>
      <c r="L15" s="130">
        <v>-8.9000000000000057</v>
      </c>
      <c r="M15" s="126">
        <v>762</v>
      </c>
      <c r="N15" s="126">
        <v>688</v>
      </c>
      <c r="O15" s="126">
        <v>-74</v>
      </c>
      <c r="P15" s="127">
        <v>-9.6999999999999993</v>
      </c>
      <c r="Q15" s="133">
        <v>925876</v>
      </c>
      <c r="R15" s="65">
        <v>656438</v>
      </c>
      <c r="S15" s="126">
        <v>-269438</v>
      </c>
      <c r="T15" s="127">
        <v>-29.1</v>
      </c>
      <c r="U15" s="127">
        <v>3.4</v>
      </c>
      <c r="BA15" s="93"/>
      <c r="BL15" s="93"/>
    </row>
    <row r="16" spans="1:64" ht="21" customHeight="1" x14ac:dyDescent="0.2">
      <c r="A16" s="117"/>
      <c r="B16" s="134">
        <v>16</v>
      </c>
      <c r="C16" s="74" t="s">
        <v>17</v>
      </c>
      <c r="D16" s="118"/>
      <c r="E16" s="126">
        <v>6163221</v>
      </c>
      <c r="F16" s="75" t="s">
        <v>36</v>
      </c>
      <c r="G16" s="135" t="s">
        <v>36</v>
      </c>
      <c r="H16" s="140" t="s">
        <v>36</v>
      </c>
      <c r="I16" s="143" t="s">
        <v>36</v>
      </c>
      <c r="J16" s="129">
        <v>51.7</v>
      </c>
      <c r="K16" s="140" t="s">
        <v>36</v>
      </c>
      <c r="L16" s="142" t="s">
        <v>36</v>
      </c>
      <c r="M16" s="126">
        <v>2116</v>
      </c>
      <c r="N16" s="135" t="s">
        <v>36</v>
      </c>
      <c r="O16" s="135" t="s">
        <v>36</v>
      </c>
      <c r="P16" s="140" t="s">
        <v>36</v>
      </c>
      <c r="Q16" s="133">
        <v>1269854</v>
      </c>
      <c r="R16" s="75" t="s">
        <v>36</v>
      </c>
      <c r="S16" s="135" t="s">
        <v>36</v>
      </c>
      <c r="T16" s="140" t="s">
        <v>36</v>
      </c>
      <c r="U16" s="140" t="s">
        <v>36</v>
      </c>
      <c r="BA16" s="93"/>
      <c r="BL16" s="93"/>
    </row>
    <row r="17" spans="1:64" ht="21" customHeight="1" x14ac:dyDescent="0.2">
      <c r="A17" s="117"/>
      <c r="B17" s="134">
        <v>17</v>
      </c>
      <c r="C17" s="74" t="s">
        <v>18</v>
      </c>
      <c r="D17" s="118"/>
      <c r="E17" s="135" t="s">
        <v>36</v>
      </c>
      <c r="F17" s="75" t="s">
        <v>36</v>
      </c>
      <c r="G17" s="135" t="s">
        <v>36</v>
      </c>
      <c r="H17" s="140" t="s">
        <v>36</v>
      </c>
      <c r="I17" s="143" t="s">
        <v>36</v>
      </c>
      <c r="J17" s="141" t="s">
        <v>36</v>
      </c>
      <c r="K17" s="140" t="s">
        <v>36</v>
      </c>
      <c r="L17" s="142" t="s">
        <v>36</v>
      </c>
      <c r="M17" s="135" t="s">
        <v>36</v>
      </c>
      <c r="N17" s="135" t="s">
        <v>36</v>
      </c>
      <c r="O17" s="135" t="s">
        <v>36</v>
      </c>
      <c r="P17" s="140" t="s">
        <v>36</v>
      </c>
      <c r="Q17" s="136" t="s">
        <v>36</v>
      </c>
      <c r="R17" s="75" t="s">
        <v>36</v>
      </c>
      <c r="S17" s="135" t="s">
        <v>36</v>
      </c>
      <c r="T17" s="140" t="s">
        <v>36</v>
      </c>
      <c r="U17" s="140" t="s">
        <v>36</v>
      </c>
      <c r="BA17" s="93"/>
      <c r="BL17" s="93"/>
    </row>
    <row r="18" spans="1:64" ht="21" customHeight="1" x14ac:dyDescent="0.2">
      <c r="A18" s="117"/>
      <c r="B18" s="134">
        <v>18</v>
      </c>
      <c r="C18" s="74" t="s">
        <v>19</v>
      </c>
      <c r="D18" s="118"/>
      <c r="E18" s="135">
        <v>3124441</v>
      </c>
      <c r="F18" s="65">
        <v>2298480</v>
      </c>
      <c r="G18" s="126">
        <v>-825961</v>
      </c>
      <c r="H18" s="127">
        <v>-26.4</v>
      </c>
      <c r="I18" s="128">
        <v>3.4</v>
      </c>
      <c r="J18" s="129">
        <v>34.799999999999997</v>
      </c>
      <c r="K18" s="127">
        <v>27.2</v>
      </c>
      <c r="L18" s="130">
        <v>-7.6</v>
      </c>
      <c r="M18" s="126">
        <v>1179</v>
      </c>
      <c r="N18" s="126">
        <v>737</v>
      </c>
      <c r="O18" s="126">
        <v>-442</v>
      </c>
      <c r="P18" s="127">
        <v>-37.5</v>
      </c>
      <c r="Q18" s="136">
        <v>988583</v>
      </c>
      <c r="R18" s="65">
        <v>1101486</v>
      </c>
      <c r="S18" s="126">
        <v>112903</v>
      </c>
      <c r="T18" s="127">
        <v>11.4</v>
      </c>
      <c r="U18" s="127">
        <v>5.6</v>
      </c>
      <c r="BA18" s="93"/>
      <c r="BL18" s="93"/>
    </row>
    <row r="19" spans="1:64" ht="21" customHeight="1" x14ac:dyDescent="0.2">
      <c r="A19" s="117"/>
      <c r="B19" s="134">
        <v>19</v>
      </c>
      <c r="C19" s="74" t="s">
        <v>20</v>
      </c>
      <c r="D19" s="118"/>
      <c r="E19" s="126">
        <v>761473</v>
      </c>
      <c r="F19" s="75" t="s">
        <v>36</v>
      </c>
      <c r="G19" s="135" t="s">
        <v>36</v>
      </c>
      <c r="H19" s="140" t="s">
        <v>36</v>
      </c>
      <c r="I19" s="143" t="s">
        <v>36</v>
      </c>
      <c r="J19" s="129">
        <v>53.9</v>
      </c>
      <c r="K19" s="140" t="s">
        <v>36</v>
      </c>
      <c r="L19" s="142" t="s">
        <v>36</v>
      </c>
      <c r="M19" s="126">
        <v>1311</v>
      </c>
      <c r="N19" s="135" t="s">
        <v>36</v>
      </c>
      <c r="O19" s="135" t="s">
        <v>36</v>
      </c>
      <c r="P19" s="140" t="s">
        <v>36</v>
      </c>
      <c r="Q19" s="133">
        <v>264568</v>
      </c>
      <c r="R19" s="75" t="s">
        <v>36</v>
      </c>
      <c r="S19" s="135" t="s">
        <v>36</v>
      </c>
      <c r="T19" s="140" t="s">
        <v>36</v>
      </c>
      <c r="U19" s="140" t="s">
        <v>36</v>
      </c>
      <c r="BA19" s="93"/>
      <c r="BL19" s="93"/>
    </row>
    <row r="20" spans="1:64" ht="21" customHeight="1" x14ac:dyDescent="0.2">
      <c r="A20" s="117"/>
      <c r="B20" s="134">
        <v>20</v>
      </c>
      <c r="C20" s="74" t="s">
        <v>21</v>
      </c>
      <c r="D20" s="118"/>
      <c r="E20" s="126">
        <v>307294</v>
      </c>
      <c r="F20" s="65">
        <v>145948</v>
      </c>
      <c r="G20" s="126">
        <v>-161346</v>
      </c>
      <c r="H20" s="127">
        <v>-52.5</v>
      </c>
      <c r="I20" s="128">
        <v>0.2</v>
      </c>
      <c r="J20" s="129">
        <v>102.8</v>
      </c>
      <c r="K20" s="127">
        <v>78.099999999999994</v>
      </c>
      <c r="L20" s="130">
        <v>-24.7</v>
      </c>
      <c r="M20" s="126">
        <v>1609</v>
      </c>
      <c r="N20" s="126">
        <v>820</v>
      </c>
      <c r="O20" s="126">
        <v>-789</v>
      </c>
      <c r="P20" s="127">
        <v>-49</v>
      </c>
      <c r="Q20" s="133">
        <v>62255</v>
      </c>
      <c r="R20" s="65">
        <v>60405</v>
      </c>
      <c r="S20" s="126">
        <v>-1850</v>
      </c>
      <c r="T20" s="127">
        <v>-3</v>
      </c>
      <c r="U20" s="127">
        <v>0.3</v>
      </c>
      <c r="BA20" s="93"/>
      <c r="BL20" s="93"/>
    </row>
    <row r="21" spans="1:64" ht="21" customHeight="1" x14ac:dyDescent="0.2">
      <c r="A21" s="117"/>
      <c r="B21" s="134">
        <v>21</v>
      </c>
      <c r="C21" s="74" t="s">
        <v>22</v>
      </c>
      <c r="D21" s="118"/>
      <c r="E21" s="126">
        <v>2040264</v>
      </c>
      <c r="F21" s="65">
        <v>2176859</v>
      </c>
      <c r="G21" s="126">
        <v>136595</v>
      </c>
      <c r="H21" s="127">
        <v>6.7</v>
      </c>
      <c r="I21" s="128">
        <v>3.2</v>
      </c>
      <c r="J21" s="129">
        <v>49.9</v>
      </c>
      <c r="K21" s="127">
        <v>50</v>
      </c>
      <c r="L21" s="130">
        <v>0.10000000000000142</v>
      </c>
      <c r="M21" s="126">
        <v>1254</v>
      </c>
      <c r="N21" s="126">
        <v>1218</v>
      </c>
      <c r="O21" s="126">
        <v>-36</v>
      </c>
      <c r="P21" s="127">
        <v>-2.9</v>
      </c>
      <c r="Q21" s="133">
        <v>743641</v>
      </c>
      <c r="R21" s="65">
        <v>775718</v>
      </c>
      <c r="S21" s="126">
        <v>32077</v>
      </c>
      <c r="T21" s="127">
        <v>4.3</v>
      </c>
      <c r="U21" s="127">
        <v>4</v>
      </c>
      <c r="BA21" s="93"/>
      <c r="BL21" s="93"/>
    </row>
    <row r="22" spans="1:64" ht="21" customHeight="1" x14ac:dyDescent="0.2">
      <c r="A22" s="117"/>
      <c r="B22" s="134">
        <v>22</v>
      </c>
      <c r="C22" s="74" t="s">
        <v>23</v>
      </c>
      <c r="D22" s="118"/>
      <c r="E22" s="126">
        <v>408215</v>
      </c>
      <c r="F22" s="65">
        <v>484795</v>
      </c>
      <c r="G22" s="126">
        <v>76580</v>
      </c>
      <c r="H22" s="127">
        <v>18.8</v>
      </c>
      <c r="I22" s="128">
        <v>0.7</v>
      </c>
      <c r="J22" s="129">
        <v>11.3</v>
      </c>
      <c r="K22" s="127">
        <v>15.5</v>
      </c>
      <c r="L22" s="130">
        <v>4.2</v>
      </c>
      <c r="M22" s="126">
        <v>956</v>
      </c>
      <c r="N22" s="126">
        <v>1237</v>
      </c>
      <c r="O22" s="126">
        <v>281</v>
      </c>
      <c r="P22" s="127">
        <v>29.4</v>
      </c>
      <c r="Q22" s="133">
        <v>200817</v>
      </c>
      <c r="R22" s="65">
        <v>204122</v>
      </c>
      <c r="S22" s="126">
        <v>3305</v>
      </c>
      <c r="T22" s="127">
        <v>1.6</v>
      </c>
      <c r="U22" s="127">
        <v>1</v>
      </c>
      <c r="BA22" s="93"/>
      <c r="BL22" s="93"/>
    </row>
    <row r="23" spans="1:64" ht="21" customHeight="1" x14ac:dyDescent="0.2">
      <c r="A23" s="117"/>
      <c r="B23" s="134">
        <v>23</v>
      </c>
      <c r="C23" s="74" t="s">
        <v>24</v>
      </c>
      <c r="D23" s="118"/>
      <c r="E23" s="126">
        <v>6296182</v>
      </c>
      <c r="F23" s="65">
        <v>10270320</v>
      </c>
      <c r="G23" s="126">
        <v>3974138</v>
      </c>
      <c r="H23" s="127">
        <v>63.1</v>
      </c>
      <c r="I23" s="128">
        <v>15.3</v>
      </c>
      <c r="J23" s="129">
        <v>17.600000000000001</v>
      </c>
      <c r="K23" s="127">
        <v>23.4</v>
      </c>
      <c r="L23" s="130">
        <v>5.8</v>
      </c>
      <c r="M23" s="126">
        <v>7487</v>
      </c>
      <c r="N23" s="126">
        <v>13460</v>
      </c>
      <c r="O23" s="126">
        <v>5973</v>
      </c>
      <c r="P23" s="127">
        <v>79.8</v>
      </c>
      <c r="Q23" s="133">
        <v>418428</v>
      </c>
      <c r="R23" s="65">
        <v>422009</v>
      </c>
      <c r="S23" s="126">
        <v>3581</v>
      </c>
      <c r="T23" s="127">
        <v>0.9</v>
      </c>
      <c r="U23" s="127">
        <v>2.2000000000000002</v>
      </c>
      <c r="BA23" s="93"/>
      <c r="BL23" s="93"/>
    </row>
    <row r="24" spans="1:64" ht="21" customHeight="1" x14ac:dyDescent="0.2">
      <c r="A24" s="117"/>
      <c r="B24" s="134">
        <v>24</v>
      </c>
      <c r="C24" s="74" t="s">
        <v>25</v>
      </c>
      <c r="D24" s="118"/>
      <c r="E24" s="126">
        <v>4499707</v>
      </c>
      <c r="F24" s="65">
        <v>4614145</v>
      </c>
      <c r="G24" s="126">
        <v>114438</v>
      </c>
      <c r="H24" s="127">
        <v>2.5</v>
      </c>
      <c r="I24" s="128">
        <v>6.9</v>
      </c>
      <c r="J24" s="129">
        <v>45.6</v>
      </c>
      <c r="K24" s="127">
        <v>44.5</v>
      </c>
      <c r="L24" s="130">
        <v>-1.1000000000000001</v>
      </c>
      <c r="M24" s="126">
        <v>1225</v>
      </c>
      <c r="N24" s="126">
        <v>1249</v>
      </c>
      <c r="O24" s="126">
        <v>24</v>
      </c>
      <c r="P24" s="127">
        <v>2</v>
      </c>
      <c r="Q24" s="133">
        <v>1657136</v>
      </c>
      <c r="R24" s="65">
        <v>1626601</v>
      </c>
      <c r="S24" s="126">
        <v>-30535</v>
      </c>
      <c r="T24" s="127">
        <v>-1.8</v>
      </c>
      <c r="U24" s="127">
        <v>8.3000000000000007</v>
      </c>
      <c r="BA24" s="93"/>
      <c r="BL24" s="93"/>
    </row>
    <row r="25" spans="1:64" ht="21" customHeight="1" x14ac:dyDescent="0.2">
      <c r="A25" s="117"/>
      <c r="B25" s="134">
        <v>25</v>
      </c>
      <c r="C25" s="74" t="s">
        <v>26</v>
      </c>
      <c r="D25" s="118"/>
      <c r="E25" s="126">
        <v>2645484</v>
      </c>
      <c r="F25" s="65">
        <v>3339825</v>
      </c>
      <c r="G25" s="126">
        <v>694341</v>
      </c>
      <c r="H25" s="127">
        <v>26.2</v>
      </c>
      <c r="I25" s="128">
        <v>5</v>
      </c>
      <c r="J25" s="129">
        <v>41.5</v>
      </c>
      <c r="K25" s="127">
        <v>41.3</v>
      </c>
      <c r="L25" s="130">
        <v>-0.20000000000000284</v>
      </c>
      <c r="M25" s="126">
        <v>955</v>
      </c>
      <c r="N25" s="126">
        <v>1256</v>
      </c>
      <c r="O25" s="126">
        <v>301</v>
      </c>
      <c r="P25" s="127">
        <v>31.5</v>
      </c>
      <c r="Q25" s="133">
        <v>1288168</v>
      </c>
      <c r="R25" s="65">
        <v>1259919</v>
      </c>
      <c r="S25" s="126">
        <v>-28249</v>
      </c>
      <c r="T25" s="127">
        <v>-2.2000000000000002</v>
      </c>
      <c r="U25" s="127">
        <v>6.4</v>
      </c>
      <c r="BA25" s="93"/>
      <c r="BL25" s="93"/>
    </row>
    <row r="26" spans="1:64" ht="21" customHeight="1" x14ac:dyDescent="0.2">
      <c r="A26" s="117"/>
      <c r="B26" s="134">
        <v>26</v>
      </c>
      <c r="C26" s="74" t="s">
        <v>27</v>
      </c>
      <c r="D26" s="118"/>
      <c r="E26" s="126">
        <v>1111340</v>
      </c>
      <c r="F26" s="65">
        <v>1506657</v>
      </c>
      <c r="G26" s="126">
        <v>395317</v>
      </c>
      <c r="H26" s="127">
        <v>35.6</v>
      </c>
      <c r="I26" s="128">
        <v>2.2000000000000002</v>
      </c>
      <c r="J26" s="129">
        <v>21.7</v>
      </c>
      <c r="K26" s="127">
        <v>23.8</v>
      </c>
      <c r="L26" s="130">
        <v>2.1</v>
      </c>
      <c r="M26" s="126">
        <v>531</v>
      </c>
      <c r="N26" s="126">
        <v>654</v>
      </c>
      <c r="O26" s="126">
        <v>123</v>
      </c>
      <c r="P26" s="127">
        <v>23.2</v>
      </c>
      <c r="Q26" s="133">
        <v>994516</v>
      </c>
      <c r="R26" s="65">
        <v>1090164</v>
      </c>
      <c r="S26" s="126">
        <v>95648</v>
      </c>
      <c r="T26" s="127">
        <v>9.6</v>
      </c>
      <c r="U26" s="127">
        <v>5.6</v>
      </c>
      <c r="BA26" s="93"/>
      <c r="BL26" s="93"/>
    </row>
    <row r="27" spans="1:64" ht="21" customHeight="1" x14ac:dyDescent="0.2">
      <c r="A27" s="117"/>
      <c r="B27" s="134">
        <v>27</v>
      </c>
      <c r="C27" s="74" t="s">
        <v>28</v>
      </c>
      <c r="D27" s="118"/>
      <c r="E27" s="126">
        <v>272998</v>
      </c>
      <c r="F27" s="75" t="s">
        <v>36</v>
      </c>
      <c r="G27" s="135" t="s">
        <v>36</v>
      </c>
      <c r="H27" s="140" t="s">
        <v>36</v>
      </c>
      <c r="I27" s="143" t="s">
        <v>36</v>
      </c>
      <c r="J27" s="129">
        <v>47.4</v>
      </c>
      <c r="K27" s="140" t="s">
        <v>36</v>
      </c>
      <c r="L27" s="142" t="s">
        <v>36</v>
      </c>
      <c r="M27" s="126">
        <v>837</v>
      </c>
      <c r="N27" s="135" t="s">
        <v>36</v>
      </c>
      <c r="O27" s="135" t="s">
        <v>36</v>
      </c>
      <c r="P27" s="140" t="s">
        <v>36</v>
      </c>
      <c r="Q27" s="133">
        <v>137236</v>
      </c>
      <c r="R27" s="75" t="s">
        <v>36</v>
      </c>
      <c r="S27" s="135" t="s">
        <v>36</v>
      </c>
      <c r="T27" s="140" t="s">
        <v>36</v>
      </c>
      <c r="U27" s="140" t="s">
        <v>36</v>
      </c>
      <c r="BA27" s="93"/>
      <c r="BL27" s="93"/>
    </row>
    <row r="28" spans="1:64" ht="21" customHeight="1" x14ac:dyDescent="0.2">
      <c r="A28" s="117"/>
      <c r="B28" s="134">
        <v>28</v>
      </c>
      <c r="C28" s="74" t="s">
        <v>29</v>
      </c>
      <c r="D28" s="118"/>
      <c r="E28" s="126">
        <v>1198045</v>
      </c>
      <c r="F28" s="75" t="s">
        <v>36</v>
      </c>
      <c r="G28" s="135" t="s">
        <v>36</v>
      </c>
      <c r="H28" s="140" t="s">
        <v>36</v>
      </c>
      <c r="I28" s="143" t="s">
        <v>36</v>
      </c>
      <c r="J28" s="129">
        <v>40.299999999999997</v>
      </c>
      <c r="K28" s="140" t="s">
        <v>36</v>
      </c>
      <c r="L28" s="142" t="s">
        <v>36</v>
      </c>
      <c r="M28" s="126">
        <v>646</v>
      </c>
      <c r="N28" s="135" t="s">
        <v>36</v>
      </c>
      <c r="O28" s="135" t="s">
        <v>36</v>
      </c>
      <c r="P28" s="140" t="s">
        <v>36</v>
      </c>
      <c r="Q28" s="133">
        <v>769846</v>
      </c>
      <c r="R28" s="75" t="s">
        <v>36</v>
      </c>
      <c r="S28" s="135" t="s">
        <v>36</v>
      </c>
      <c r="T28" s="140" t="s">
        <v>36</v>
      </c>
      <c r="U28" s="140" t="s">
        <v>36</v>
      </c>
      <c r="BA28" s="93"/>
      <c r="BL28" s="93"/>
    </row>
    <row r="29" spans="1:64" ht="21" customHeight="1" x14ac:dyDescent="0.2">
      <c r="A29" s="117"/>
      <c r="B29" s="134">
        <v>29</v>
      </c>
      <c r="C29" s="74" t="s">
        <v>30</v>
      </c>
      <c r="D29" s="118"/>
      <c r="E29" s="126">
        <v>3773626</v>
      </c>
      <c r="F29" s="65">
        <v>3566487</v>
      </c>
      <c r="G29" s="126">
        <v>-207139</v>
      </c>
      <c r="H29" s="127">
        <v>-5.5</v>
      </c>
      <c r="I29" s="128">
        <v>5.3</v>
      </c>
      <c r="J29" s="129">
        <v>31.8</v>
      </c>
      <c r="K29" s="127">
        <v>38.200000000000003</v>
      </c>
      <c r="L29" s="130">
        <v>6.4</v>
      </c>
      <c r="M29" s="126">
        <v>841</v>
      </c>
      <c r="N29" s="126">
        <v>887</v>
      </c>
      <c r="O29" s="126">
        <v>46</v>
      </c>
      <c r="P29" s="127">
        <v>5.5</v>
      </c>
      <c r="Q29" s="133">
        <v>2260186</v>
      </c>
      <c r="R29" s="65">
        <v>2065038</v>
      </c>
      <c r="S29" s="126">
        <v>-195148</v>
      </c>
      <c r="T29" s="127">
        <v>-8.6</v>
      </c>
      <c r="U29" s="127">
        <v>10.5</v>
      </c>
      <c r="BA29" s="93"/>
      <c r="BL29" s="93"/>
    </row>
    <row r="30" spans="1:64" ht="21" customHeight="1" x14ac:dyDescent="0.2">
      <c r="A30" s="117"/>
      <c r="B30" s="134">
        <v>30</v>
      </c>
      <c r="C30" s="74" t="s">
        <v>31</v>
      </c>
      <c r="D30" s="118"/>
      <c r="E30" s="135" t="s">
        <v>32</v>
      </c>
      <c r="F30" s="75" t="s">
        <v>32</v>
      </c>
      <c r="G30" s="135" t="s">
        <v>32</v>
      </c>
      <c r="H30" s="140" t="s">
        <v>32</v>
      </c>
      <c r="I30" s="137" t="s">
        <v>32</v>
      </c>
      <c r="J30" s="141" t="s">
        <v>32</v>
      </c>
      <c r="K30" s="75" t="s">
        <v>32</v>
      </c>
      <c r="L30" s="142" t="s">
        <v>32</v>
      </c>
      <c r="M30" s="135" t="s">
        <v>32</v>
      </c>
      <c r="N30" s="75" t="s">
        <v>32</v>
      </c>
      <c r="O30" s="135" t="s">
        <v>32</v>
      </c>
      <c r="P30" s="140" t="s">
        <v>32</v>
      </c>
      <c r="Q30" s="136" t="s">
        <v>32</v>
      </c>
      <c r="R30" s="75" t="s">
        <v>32</v>
      </c>
      <c r="S30" s="135" t="s">
        <v>32</v>
      </c>
      <c r="T30" s="140" t="s">
        <v>32</v>
      </c>
      <c r="U30" s="137" t="s">
        <v>32</v>
      </c>
      <c r="BA30" s="93"/>
      <c r="BL30" s="93"/>
    </row>
    <row r="31" spans="1:64" ht="21" customHeight="1" x14ac:dyDescent="0.2">
      <c r="A31" s="117"/>
      <c r="B31" s="134">
        <v>31</v>
      </c>
      <c r="C31" s="74" t="s">
        <v>58</v>
      </c>
      <c r="D31" s="118"/>
      <c r="E31" s="135">
        <v>6269813</v>
      </c>
      <c r="F31" s="65">
        <v>9993206</v>
      </c>
      <c r="G31" s="126">
        <v>3723393</v>
      </c>
      <c r="H31" s="127">
        <v>59.4</v>
      </c>
      <c r="I31" s="128">
        <v>14.9</v>
      </c>
      <c r="J31" s="129">
        <v>24.6</v>
      </c>
      <c r="K31" s="127">
        <v>35.9</v>
      </c>
      <c r="L31" s="130">
        <v>11.3</v>
      </c>
      <c r="M31" s="126">
        <v>1733</v>
      </c>
      <c r="N31" s="126">
        <v>2666</v>
      </c>
      <c r="O31" s="126">
        <v>933</v>
      </c>
      <c r="P31" s="127">
        <v>53.8</v>
      </c>
      <c r="Q31" s="136">
        <v>1979259</v>
      </c>
      <c r="R31" s="65">
        <v>2030711</v>
      </c>
      <c r="S31" s="126">
        <v>51452</v>
      </c>
      <c r="T31" s="127">
        <v>2.6</v>
      </c>
      <c r="U31" s="127">
        <v>10.4</v>
      </c>
      <c r="BA31" s="93"/>
      <c r="BL31" s="93"/>
    </row>
    <row r="32" spans="1:64" ht="21" customHeight="1" x14ac:dyDescent="0.2">
      <c r="A32" s="117"/>
      <c r="B32" s="134">
        <v>32</v>
      </c>
      <c r="C32" s="74" t="s">
        <v>33</v>
      </c>
      <c r="D32" s="118"/>
      <c r="E32" s="126">
        <v>380042</v>
      </c>
      <c r="F32" s="65">
        <v>338430</v>
      </c>
      <c r="G32" s="126">
        <v>-41612</v>
      </c>
      <c r="H32" s="127">
        <v>-10.9</v>
      </c>
      <c r="I32" s="128">
        <v>0.5</v>
      </c>
      <c r="J32" s="129">
        <v>58.9</v>
      </c>
      <c r="K32" s="127">
        <v>56.5</v>
      </c>
      <c r="L32" s="130">
        <v>-2.4</v>
      </c>
      <c r="M32" s="126">
        <v>687</v>
      </c>
      <c r="N32" s="126">
        <v>705</v>
      </c>
      <c r="O32" s="126">
        <v>18</v>
      </c>
      <c r="P32" s="127">
        <v>2.6</v>
      </c>
      <c r="Q32" s="133">
        <v>179534</v>
      </c>
      <c r="R32" s="65">
        <v>159298</v>
      </c>
      <c r="S32" s="126">
        <v>-20236</v>
      </c>
      <c r="T32" s="127">
        <v>-11.3</v>
      </c>
      <c r="U32" s="127">
        <v>0.8</v>
      </c>
      <c r="BA32" s="93"/>
      <c r="BL32" s="93"/>
    </row>
    <row r="33" spans="1:21" ht="21" customHeight="1" thickBot="1" x14ac:dyDescent="0.25">
      <c r="A33" s="138"/>
      <c r="B33" s="138"/>
      <c r="C33" s="138"/>
      <c r="D33" s="139"/>
      <c r="E33" s="138"/>
      <c r="F33" s="138"/>
      <c r="G33" s="138"/>
      <c r="H33" s="138"/>
      <c r="I33" s="138"/>
      <c r="J33" s="81"/>
      <c r="K33" s="138"/>
      <c r="L33" s="138"/>
      <c r="M33" s="81"/>
      <c r="N33" s="138"/>
      <c r="O33" s="138"/>
      <c r="P33" s="138"/>
      <c r="Q33" s="81"/>
      <c r="R33" s="138"/>
      <c r="S33" s="138"/>
      <c r="T33" s="138"/>
      <c r="U33" s="138"/>
    </row>
  </sheetData>
  <mergeCells count="9">
    <mergeCell ref="U4:U5"/>
    <mergeCell ref="I4:I5"/>
    <mergeCell ref="S4:S5"/>
    <mergeCell ref="T4:T5"/>
    <mergeCell ref="A2:D5"/>
    <mergeCell ref="H4:H5"/>
    <mergeCell ref="O4:O5"/>
    <mergeCell ref="P4:P5"/>
    <mergeCell ref="G4:G5"/>
  </mergeCells>
  <phoneticPr fontId="21"/>
  <pageMargins left="0.78740157480314965" right="0.47244094488188981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10.75" defaultRowHeight="20.25" customHeight="1" x14ac:dyDescent="0.2"/>
  <cols>
    <col min="1" max="1" width="1.75" style="95" customWidth="1"/>
    <col min="2" max="2" width="2.83203125" style="95" customWidth="1"/>
    <col min="3" max="3" width="13.4140625" style="95" customWidth="1"/>
    <col min="4" max="4" width="1.75" style="95" customWidth="1"/>
    <col min="5" max="10" width="10.75" style="95" customWidth="1"/>
    <col min="11" max="13" width="13.75" style="95" customWidth="1"/>
    <col min="14" max="15" width="10.58203125" style="95" customWidth="1"/>
    <col min="16" max="16" width="12.83203125" style="95" customWidth="1"/>
    <col min="17" max="17" width="1.75" style="95" customWidth="1"/>
    <col min="18" max="18" width="2.75" style="95" customWidth="1"/>
    <col min="19" max="19" width="12.83203125" style="95" customWidth="1"/>
    <col min="20" max="20" width="1.75" style="95" customWidth="1"/>
    <col min="21" max="22" width="10.58203125" style="95" customWidth="1"/>
    <col min="23" max="23" width="11.25" style="95" customWidth="1"/>
    <col min="24" max="25" width="7.75" style="95" customWidth="1"/>
    <col min="26" max="26" width="8.75" style="95" customWidth="1"/>
    <col min="27" max="28" width="7.75" style="95" customWidth="1"/>
    <col min="29" max="29" width="9" style="95" customWidth="1"/>
    <col min="30" max="31" width="12.4140625" style="95" customWidth="1"/>
    <col min="32" max="32" width="12.83203125" style="95" customWidth="1"/>
    <col min="33" max="33" width="10.58203125" style="95" bestFit="1" customWidth="1"/>
    <col min="34" max="34" width="9.58203125" style="95" customWidth="1"/>
    <col min="35" max="35" width="11" style="95" customWidth="1"/>
    <col min="36" max="36" width="1.75" style="95" customWidth="1"/>
    <col min="37" max="16384" width="10.75" style="95"/>
  </cols>
  <sheetData>
    <row r="1" spans="1:36" ht="20.25" customHeight="1" thickBot="1" x14ac:dyDescent="0.25">
      <c r="A1" s="91" t="s">
        <v>77</v>
      </c>
      <c r="B1" s="92"/>
      <c r="C1" s="92"/>
      <c r="D1" s="88"/>
      <c r="E1" s="93"/>
      <c r="F1" s="93"/>
      <c r="G1" s="93"/>
      <c r="H1" s="93"/>
      <c r="I1" s="93"/>
      <c r="J1" s="93"/>
      <c r="K1" s="94"/>
      <c r="L1" s="94"/>
      <c r="M1" s="94"/>
      <c r="N1" s="94"/>
      <c r="O1" s="94"/>
      <c r="Q1" s="91" t="s">
        <v>77</v>
      </c>
      <c r="AJ1" s="96"/>
    </row>
    <row r="2" spans="1:36" ht="20.25" customHeight="1" x14ac:dyDescent="0.2">
      <c r="A2" s="216" t="str">
        <f>分析５表１!A2</f>
        <v>産 業 中 分 類</v>
      </c>
      <c r="B2" s="216"/>
      <c r="C2" s="216"/>
      <c r="D2" s="217"/>
      <c r="E2" s="11" t="s">
        <v>42</v>
      </c>
      <c r="F2" s="98"/>
      <c r="G2" s="99"/>
      <c r="H2" s="97" t="s">
        <v>43</v>
      </c>
      <c r="I2" s="99"/>
      <c r="J2" s="163"/>
      <c r="K2" s="100" t="s">
        <v>44</v>
      </c>
      <c r="L2" s="98"/>
      <c r="M2" s="98"/>
      <c r="N2" s="98"/>
      <c r="O2" s="98"/>
      <c r="P2" s="98"/>
      <c r="Q2" s="216" t="s">
        <v>0</v>
      </c>
      <c r="R2" s="216"/>
      <c r="S2" s="216"/>
      <c r="T2" s="217"/>
      <c r="U2" s="98" t="s">
        <v>78</v>
      </c>
      <c r="V2" s="98"/>
      <c r="W2" s="98"/>
      <c r="X2" s="98"/>
      <c r="Y2" s="98"/>
      <c r="Z2" s="99"/>
      <c r="AA2" s="98" t="s">
        <v>45</v>
      </c>
      <c r="AB2" s="99"/>
      <c r="AC2" s="98"/>
      <c r="AD2" s="100" t="s">
        <v>46</v>
      </c>
      <c r="AE2" s="98"/>
      <c r="AF2" s="98"/>
      <c r="AG2" s="98"/>
      <c r="AH2" s="98"/>
      <c r="AI2" s="98"/>
      <c r="AJ2" s="96"/>
    </row>
    <row r="3" spans="1:36" ht="18.75" customHeight="1" x14ac:dyDescent="0.2">
      <c r="A3" s="218"/>
      <c r="B3" s="218"/>
      <c r="C3" s="218"/>
      <c r="D3" s="219"/>
      <c r="E3" s="24"/>
      <c r="F3" s="105"/>
      <c r="G3" s="106"/>
      <c r="H3" s="103"/>
      <c r="I3" s="103"/>
      <c r="J3" s="164"/>
      <c r="K3" s="165"/>
      <c r="L3" s="108"/>
      <c r="M3" s="166"/>
      <c r="N3" s="166"/>
      <c r="O3" s="166"/>
      <c r="P3" s="167"/>
      <c r="Q3" s="218"/>
      <c r="R3" s="218"/>
      <c r="S3" s="218"/>
      <c r="T3" s="219"/>
      <c r="U3" s="107"/>
      <c r="V3" s="108"/>
      <c r="W3" s="166"/>
      <c r="X3" s="166"/>
      <c r="Y3" s="166"/>
      <c r="Z3" s="107"/>
      <c r="AA3" s="107"/>
      <c r="AB3" s="107"/>
      <c r="AC3" s="167"/>
      <c r="AD3" s="165"/>
      <c r="AE3" s="108"/>
      <c r="AF3" s="166"/>
      <c r="AG3" s="166"/>
      <c r="AH3" s="166"/>
      <c r="AI3" s="167"/>
      <c r="AJ3" s="96"/>
    </row>
    <row r="4" spans="1:36" ht="20.25" customHeight="1" x14ac:dyDescent="0.2">
      <c r="A4" s="218"/>
      <c r="B4" s="218"/>
      <c r="C4" s="218"/>
      <c r="D4" s="219"/>
      <c r="E4" s="111" t="str">
        <f>分析５表１!E4</f>
        <v>２２ 年</v>
      </c>
      <c r="F4" s="112" t="str">
        <f>分析５表１!F4</f>
        <v>２３ 年</v>
      </c>
      <c r="G4" s="111" t="s">
        <v>63</v>
      </c>
      <c r="H4" s="110" t="str">
        <f>分析５表１!E4</f>
        <v>２２ 年</v>
      </c>
      <c r="I4" s="110" t="str">
        <f>分析５表１!F4</f>
        <v>２３ 年</v>
      </c>
      <c r="J4" s="168" t="s">
        <v>63</v>
      </c>
      <c r="K4" s="169" t="str">
        <f>分析５表１!E4</f>
        <v>２２ 年</v>
      </c>
      <c r="L4" s="102" t="str">
        <f>分析５表１!F4</f>
        <v>２３ 年</v>
      </c>
      <c r="M4" s="224" t="s">
        <v>5</v>
      </c>
      <c r="N4" s="224" t="s">
        <v>54</v>
      </c>
      <c r="O4" s="224" t="s">
        <v>6</v>
      </c>
      <c r="P4" s="232" t="s">
        <v>64</v>
      </c>
      <c r="Q4" s="218"/>
      <c r="R4" s="218"/>
      <c r="S4" s="218"/>
      <c r="T4" s="219"/>
      <c r="U4" s="102" t="str">
        <f>分析５表１!E4</f>
        <v>２２ 年</v>
      </c>
      <c r="V4" s="170" t="str">
        <f>分析５表１!F4</f>
        <v>２３ 年</v>
      </c>
      <c r="W4" s="224" t="s">
        <v>79</v>
      </c>
      <c r="X4" s="224" t="s">
        <v>54</v>
      </c>
      <c r="Y4" s="224" t="s">
        <v>6</v>
      </c>
      <c r="Z4" s="234" t="s">
        <v>65</v>
      </c>
      <c r="AA4" s="102" t="str">
        <f>分析５表１!E4</f>
        <v>２２ 年</v>
      </c>
      <c r="AB4" s="102" t="str">
        <f>分析５表１!F4</f>
        <v>２３ 年</v>
      </c>
      <c r="AC4" s="101" t="s">
        <v>63</v>
      </c>
      <c r="AD4" s="171" t="str">
        <f>分析５表１!E4</f>
        <v>２２ 年</v>
      </c>
      <c r="AE4" s="172" t="str">
        <f>分析５表１!F4</f>
        <v>２３ 年</v>
      </c>
      <c r="AF4" s="224" t="s">
        <v>47</v>
      </c>
      <c r="AG4" s="224" t="s">
        <v>54</v>
      </c>
      <c r="AH4" s="224" t="s">
        <v>6</v>
      </c>
      <c r="AI4" s="232" t="s">
        <v>66</v>
      </c>
      <c r="AJ4" s="96"/>
    </row>
    <row r="5" spans="1:36" ht="20.25" customHeight="1" thickBot="1" x14ac:dyDescent="0.25">
      <c r="A5" s="220"/>
      <c r="B5" s="220"/>
      <c r="C5" s="220"/>
      <c r="D5" s="221"/>
      <c r="E5" s="114"/>
      <c r="F5" s="115"/>
      <c r="G5" s="114"/>
      <c r="H5" s="113"/>
      <c r="I5" s="113"/>
      <c r="J5" s="115"/>
      <c r="K5" s="173"/>
      <c r="L5" s="116"/>
      <c r="M5" s="225"/>
      <c r="N5" s="225"/>
      <c r="O5" s="225"/>
      <c r="P5" s="233"/>
      <c r="Q5" s="220"/>
      <c r="R5" s="220"/>
      <c r="S5" s="220"/>
      <c r="T5" s="221"/>
      <c r="U5" s="116"/>
      <c r="V5" s="174"/>
      <c r="W5" s="231"/>
      <c r="X5" s="231"/>
      <c r="Y5" s="231"/>
      <c r="Z5" s="235"/>
      <c r="AA5" s="116"/>
      <c r="AB5" s="116"/>
      <c r="AC5" s="175"/>
      <c r="AD5" s="173"/>
      <c r="AE5" s="116"/>
      <c r="AF5" s="231"/>
      <c r="AG5" s="225"/>
      <c r="AH5" s="231"/>
      <c r="AI5" s="233"/>
      <c r="AJ5" s="96"/>
    </row>
    <row r="6" spans="1:36" ht="20.25" customHeight="1" x14ac:dyDescent="0.2">
      <c r="A6" s="117"/>
      <c r="B6" s="117"/>
      <c r="C6" s="117"/>
      <c r="D6" s="118"/>
      <c r="E6" s="121" t="s">
        <v>7</v>
      </c>
      <c r="F6" s="119" t="s">
        <v>7</v>
      </c>
      <c r="G6" s="122" t="s">
        <v>80</v>
      </c>
      <c r="H6" s="119" t="s">
        <v>7</v>
      </c>
      <c r="I6" s="119" t="s">
        <v>7</v>
      </c>
      <c r="J6" s="119" t="s">
        <v>80</v>
      </c>
      <c r="K6" s="176" t="s">
        <v>9</v>
      </c>
      <c r="L6" s="177" t="s">
        <v>9</v>
      </c>
      <c r="M6" s="177" t="s">
        <v>9</v>
      </c>
      <c r="N6" s="177" t="s">
        <v>7</v>
      </c>
      <c r="O6" s="177" t="s">
        <v>7</v>
      </c>
      <c r="P6" s="177" t="s">
        <v>9</v>
      </c>
      <c r="Q6" s="117"/>
      <c r="R6" s="117"/>
      <c r="S6" s="117"/>
      <c r="T6" s="118"/>
      <c r="U6" s="177" t="s">
        <v>9</v>
      </c>
      <c r="V6" s="177" t="s">
        <v>9</v>
      </c>
      <c r="W6" s="177" t="s">
        <v>9</v>
      </c>
      <c r="X6" s="177" t="s">
        <v>7</v>
      </c>
      <c r="Y6" s="177" t="s">
        <v>7</v>
      </c>
      <c r="Z6" s="153" t="s">
        <v>9</v>
      </c>
      <c r="AA6" s="177"/>
      <c r="AB6" s="177"/>
      <c r="AC6" s="178"/>
      <c r="AD6" s="176" t="s">
        <v>9</v>
      </c>
      <c r="AE6" s="177" t="s">
        <v>9</v>
      </c>
      <c r="AF6" s="177" t="s">
        <v>9</v>
      </c>
      <c r="AG6" s="177" t="s">
        <v>7</v>
      </c>
      <c r="AH6" s="177" t="s">
        <v>7</v>
      </c>
      <c r="AI6" s="177" t="s">
        <v>9</v>
      </c>
      <c r="AJ6" s="96"/>
    </row>
    <row r="7" spans="1:36" ht="20.25" customHeight="1" x14ac:dyDescent="0.2">
      <c r="A7" s="117"/>
      <c r="B7" s="124" t="str">
        <f>分析５表１!B7</f>
        <v>合        計</v>
      </c>
      <c r="C7" s="125"/>
      <c r="D7" s="118"/>
      <c r="E7" s="179">
        <v>9.1</v>
      </c>
      <c r="F7" s="179">
        <v>7.9</v>
      </c>
      <c r="G7" s="130">
        <v>-1.2</v>
      </c>
      <c r="H7" s="128">
        <v>36.299999999999997</v>
      </c>
      <c r="I7" s="179">
        <v>29.2</v>
      </c>
      <c r="J7" s="130">
        <v>-7.1</v>
      </c>
      <c r="K7" s="117">
        <v>57633408</v>
      </c>
      <c r="L7" s="117">
        <v>57772253</v>
      </c>
      <c r="M7" s="135">
        <v>138845</v>
      </c>
      <c r="N7" s="127">
        <v>0.2</v>
      </c>
      <c r="O7" s="128">
        <v>100</v>
      </c>
      <c r="P7" s="117">
        <v>124241</v>
      </c>
      <c r="Q7" s="117"/>
      <c r="R7" s="124" t="s">
        <v>34</v>
      </c>
      <c r="S7" s="125"/>
      <c r="T7" s="118"/>
      <c r="U7" s="117">
        <v>7345321</v>
      </c>
      <c r="V7" s="126">
        <v>6264137</v>
      </c>
      <c r="W7" s="126">
        <v>-1081184</v>
      </c>
      <c r="X7" s="127">
        <v>-14.7</v>
      </c>
      <c r="Y7" s="128">
        <v>100</v>
      </c>
      <c r="Z7" s="118">
        <v>13471</v>
      </c>
      <c r="AA7" s="180">
        <v>0.26600000000000001</v>
      </c>
      <c r="AB7" s="180">
        <v>0.23400000000000001</v>
      </c>
      <c r="AC7" s="181">
        <v>-3.2000000000000001E-2</v>
      </c>
      <c r="AD7" s="133">
        <v>-2046011</v>
      </c>
      <c r="AE7" s="126">
        <v>4746543</v>
      </c>
      <c r="AF7" s="126">
        <v>6792554</v>
      </c>
      <c r="AG7" s="127">
        <v>332</v>
      </c>
      <c r="AH7" s="127">
        <v>100</v>
      </c>
      <c r="AI7" s="182">
        <v>10208</v>
      </c>
      <c r="AJ7" s="96"/>
    </row>
    <row r="8" spans="1:36" ht="20.25" customHeight="1" x14ac:dyDescent="0.2">
      <c r="A8" s="117"/>
      <c r="B8" s="117"/>
      <c r="C8" s="117"/>
      <c r="D8" s="118"/>
      <c r="E8" s="179"/>
      <c r="F8" s="179"/>
      <c r="G8" s="130"/>
      <c r="H8" s="128"/>
      <c r="I8" s="179"/>
      <c r="J8" s="130"/>
      <c r="K8" s="117"/>
      <c r="L8" s="117"/>
      <c r="M8" s="135"/>
      <c r="N8" s="127"/>
      <c r="O8" s="128"/>
      <c r="P8" s="117"/>
      <c r="Q8" s="117"/>
      <c r="R8" s="117"/>
      <c r="S8" s="117"/>
      <c r="T8" s="118"/>
      <c r="U8" s="117"/>
      <c r="V8" s="126"/>
      <c r="W8" s="126"/>
      <c r="X8" s="127"/>
      <c r="Y8" s="128"/>
      <c r="Z8" s="118"/>
      <c r="AA8" s="180"/>
      <c r="AB8" s="180"/>
      <c r="AC8" s="181"/>
      <c r="AD8" s="133"/>
      <c r="AE8" s="126"/>
      <c r="AF8" s="126"/>
      <c r="AG8" s="127"/>
      <c r="AH8" s="127"/>
      <c r="AI8" s="182"/>
      <c r="AJ8" s="96"/>
    </row>
    <row r="9" spans="1:36" ht="20.25" customHeight="1" x14ac:dyDescent="0.2">
      <c r="A9" s="117"/>
      <c r="B9" s="134" t="s">
        <v>35</v>
      </c>
      <c r="C9" s="74" t="s">
        <v>10</v>
      </c>
      <c r="D9" s="118"/>
      <c r="E9" s="179">
        <v>13.8</v>
      </c>
      <c r="F9" s="179">
        <v>12</v>
      </c>
      <c r="G9" s="130">
        <v>-1.8</v>
      </c>
      <c r="H9" s="128">
        <v>38.200000000000003</v>
      </c>
      <c r="I9" s="179">
        <v>32.1</v>
      </c>
      <c r="J9" s="130">
        <v>-6.1</v>
      </c>
      <c r="K9" s="133">
        <v>5611767</v>
      </c>
      <c r="L9" s="126">
        <v>6127844</v>
      </c>
      <c r="M9" s="135">
        <v>516077</v>
      </c>
      <c r="N9" s="127">
        <v>9.1999999999999993</v>
      </c>
      <c r="O9" s="128">
        <v>10.6</v>
      </c>
      <c r="P9" s="117">
        <v>53753</v>
      </c>
      <c r="Q9" s="117"/>
      <c r="R9" s="134" t="s">
        <v>35</v>
      </c>
      <c r="S9" s="74" t="s">
        <v>10</v>
      </c>
      <c r="T9" s="118"/>
      <c r="U9" s="133">
        <v>518864</v>
      </c>
      <c r="V9" s="126">
        <v>473060</v>
      </c>
      <c r="W9" s="126">
        <v>-45804</v>
      </c>
      <c r="X9" s="127">
        <v>-8.8000000000000007</v>
      </c>
      <c r="Y9" s="128">
        <v>7.6</v>
      </c>
      <c r="Z9" s="118">
        <v>4150</v>
      </c>
      <c r="AA9" s="180">
        <v>0.27400000000000002</v>
      </c>
      <c r="AB9" s="180">
        <v>0.27800000000000002</v>
      </c>
      <c r="AC9" s="181">
        <v>4.0000000000000036E-3</v>
      </c>
      <c r="AD9" s="133">
        <v>-46714</v>
      </c>
      <c r="AE9" s="126">
        <v>51065</v>
      </c>
      <c r="AF9" s="126">
        <v>97779</v>
      </c>
      <c r="AG9" s="127">
        <v>209.3</v>
      </c>
      <c r="AH9" s="127">
        <v>1.1000000000000001</v>
      </c>
      <c r="AI9" s="182">
        <v>448</v>
      </c>
      <c r="AJ9" s="96"/>
    </row>
    <row r="10" spans="1:36" ht="20.25" customHeight="1" x14ac:dyDescent="0.2">
      <c r="A10" s="117"/>
      <c r="B10" s="134">
        <v>10</v>
      </c>
      <c r="C10" s="74" t="s">
        <v>11</v>
      </c>
      <c r="D10" s="118"/>
      <c r="E10" s="184" t="s">
        <v>36</v>
      </c>
      <c r="F10" s="179">
        <v>4.5</v>
      </c>
      <c r="G10" s="142" t="s">
        <v>36</v>
      </c>
      <c r="H10" s="140" t="s">
        <v>36</v>
      </c>
      <c r="I10" s="179">
        <v>143</v>
      </c>
      <c r="J10" s="142" t="s">
        <v>36</v>
      </c>
      <c r="K10" s="136" t="s">
        <v>36</v>
      </c>
      <c r="L10" s="126">
        <v>191981</v>
      </c>
      <c r="M10" s="135" t="s">
        <v>36</v>
      </c>
      <c r="N10" s="140" t="s">
        <v>36</v>
      </c>
      <c r="O10" s="128">
        <v>0.3</v>
      </c>
      <c r="P10" s="117">
        <v>63994</v>
      </c>
      <c r="Q10" s="117"/>
      <c r="R10" s="134">
        <v>10</v>
      </c>
      <c r="S10" s="74" t="s">
        <v>11</v>
      </c>
      <c r="T10" s="118"/>
      <c r="U10" s="136" t="s">
        <v>36</v>
      </c>
      <c r="V10" s="126">
        <v>54565</v>
      </c>
      <c r="W10" s="135" t="s">
        <v>36</v>
      </c>
      <c r="X10" s="140" t="s">
        <v>36</v>
      </c>
      <c r="Y10" s="128">
        <v>0.9</v>
      </c>
      <c r="Z10" s="118">
        <v>18188</v>
      </c>
      <c r="AA10" s="185" t="s">
        <v>36</v>
      </c>
      <c r="AB10" s="180">
        <v>0.13600000000000001</v>
      </c>
      <c r="AC10" s="186" t="s">
        <v>36</v>
      </c>
      <c r="AD10" s="136" t="s">
        <v>36</v>
      </c>
      <c r="AE10" s="126">
        <v>3992</v>
      </c>
      <c r="AF10" s="135" t="s">
        <v>36</v>
      </c>
      <c r="AG10" s="140" t="s">
        <v>36</v>
      </c>
      <c r="AH10" s="127">
        <v>0.1</v>
      </c>
      <c r="AI10" s="182">
        <v>1331</v>
      </c>
      <c r="AJ10" s="96"/>
    </row>
    <row r="11" spans="1:36" ht="20.25" customHeight="1" x14ac:dyDescent="0.2">
      <c r="A11" s="117"/>
      <c r="B11" s="134">
        <v>11</v>
      </c>
      <c r="C11" s="74" t="s">
        <v>12</v>
      </c>
      <c r="D11" s="118"/>
      <c r="E11" s="179">
        <v>19.100000000000001</v>
      </c>
      <c r="F11" s="179">
        <v>19.100000000000001</v>
      </c>
      <c r="G11" s="130">
        <v>0</v>
      </c>
      <c r="H11" s="127">
        <v>35.9</v>
      </c>
      <c r="I11" s="179">
        <v>43.4</v>
      </c>
      <c r="J11" s="130">
        <v>7.5</v>
      </c>
      <c r="K11" s="133">
        <v>795423</v>
      </c>
      <c r="L11" s="126">
        <v>1330862</v>
      </c>
      <c r="M11" s="135">
        <v>535439</v>
      </c>
      <c r="N11" s="127">
        <v>67.3</v>
      </c>
      <c r="O11" s="128">
        <v>2.2999999999999998</v>
      </c>
      <c r="P11" s="117">
        <v>49291</v>
      </c>
      <c r="Q11" s="117"/>
      <c r="R11" s="134">
        <v>11</v>
      </c>
      <c r="S11" s="74" t="s">
        <v>12</v>
      </c>
      <c r="T11" s="118"/>
      <c r="U11" s="133">
        <v>37212</v>
      </c>
      <c r="V11" s="126">
        <v>362228</v>
      </c>
      <c r="W11" s="126">
        <v>325016</v>
      </c>
      <c r="X11" s="127">
        <v>873.4</v>
      </c>
      <c r="Y11" s="128">
        <v>5.8</v>
      </c>
      <c r="Z11" s="118">
        <v>13416</v>
      </c>
      <c r="AA11" s="180">
        <v>0.317</v>
      </c>
      <c r="AB11" s="180">
        <v>0.378</v>
      </c>
      <c r="AC11" s="181">
        <v>6.0999999999999999E-2</v>
      </c>
      <c r="AD11" s="133">
        <v>-71292</v>
      </c>
      <c r="AE11" s="126">
        <v>81261</v>
      </c>
      <c r="AF11" s="126">
        <v>152553</v>
      </c>
      <c r="AG11" s="127">
        <v>214</v>
      </c>
      <c r="AH11" s="127">
        <v>1.7</v>
      </c>
      <c r="AI11" s="182">
        <v>3010</v>
      </c>
      <c r="AJ11" s="96"/>
    </row>
    <row r="12" spans="1:36" ht="20.25" customHeight="1" x14ac:dyDescent="0.2">
      <c r="A12" s="117"/>
      <c r="B12" s="134">
        <v>12</v>
      </c>
      <c r="C12" s="74" t="s">
        <v>13</v>
      </c>
      <c r="D12" s="118"/>
      <c r="E12" s="179">
        <v>11.1</v>
      </c>
      <c r="F12" s="179">
        <v>8.1</v>
      </c>
      <c r="G12" s="130">
        <v>-3</v>
      </c>
      <c r="H12" s="127">
        <v>35.1</v>
      </c>
      <c r="I12" s="179">
        <v>17.100000000000001</v>
      </c>
      <c r="J12" s="130">
        <v>-18</v>
      </c>
      <c r="K12" s="133">
        <v>1194169</v>
      </c>
      <c r="L12" s="126">
        <v>713384</v>
      </c>
      <c r="M12" s="135">
        <v>-480785</v>
      </c>
      <c r="N12" s="127">
        <v>-40.299999999999997</v>
      </c>
      <c r="O12" s="128">
        <v>1.2</v>
      </c>
      <c r="P12" s="117">
        <v>118897</v>
      </c>
      <c r="Q12" s="117"/>
      <c r="R12" s="134">
        <v>12</v>
      </c>
      <c r="S12" s="74" t="s">
        <v>13</v>
      </c>
      <c r="T12" s="118"/>
      <c r="U12" s="133">
        <v>61928</v>
      </c>
      <c r="V12" s="126">
        <v>54810</v>
      </c>
      <c r="W12" s="126">
        <v>-7118</v>
      </c>
      <c r="X12" s="127">
        <v>-11.5</v>
      </c>
      <c r="Y12" s="128">
        <v>0.9</v>
      </c>
      <c r="Z12" s="118">
        <v>9135</v>
      </c>
      <c r="AA12" s="180">
        <v>0.36499999999999999</v>
      </c>
      <c r="AB12" s="180">
        <v>0.27500000000000002</v>
      </c>
      <c r="AC12" s="181">
        <v>-0.09</v>
      </c>
      <c r="AD12" s="133">
        <v>-15085</v>
      </c>
      <c r="AE12" s="126">
        <v>65355</v>
      </c>
      <c r="AF12" s="126">
        <v>80440</v>
      </c>
      <c r="AG12" s="127">
        <v>533.20000000000005</v>
      </c>
      <c r="AH12" s="127">
        <v>1.4</v>
      </c>
      <c r="AI12" s="182">
        <v>10893</v>
      </c>
      <c r="AJ12" s="96"/>
    </row>
    <row r="13" spans="1:36" ht="20.25" customHeight="1" x14ac:dyDescent="0.2">
      <c r="A13" s="117"/>
      <c r="B13" s="134">
        <v>13</v>
      </c>
      <c r="C13" s="74" t="s">
        <v>14</v>
      </c>
      <c r="D13" s="118"/>
      <c r="E13" s="179">
        <v>17</v>
      </c>
      <c r="F13" s="179">
        <v>15.3</v>
      </c>
      <c r="G13" s="130">
        <v>-1.7</v>
      </c>
      <c r="H13" s="127">
        <v>48.7</v>
      </c>
      <c r="I13" s="179">
        <v>64.400000000000006</v>
      </c>
      <c r="J13" s="130">
        <v>15.7</v>
      </c>
      <c r="K13" s="133">
        <v>248950</v>
      </c>
      <c r="L13" s="126">
        <v>606384</v>
      </c>
      <c r="M13" s="135">
        <v>357434</v>
      </c>
      <c r="N13" s="127">
        <v>143.6</v>
      </c>
      <c r="O13" s="128">
        <v>1</v>
      </c>
      <c r="P13" s="117">
        <v>121277</v>
      </c>
      <c r="Q13" s="117"/>
      <c r="R13" s="134">
        <v>13</v>
      </c>
      <c r="S13" s="74" t="s">
        <v>14</v>
      </c>
      <c r="T13" s="118"/>
      <c r="U13" s="133">
        <v>37823</v>
      </c>
      <c r="V13" s="126">
        <v>15275</v>
      </c>
      <c r="W13" s="126">
        <v>-22548</v>
      </c>
      <c r="X13" s="127">
        <v>-59.6</v>
      </c>
      <c r="Y13" s="128">
        <v>0.2</v>
      </c>
      <c r="Z13" s="118">
        <v>3055</v>
      </c>
      <c r="AA13" s="180">
        <v>0.26200000000000001</v>
      </c>
      <c r="AB13" s="180">
        <v>0.34899999999999998</v>
      </c>
      <c r="AC13" s="181">
        <v>8.6999999999999966E-2</v>
      </c>
      <c r="AD13" s="133">
        <v>-5584</v>
      </c>
      <c r="AE13" s="126">
        <v>-49720</v>
      </c>
      <c r="AF13" s="126">
        <v>-44136</v>
      </c>
      <c r="AG13" s="140" t="s">
        <v>86</v>
      </c>
      <c r="AH13" s="127">
        <v>-1</v>
      </c>
      <c r="AI13" s="182">
        <v>-9944</v>
      </c>
      <c r="AJ13" s="96"/>
    </row>
    <row r="14" spans="1:36" ht="20.25" customHeight="1" x14ac:dyDescent="0.2">
      <c r="A14" s="117"/>
      <c r="B14" s="134">
        <v>14</v>
      </c>
      <c r="C14" s="74" t="s">
        <v>15</v>
      </c>
      <c r="D14" s="118"/>
      <c r="E14" s="179">
        <v>13.3</v>
      </c>
      <c r="F14" s="179">
        <v>12.2</v>
      </c>
      <c r="G14" s="130">
        <v>-1.1000000000000001</v>
      </c>
      <c r="H14" s="127">
        <v>49.2</v>
      </c>
      <c r="I14" s="179">
        <v>45.9</v>
      </c>
      <c r="J14" s="130">
        <v>-3.3</v>
      </c>
      <c r="K14" s="133">
        <v>3252083</v>
      </c>
      <c r="L14" s="126">
        <v>3726405</v>
      </c>
      <c r="M14" s="135">
        <v>474322</v>
      </c>
      <c r="N14" s="127">
        <v>14.6</v>
      </c>
      <c r="O14" s="128">
        <v>6.5</v>
      </c>
      <c r="P14" s="117">
        <v>133086</v>
      </c>
      <c r="Q14" s="117"/>
      <c r="R14" s="134">
        <v>14</v>
      </c>
      <c r="S14" s="74" t="s">
        <v>15</v>
      </c>
      <c r="T14" s="118"/>
      <c r="U14" s="133">
        <v>538069</v>
      </c>
      <c r="V14" s="126">
        <v>413211</v>
      </c>
      <c r="W14" s="126">
        <v>-124858</v>
      </c>
      <c r="X14" s="127">
        <v>-23.2</v>
      </c>
      <c r="Y14" s="128">
        <v>6.6</v>
      </c>
      <c r="Z14" s="118">
        <v>14758</v>
      </c>
      <c r="AA14" s="180">
        <v>0.36099999999999999</v>
      </c>
      <c r="AB14" s="180">
        <v>0.39300000000000002</v>
      </c>
      <c r="AC14" s="181">
        <v>3.2000000000000028E-2</v>
      </c>
      <c r="AD14" s="133">
        <v>-3613</v>
      </c>
      <c r="AE14" s="126">
        <v>-269794</v>
      </c>
      <c r="AF14" s="126">
        <v>-266181</v>
      </c>
      <c r="AG14" s="140" t="s">
        <v>87</v>
      </c>
      <c r="AH14" s="127">
        <v>-5.7</v>
      </c>
      <c r="AI14" s="182">
        <v>-9636</v>
      </c>
      <c r="AJ14" s="96"/>
    </row>
    <row r="15" spans="1:36" ht="20.25" customHeight="1" x14ac:dyDescent="0.2">
      <c r="A15" s="117"/>
      <c r="B15" s="134">
        <v>15</v>
      </c>
      <c r="C15" s="74" t="s">
        <v>16</v>
      </c>
      <c r="D15" s="118"/>
      <c r="E15" s="179">
        <v>20.100000000000001</v>
      </c>
      <c r="F15" s="179">
        <v>19.899999999999999</v>
      </c>
      <c r="G15" s="130">
        <v>-0.20000000000000284</v>
      </c>
      <c r="H15" s="127">
        <v>43.6</v>
      </c>
      <c r="I15" s="179">
        <v>53.4</v>
      </c>
      <c r="J15" s="130">
        <v>9.8000000000000007</v>
      </c>
      <c r="K15" s="133">
        <v>2215146</v>
      </c>
      <c r="L15" s="126">
        <v>1558487</v>
      </c>
      <c r="M15" s="135">
        <v>-656659</v>
      </c>
      <c r="N15" s="127">
        <v>-29.6</v>
      </c>
      <c r="O15" s="128">
        <v>2.7</v>
      </c>
      <c r="P15" s="117">
        <v>53741</v>
      </c>
      <c r="Q15" s="117"/>
      <c r="R15" s="134">
        <v>15</v>
      </c>
      <c r="S15" s="74" t="s">
        <v>16</v>
      </c>
      <c r="T15" s="118"/>
      <c r="U15" s="133">
        <v>138296</v>
      </c>
      <c r="V15" s="126">
        <v>101898</v>
      </c>
      <c r="W15" s="126">
        <v>-36398</v>
      </c>
      <c r="X15" s="127">
        <v>-26.3</v>
      </c>
      <c r="Y15" s="128">
        <v>1.6</v>
      </c>
      <c r="Z15" s="118">
        <v>3514</v>
      </c>
      <c r="AA15" s="180">
        <v>0.48099999999999998</v>
      </c>
      <c r="AB15" s="180">
        <v>0.47299999999999998</v>
      </c>
      <c r="AC15" s="181">
        <v>-8.0000000000000071E-3</v>
      </c>
      <c r="AD15" s="133">
        <v>-10421</v>
      </c>
      <c r="AE15" s="126">
        <v>-8076</v>
      </c>
      <c r="AF15" s="126">
        <v>2345</v>
      </c>
      <c r="AG15" s="127">
        <v>22.5</v>
      </c>
      <c r="AH15" s="127">
        <v>-0.2</v>
      </c>
      <c r="AI15" s="182">
        <v>-278</v>
      </c>
      <c r="AJ15" s="96"/>
    </row>
    <row r="16" spans="1:36" ht="20.25" customHeight="1" x14ac:dyDescent="0.2">
      <c r="A16" s="117"/>
      <c r="B16" s="134">
        <v>16</v>
      </c>
      <c r="C16" s="74" t="s">
        <v>17</v>
      </c>
      <c r="D16" s="118"/>
      <c r="E16" s="179">
        <v>10.6</v>
      </c>
      <c r="F16" s="184" t="s">
        <v>36</v>
      </c>
      <c r="G16" s="142" t="s">
        <v>36</v>
      </c>
      <c r="H16" s="127">
        <v>20.6</v>
      </c>
      <c r="I16" s="184" t="s">
        <v>36</v>
      </c>
      <c r="J16" s="142" t="s">
        <v>36</v>
      </c>
      <c r="K16" s="133">
        <v>5391986</v>
      </c>
      <c r="L16" s="135" t="s">
        <v>36</v>
      </c>
      <c r="M16" s="135" t="s">
        <v>36</v>
      </c>
      <c r="N16" s="140" t="s">
        <v>36</v>
      </c>
      <c r="O16" s="143" t="s">
        <v>36</v>
      </c>
      <c r="P16" s="119" t="s">
        <v>36</v>
      </c>
      <c r="Q16" s="117"/>
      <c r="R16" s="134">
        <v>16</v>
      </c>
      <c r="S16" s="74" t="s">
        <v>17</v>
      </c>
      <c r="T16" s="118"/>
      <c r="U16" s="133">
        <v>1133148</v>
      </c>
      <c r="V16" s="135" t="s">
        <v>36</v>
      </c>
      <c r="W16" s="135" t="s">
        <v>36</v>
      </c>
      <c r="X16" s="140" t="s">
        <v>36</v>
      </c>
      <c r="Y16" s="143" t="s">
        <v>36</v>
      </c>
      <c r="Z16" s="122" t="s">
        <v>36</v>
      </c>
      <c r="AA16" s="180">
        <v>0.45200000000000001</v>
      </c>
      <c r="AB16" s="185" t="s">
        <v>36</v>
      </c>
      <c r="AC16" s="186" t="s">
        <v>36</v>
      </c>
      <c r="AD16" s="133">
        <v>-37086</v>
      </c>
      <c r="AE16" s="135" t="s">
        <v>36</v>
      </c>
      <c r="AF16" s="135" t="s">
        <v>36</v>
      </c>
      <c r="AG16" s="140" t="s">
        <v>36</v>
      </c>
      <c r="AH16" s="140" t="s">
        <v>36</v>
      </c>
      <c r="AI16" s="182" t="s">
        <v>36</v>
      </c>
      <c r="AJ16" s="96"/>
    </row>
    <row r="17" spans="1:36" ht="20.25" customHeight="1" x14ac:dyDescent="0.2">
      <c r="A17" s="117"/>
      <c r="B17" s="134">
        <v>17</v>
      </c>
      <c r="C17" s="74" t="s">
        <v>18</v>
      </c>
      <c r="D17" s="118"/>
      <c r="E17" s="184" t="s">
        <v>36</v>
      </c>
      <c r="F17" s="184" t="s">
        <v>36</v>
      </c>
      <c r="G17" s="142" t="s">
        <v>36</v>
      </c>
      <c r="H17" s="140" t="s">
        <v>36</v>
      </c>
      <c r="I17" s="184" t="s">
        <v>36</v>
      </c>
      <c r="J17" s="142" t="s">
        <v>36</v>
      </c>
      <c r="K17" s="136" t="s">
        <v>36</v>
      </c>
      <c r="L17" s="135" t="s">
        <v>36</v>
      </c>
      <c r="M17" s="135" t="s">
        <v>36</v>
      </c>
      <c r="N17" s="140" t="s">
        <v>36</v>
      </c>
      <c r="O17" s="143" t="s">
        <v>36</v>
      </c>
      <c r="P17" s="119" t="s">
        <v>36</v>
      </c>
      <c r="Q17" s="117"/>
      <c r="R17" s="134">
        <v>17</v>
      </c>
      <c r="S17" s="74" t="s">
        <v>18</v>
      </c>
      <c r="T17" s="118"/>
      <c r="U17" s="136" t="s">
        <v>36</v>
      </c>
      <c r="V17" s="135" t="s">
        <v>36</v>
      </c>
      <c r="W17" s="135" t="s">
        <v>36</v>
      </c>
      <c r="X17" s="140" t="s">
        <v>36</v>
      </c>
      <c r="Y17" s="143" t="s">
        <v>36</v>
      </c>
      <c r="Z17" s="122" t="s">
        <v>36</v>
      </c>
      <c r="AA17" s="185" t="s">
        <v>36</v>
      </c>
      <c r="AB17" s="185" t="s">
        <v>36</v>
      </c>
      <c r="AC17" s="186" t="s">
        <v>36</v>
      </c>
      <c r="AD17" s="136" t="s">
        <v>36</v>
      </c>
      <c r="AE17" s="135" t="s">
        <v>36</v>
      </c>
      <c r="AF17" s="135" t="s">
        <v>36</v>
      </c>
      <c r="AG17" s="140" t="s">
        <v>36</v>
      </c>
      <c r="AH17" s="140" t="s">
        <v>36</v>
      </c>
      <c r="AI17" s="182" t="s">
        <v>36</v>
      </c>
      <c r="AJ17" s="96"/>
    </row>
    <row r="18" spans="1:36" ht="20.25" customHeight="1" x14ac:dyDescent="0.2">
      <c r="A18" s="117"/>
      <c r="B18" s="134">
        <v>18</v>
      </c>
      <c r="C18" s="74" t="s">
        <v>19</v>
      </c>
      <c r="D18" s="118"/>
      <c r="E18" s="179">
        <v>11</v>
      </c>
      <c r="F18" s="179">
        <v>13</v>
      </c>
      <c r="G18" s="130">
        <v>2</v>
      </c>
      <c r="H18" s="127">
        <v>31.6</v>
      </c>
      <c r="I18" s="179">
        <v>47.9</v>
      </c>
      <c r="J18" s="130">
        <v>16.3</v>
      </c>
      <c r="K18" s="133">
        <v>3862160</v>
      </c>
      <c r="L18" s="126">
        <v>4730035</v>
      </c>
      <c r="M18" s="135">
        <v>867875</v>
      </c>
      <c r="N18" s="127">
        <v>22.5</v>
      </c>
      <c r="O18" s="128">
        <v>8.1999999999999993</v>
      </c>
      <c r="P18" s="117">
        <v>131390</v>
      </c>
      <c r="Q18" s="117"/>
      <c r="R18" s="134">
        <v>18</v>
      </c>
      <c r="S18" s="74" t="s">
        <v>19</v>
      </c>
      <c r="T18" s="118"/>
      <c r="U18" s="133">
        <v>448034</v>
      </c>
      <c r="V18" s="126">
        <v>419963</v>
      </c>
      <c r="W18" s="126">
        <v>-28071</v>
      </c>
      <c r="X18" s="127">
        <v>-6.3</v>
      </c>
      <c r="Y18" s="128">
        <v>6.7</v>
      </c>
      <c r="Z18" s="118">
        <v>11666</v>
      </c>
      <c r="AA18" s="180">
        <v>0.43</v>
      </c>
      <c r="AB18" s="180">
        <v>0.56000000000000005</v>
      </c>
      <c r="AC18" s="181">
        <v>0.13</v>
      </c>
      <c r="AD18" s="133">
        <v>36171</v>
      </c>
      <c r="AE18" s="126">
        <v>199020</v>
      </c>
      <c r="AF18" s="126">
        <v>162849</v>
      </c>
      <c r="AG18" s="127">
        <v>450.2</v>
      </c>
      <c r="AH18" s="127">
        <v>4.2</v>
      </c>
      <c r="AI18" s="182">
        <v>5528</v>
      </c>
      <c r="AJ18" s="96"/>
    </row>
    <row r="19" spans="1:36" ht="20.25" customHeight="1" x14ac:dyDescent="0.2">
      <c r="A19" s="117"/>
      <c r="B19" s="134">
        <v>19</v>
      </c>
      <c r="C19" s="74" t="s">
        <v>20</v>
      </c>
      <c r="D19" s="118"/>
      <c r="E19" s="179">
        <v>18.7</v>
      </c>
      <c r="F19" s="184" t="s">
        <v>36</v>
      </c>
      <c r="G19" s="142" t="s">
        <v>36</v>
      </c>
      <c r="H19" s="127">
        <v>34.700000000000003</v>
      </c>
      <c r="I19" s="184" t="s">
        <v>36</v>
      </c>
      <c r="J19" s="142" t="s">
        <v>36</v>
      </c>
      <c r="K19" s="133">
        <v>407670</v>
      </c>
      <c r="L19" s="135" t="s">
        <v>36</v>
      </c>
      <c r="M19" s="135" t="s">
        <v>36</v>
      </c>
      <c r="N19" s="140" t="s">
        <v>36</v>
      </c>
      <c r="O19" s="143" t="s">
        <v>36</v>
      </c>
      <c r="P19" s="119" t="s">
        <v>36</v>
      </c>
      <c r="Q19" s="117"/>
      <c r="R19" s="134">
        <v>19</v>
      </c>
      <c r="S19" s="74" t="s">
        <v>20</v>
      </c>
      <c r="T19" s="118"/>
      <c r="U19" s="133">
        <v>25888</v>
      </c>
      <c r="V19" s="135" t="s">
        <v>36</v>
      </c>
      <c r="W19" s="135" t="s">
        <v>36</v>
      </c>
      <c r="X19" s="140" t="s">
        <v>36</v>
      </c>
      <c r="Y19" s="143" t="s">
        <v>36</v>
      </c>
      <c r="Z19" s="122" t="s">
        <v>36</v>
      </c>
      <c r="AA19" s="180">
        <v>0.28899999999999998</v>
      </c>
      <c r="AB19" s="185" t="s">
        <v>36</v>
      </c>
      <c r="AC19" s="186" t="s">
        <v>36</v>
      </c>
      <c r="AD19" s="133">
        <v>-871</v>
      </c>
      <c r="AE19" s="135" t="s">
        <v>36</v>
      </c>
      <c r="AF19" s="135" t="s">
        <v>36</v>
      </c>
      <c r="AG19" s="140" t="s">
        <v>36</v>
      </c>
      <c r="AH19" s="140" t="s">
        <v>36</v>
      </c>
      <c r="AI19" s="182" t="s">
        <v>36</v>
      </c>
      <c r="AJ19" s="96"/>
    </row>
    <row r="20" spans="1:36" ht="20.25" customHeight="1" x14ac:dyDescent="0.2">
      <c r="A20" s="117"/>
      <c r="B20" s="134">
        <v>20</v>
      </c>
      <c r="C20" s="74" t="s">
        <v>21</v>
      </c>
      <c r="D20" s="118"/>
      <c r="E20" s="179">
        <v>20.8</v>
      </c>
      <c r="F20" s="179">
        <v>32.299999999999997</v>
      </c>
      <c r="G20" s="130">
        <v>11.5</v>
      </c>
      <c r="H20" s="127">
        <v>20.3</v>
      </c>
      <c r="I20" s="179">
        <v>41.4</v>
      </c>
      <c r="J20" s="130">
        <v>21.1</v>
      </c>
      <c r="K20" s="133">
        <v>49856</v>
      </c>
      <c r="L20" s="126">
        <v>70640</v>
      </c>
      <c r="M20" s="135">
        <v>20784</v>
      </c>
      <c r="N20" s="127">
        <v>41.7</v>
      </c>
      <c r="O20" s="128">
        <v>0.1</v>
      </c>
      <c r="P20" s="117">
        <v>14128</v>
      </c>
      <c r="Q20" s="117"/>
      <c r="R20" s="134">
        <v>20</v>
      </c>
      <c r="S20" s="74" t="s">
        <v>21</v>
      </c>
      <c r="T20" s="118"/>
      <c r="U20" s="133">
        <v>1345</v>
      </c>
      <c r="V20" s="126">
        <v>-118</v>
      </c>
      <c r="W20" s="126">
        <v>-1463</v>
      </c>
      <c r="X20" s="127">
        <v>-108.8</v>
      </c>
      <c r="Y20" s="128">
        <v>0</v>
      </c>
      <c r="Z20" s="118">
        <v>-24</v>
      </c>
      <c r="AA20" s="180">
        <v>0.16700000000000001</v>
      </c>
      <c r="AB20" s="180">
        <v>0.378</v>
      </c>
      <c r="AC20" s="181">
        <v>0.21099999999999999</v>
      </c>
      <c r="AD20" s="133">
        <v>-12327</v>
      </c>
      <c r="AE20" s="126">
        <v>2731</v>
      </c>
      <c r="AF20" s="126">
        <v>15058</v>
      </c>
      <c r="AG20" s="127">
        <v>122.2</v>
      </c>
      <c r="AH20" s="127">
        <v>0.1</v>
      </c>
      <c r="AI20" s="182">
        <v>546</v>
      </c>
      <c r="AJ20" s="96"/>
    </row>
    <row r="21" spans="1:36" ht="20.25" customHeight="1" x14ac:dyDescent="0.2">
      <c r="A21" s="117"/>
      <c r="B21" s="134">
        <v>21</v>
      </c>
      <c r="C21" s="74" t="s">
        <v>22</v>
      </c>
      <c r="D21" s="118"/>
      <c r="E21" s="179">
        <v>18.2</v>
      </c>
      <c r="F21" s="179">
        <v>17.8</v>
      </c>
      <c r="G21" s="130">
        <v>-0.39999999999999858</v>
      </c>
      <c r="H21" s="127">
        <v>36.4</v>
      </c>
      <c r="I21" s="179">
        <v>35.6</v>
      </c>
      <c r="J21" s="130">
        <v>-0.79999999999999716</v>
      </c>
      <c r="K21" s="133">
        <v>3042369</v>
      </c>
      <c r="L21" s="126">
        <v>3062152</v>
      </c>
      <c r="M21" s="135">
        <v>19783</v>
      </c>
      <c r="N21" s="127">
        <v>0.7</v>
      </c>
      <c r="O21" s="128">
        <v>5.3</v>
      </c>
      <c r="P21" s="117">
        <v>235550</v>
      </c>
      <c r="Q21" s="117"/>
      <c r="R21" s="134">
        <v>21</v>
      </c>
      <c r="S21" s="74" t="s">
        <v>22</v>
      </c>
      <c r="T21" s="118"/>
      <c r="U21" s="133">
        <v>981982</v>
      </c>
      <c r="V21" s="126">
        <v>138576</v>
      </c>
      <c r="W21" s="126">
        <v>-843406</v>
      </c>
      <c r="X21" s="127">
        <v>-85.9</v>
      </c>
      <c r="Y21" s="128">
        <v>2.2000000000000002</v>
      </c>
      <c r="Z21" s="118">
        <v>10660</v>
      </c>
      <c r="AA21" s="180">
        <v>0.74399999999999999</v>
      </c>
      <c r="AB21" s="180">
        <v>0.70299999999999996</v>
      </c>
      <c r="AC21" s="181">
        <v>-4.1000000000000036E-2</v>
      </c>
      <c r="AD21" s="133">
        <v>492278</v>
      </c>
      <c r="AE21" s="126">
        <v>-56204</v>
      </c>
      <c r="AF21" s="126">
        <v>-548482</v>
      </c>
      <c r="AG21" s="140" t="s">
        <v>88</v>
      </c>
      <c r="AH21" s="127">
        <v>-1.2</v>
      </c>
      <c r="AI21" s="182">
        <v>-4323</v>
      </c>
      <c r="AJ21" s="96"/>
    </row>
    <row r="22" spans="1:36" ht="20.25" customHeight="1" x14ac:dyDescent="0.2">
      <c r="A22" s="117"/>
      <c r="B22" s="134">
        <v>22</v>
      </c>
      <c r="C22" s="74" t="s">
        <v>23</v>
      </c>
      <c r="D22" s="118"/>
      <c r="E22" s="179">
        <v>5.5</v>
      </c>
      <c r="F22" s="179">
        <v>6.5</v>
      </c>
      <c r="G22" s="130">
        <v>1</v>
      </c>
      <c r="H22" s="127">
        <v>49.2</v>
      </c>
      <c r="I22" s="179">
        <v>42.1</v>
      </c>
      <c r="J22" s="130">
        <v>-7.1</v>
      </c>
      <c r="K22" s="133">
        <v>1117278</v>
      </c>
      <c r="L22" s="126">
        <v>927850</v>
      </c>
      <c r="M22" s="135">
        <v>-189428</v>
      </c>
      <c r="N22" s="127">
        <v>-17</v>
      </c>
      <c r="O22" s="128">
        <v>1.6</v>
      </c>
      <c r="P22" s="117">
        <v>132550</v>
      </c>
      <c r="Q22" s="117"/>
      <c r="R22" s="134">
        <v>22</v>
      </c>
      <c r="S22" s="74" t="s">
        <v>23</v>
      </c>
      <c r="T22" s="118"/>
      <c r="U22" s="133">
        <v>47129</v>
      </c>
      <c r="V22" s="126">
        <v>51583</v>
      </c>
      <c r="W22" s="126">
        <v>4454</v>
      </c>
      <c r="X22" s="127">
        <v>9.5</v>
      </c>
      <c r="Y22" s="128">
        <v>0.8</v>
      </c>
      <c r="Z22" s="118">
        <v>7369</v>
      </c>
      <c r="AA22" s="180">
        <v>0.308</v>
      </c>
      <c r="AB22" s="180">
        <v>0.29599999999999999</v>
      </c>
      <c r="AC22" s="181">
        <v>-1.2000000000000011E-2</v>
      </c>
      <c r="AD22" s="133">
        <v>122093</v>
      </c>
      <c r="AE22" s="126">
        <v>-38614</v>
      </c>
      <c r="AF22" s="126">
        <v>-160707</v>
      </c>
      <c r="AG22" s="140" t="s">
        <v>89</v>
      </c>
      <c r="AH22" s="127">
        <v>-0.8</v>
      </c>
      <c r="AI22" s="182">
        <v>-5516</v>
      </c>
      <c r="AJ22" s="96"/>
    </row>
    <row r="23" spans="1:36" ht="20.25" customHeight="1" x14ac:dyDescent="0.2">
      <c r="A23" s="117"/>
      <c r="B23" s="134">
        <v>23</v>
      </c>
      <c r="C23" s="74" t="s">
        <v>24</v>
      </c>
      <c r="D23" s="118"/>
      <c r="E23" s="179">
        <v>1.2</v>
      </c>
      <c r="F23" s="179">
        <v>1</v>
      </c>
      <c r="G23" s="130">
        <v>-0.2</v>
      </c>
      <c r="H23" s="127">
        <v>6.6</v>
      </c>
      <c r="I23" s="179">
        <v>4.0999999999999996</v>
      </c>
      <c r="J23" s="130">
        <v>-2.5</v>
      </c>
      <c r="K23" s="133">
        <v>2854060</v>
      </c>
      <c r="L23" s="126">
        <v>2612237</v>
      </c>
      <c r="M23" s="135">
        <v>-241823</v>
      </c>
      <c r="N23" s="127">
        <v>-8.5</v>
      </c>
      <c r="O23" s="128">
        <v>4.5</v>
      </c>
      <c r="P23" s="117">
        <v>522447</v>
      </c>
      <c r="Q23" s="117"/>
      <c r="R23" s="134">
        <v>23</v>
      </c>
      <c r="S23" s="74" t="s">
        <v>24</v>
      </c>
      <c r="T23" s="118"/>
      <c r="U23" s="133">
        <v>238835</v>
      </c>
      <c r="V23" s="126">
        <v>317872</v>
      </c>
      <c r="W23" s="126">
        <v>79037</v>
      </c>
      <c r="X23" s="127">
        <v>33.1</v>
      </c>
      <c r="Y23" s="128">
        <v>5.0999999999999996</v>
      </c>
      <c r="Z23" s="118">
        <v>63574</v>
      </c>
      <c r="AA23" s="180">
        <v>0.08</v>
      </c>
      <c r="AB23" s="180">
        <v>5.8999999999999997E-2</v>
      </c>
      <c r="AC23" s="181">
        <v>-2.1000000000000005E-2</v>
      </c>
      <c r="AD23" s="133">
        <v>1498158</v>
      </c>
      <c r="AE23" s="126">
        <v>843802</v>
      </c>
      <c r="AF23" s="126">
        <v>-654356</v>
      </c>
      <c r="AG23" s="140" t="s">
        <v>90</v>
      </c>
      <c r="AH23" s="127">
        <v>17.8</v>
      </c>
      <c r="AI23" s="182">
        <v>168760</v>
      </c>
      <c r="AJ23" s="96"/>
    </row>
    <row r="24" spans="1:36" ht="20.25" customHeight="1" x14ac:dyDescent="0.2">
      <c r="A24" s="117"/>
      <c r="B24" s="134">
        <v>24</v>
      </c>
      <c r="C24" s="74" t="s">
        <v>25</v>
      </c>
      <c r="D24" s="118"/>
      <c r="E24" s="179">
        <v>16.8</v>
      </c>
      <c r="F24" s="179">
        <v>15.7</v>
      </c>
      <c r="G24" s="130">
        <v>-1.1000000000000001</v>
      </c>
      <c r="H24" s="127">
        <v>36.799999999999997</v>
      </c>
      <c r="I24" s="179">
        <v>35.299999999999997</v>
      </c>
      <c r="J24" s="130">
        <v>-1.5</v>
      </c>
      <c r="K24" s="133">
        <v>4084007</v>
      </c>
      <c r="L24" s="126">
        <v>3142119</v>
      </c>
      <c r="M24" s="135">
        <v>-941888</v>
      </c>
      <c r="N24" s="127">
        <v>-23.1</v>
      </c>
      <c r="O24" s="128">
        <v>5.4</v>
      </c>
      <c r="P24" s="117">
        <v>78553</v>
      </c>
      <c r="Q24" s="117"/>
      <c r="R24" s="134">
        <v>24</v>
      </c>
      <c r="S24" s="74" t="s">
        <v>25</v>
      </c>
      <c r="T24" s="118"/>
      <c r="U24" s="133">
        <v>203955</v>
      </c>
      <c r="V24" s="126">
        <v>282592</v>
      </c>
      <c r="W24" s="126">
        <v>78637</v>
      </c>
      <c r="X24" s="127">
        <v>38.6</v>
      </c>
      <c r="Y24" s="128">
        <v>4.5</v>
      </c>
      <c r="Z24" s="118">
        <v>7065</v>
      </c>
      <c r="AA24" s="180">
        <v>0.41399999999999998</v>
      </c>
      <c r="AB24" s="180">
        <v>0.30299999999999999</v>
      </c>
      <c r="AC24" s="181">
        <v>-0.11099999999999999</v>
      </c>
      <c r="AD24" s="133">
        <v>-635414</v>
      </c>
      <c r="AE24" s="126">
        <v>168789</v>
      </c>
      <c r="AF24" s="126">
        <v>804203</v>
      </c>
      <c r="AG24" s="127">
        <v>126.6</v>
      </c>
      <c r="AH24" s="127">
        <v>3.6</v>
      </c>
      <c r="AI24" s="182">
        <v>4220</v>
      </c>
      <c r="AJ24" s="96"/>
    </row>
    <row r="25" spans="1:36" ht="20.25" customHeight="1" x14ac:dyDescent="0.2">
      <c r="A25" s="117"/>
      <c r="B25" s="134">
        <v>25</v>
      </c>
      <c r="C25" s="74" t="s">
        <v>26</v>
      </c>
      <c r="D25" s="118"/>
      <c r="E25" s="179">
        <v>20.2</v>
      </c>
      <c r="F25" s="179">
        <v>15.6</v>
      </c>
      <c r="G25" s="130">
        <v>-4.5999999999999996</v>
      </c>
      <c r="H25" s="127">
        <v>48.7</v>
      </c>
      <c r="I25" s="179">
        <v>37.700000000000003</v>
      </c>
      <c r="J25" s="130">
        <v>-11</v>
      </c>
      <c r="K25" s="133">
        <v>2693485</v>
      </c>
      <c r="L25" s="126">
        <v>2930519</v>
      </c>
      <c r="M25" s="135">
        <v>237034</v>
      </c>
      <c r="N25" s="127">
        <v>8.8000000000000007</v>
      </c>
      <c r="O25" s="128">
        <v>5.0999999999999996</v>
      </c>
      <c r="P25" s="117">
        <v>122105</v>
      </c>
      <c r="Q25" s="117"/>
      <c r="R25" s="134">
        <v>25</v>
      </c>
      <c r="S25" s="74" t="s">
        <v>26</v>
      </c>
      <c r="T25" s="118"/>
      <c r="U25" s="133">
        <v>150254</v>
      </c>
      <c r="V25" s="126">
        <v>502532</v>
      </c>
      <c r="W25" s="126">
        <v>352278</v>
      </c>
      <c r="X25" s="127">
        <v>234.5</v>
      </c>
      <c r="Y25" s="128">
        <v>8</v>
      </c>
      <c r="Z25" s="118">
        <v>20939</v>
      </c>
      <c r="AA25" s="180">
        <v>0.42199999999999999</v>
      </c>
      <c r="AB25" s="180">
        <v>0.36199999999999999</v>
      </c>
      <c r="AC25" s="181">
        <v>-0.06</v>
      </c>
      <c r="AD25" s="133">
        <v>18006</v>
      </c>
      <c r="AE25" s="126">
        <v>-32071</v>
      </c>
      <c r="AF25" s="126">
        <v>-50077</v>
      </c>
      <c r="AG25" s="140" t="s">
        <v>91</v>
      </c>
      <c r="AH25" s="127">
        <v>-0.7</v>
      </c>
      <c r="AI25" s="182">
        <v>-1336</v>
      </c>
      <c r="AJ25" s="96"/>
    </row>
    <row r="26" spans="1:36" ht="20.25" customHeight="1" x14ac:dyDescent="0.2">
      <c r="A26" s="117"/>
      <c r="B26" s="134">
        <v>26</v>
      </c>
      <c r="C26" s="74" t="s">
        <v>27</v>
      </c>
      <c r="D26" s="118"/>
      <c r="E26" s="179">
        <v>19.399999999999999</v>
      </c>
      <c r="F26" s="179">
        <v>17.2</v>
      </c>
      <c r="G26" s="130">
        <v>-2.2000000000000002</v>
      </c>
      <c r="H26" s="127">
        <v>89.5</v>
      </c>
      <c r="I26" s="179">
        <v>72.400000000000006</v>
      </c>
      <c r="J26" s="130">
        <v>-17.100000000000001</v>
      </c>
      <c r="K26" s="133">
        <v>2280562</v>
      </c>
      <c r="L26" s="126">
        <v>1914238</v>
      </c>
      <c r="M26" s="135">
        <v>-366324</v>
      </c>
      <c r="N26" s="127">
        <v>-16.100000000000001</v>
      </c>
      <c r="O26" s="128">
        <v>3.3</v>
      </c>
      <c r="P26" s="117">
        <v>100749</v>
      </c>
      <c r="Q26" s="117"/>
      <c r="R26" s="134">
        <v>26</v>
      </c>
      <c r="S26" s="74" t="s">
        <v>27</v>
      </c>
      <c r="T26" s="118"/>
      <c r="U26" s="133">
        <v>161339</v>
      </c>
      <c r="V26" s="126">
        <v>95920</v>
      </c>
      <c r="W26" s="126">
        <v>-65419</v>
      </c>
      <c r="X26" s="127">
        <v>-40.5</v>
      </c>
      <c r="Y26" s="128">
        <v>1.5</v>
      </c>
      <c r="Z26" s="118">
        <v>5048</v>
      </c>
      <c r="AA26" s="180">
        <v>0.44500000000000001</v>
      </c>
      <c r="AB26" s="180">
        <v>0.30299999999999999</v>
      </c>
      <c r="AC26" s="181">
        <v>-0.14200000000000002</v>
      </c>
      <c r="AD26" s="133">
        <v>-682532</v>
      </c>
      <c r="AE26" s="126">
        <v>56455</v>
      </c>
      <c r="AF26" s="126">
        <v>738987</v>
      </c>
      <c r="AG26" s="127">
        <v>108.3</v>
      </c>
      <c r="AH26" s="127">
        <v>1.2</v>
      </c>
      <c r="AI26" s="182">
        <v>2971</v>
      </c>
      <c r="AJ26" s="96"/>
    </row>
    <row r="27" spans="1:36" ht="20.25" customHeight="1" x14ac:dyDescent="0.2">
      <c r="A27" s="117"/>
      <c r="B27" s="134">
        <v>27</v>
      </c>
      <c r="C27" s="74" t="s">
        <v>28</v>
      </c>
      <c r="D27" s="118"/>
      <c r="E27" s="179">
        <v>23.8</v>
      </c>
      <c r="F27" s="184" t="s">
        <v>36</v>
      </c>
      <c r="G27" s="142" t="s">
        <v>36</v>
      </c>
      <c r="H27" s="127">
        <v>50.3</v>
      </c>
      <c r="I27" s="184" t="s">
        <v>36</v>
      </c>
      <c r="J27" s="142" t="s">
        <v>36</v>
      </c>
      <c r="K27" s="133">
        <v>98726</v>
      </c>
      <c r="L27" s="135" t="s">
        <v>36</v>
      </c>
      <c r="M27" s="135" t="s">
        <v>36</v>
      </c>
      <c r="N27" s="140" t="s">
        <v>36</v>
      </c>
      <c r="O27" s="143" t="s">
        <v>36</v>
      </c>
      <c r="P27" s="119" t="s">
        <v>36</v>
      </c>
      <c r="Q27" s="117"/>
      <c r="R27" s="134">
        <v>27</v>
      </c>
      <c r="S27" s="74" t="s">
        <v>28</v>
      </c>
      <c r="T27" s="118"/>
      <c r="U27" s="133">
        <v>3008</v>
      </c>
      <c r="V27" s="135" t="s">
        <v>36</v>
      </c>
      <c r="W27" s="135" t="s">
        <v>36</v>
      </c>
      <c r="X27" s="140" t="s">
        <v>36</v>
      </c>
      <c r="Y27" s="143" t="s">
        <v>36</v>
      </c>
      <c r="Z27" s="122" t="s">
        <v>36</v>
      </c>
      <c r="AA27" s="180">
        <v>0.17100000000000001</v>
      </c>
      <c r="AB27" s="185" t="s">
        <v>36</v>
      </c>
      <c r="AC27" s="186" t="s">
        <v>36</v>
      </c>
      <c r="AD27" s="133">
        <v>-10148</v>
      </c>
      <c r="AE27" s="135" t="s">
        <v>36</v>
      </c>
      <c r="AF27" s="135" t="s">
        <v>36</v>
      </c>
      <c r="AG27" s="140" t="s">
        <v>36</v>
      </c>
      <c r="AH27" s="140" t="s">
        <v>36</v>
      </c>
      <c r="AI27" s="182" t="s">
        <v>36</v>
      </c>
      <c r="AJ27" s="96"/>
    </row>
    <row r="28" spans="1:36" ht="20.25" customHeight="1" x14ac:dyDescent="0.2">
      <c r="A28" s="117"/>
      <c r="B28" s="134">
        <v>28</v>
      </c>
      <c r="C28" s="74" t="s">
        <v>29</v>
      </c>
      <c r="D28" s="118"/>
      <c r="E28" s="179">
        <v>25.9</v>
      </c>
      <c r="F28" s="184" t="s">
        <v>36</v>
      </c>
      <c r="G28" s="142" t="s">
        <v>36</v>
      </c>
      <c r="H28" s="127">
        <v>64.3</v>
      </c>
      <c r="I28" s="184" t="s">
        <v>36</v>
      </c>
      <c r="J28" s="142" t="s">
        <v>36</v>
      </c>
      <c r="K28" s="133">
        <v>1246781</v>
      </c>
      <c r="L28" s="135" t="s">
        <v>36</v>
      </c>
      <c r="M28" s="135" t="s">
        <v>36</v>
      </c>
      <c r="N28" s="140" t="s">
        <v>36</v>
      </c>
      <c r="O28" s="143" t="s">
        <v>36</v>
      </c>
      <c r="P28" s="119" t="s">
        <v>36</v>
      </c>
      <c r="Q28" s="117"/>
      <c r="R28" s="134">
        <v>28</v>
      </c>
      <c r="S28" s="74" t="s">
        <v>29</v>
      </c>
      <c r="T28" s="118"/>
      <c r="U28" s="133">
        <v>442312</v>
      </c>
      <c r="V28" s="135" t="s">
        <v>36</v>
      </c>
      <c r="W28" s="135" t="s">
        <v>36</v>
      </c>
      <c r="X28" s="140" t="s">
        <v>36</v>
      </c>
      <c r="Y28" s="143" t="s">
        <v>36</v>
      </c>
      <c r="Z28" s="122" t="s">
        <v>36</v>
      </c>
      <c r="AA28" s="180">
        <v>0.42</v>
      </c>
      <c r="AB28" s="185" t="s">
        <v>36</v>
      </c>
      <c r="AC28" s="186" t="s">
        <v>36</v>
      </c>
      <c r="AD28" s="133">
        <v>18661</v>
      </c>
      <c r="AE28" s="135" t="s">
        <v>36</v>
      </c>
      <c r="AF28" s="135" t="s">
        <v>36</v>
      </c>
      <c r="AG28" s="140" t="s">
        <v>36</v>
      </c>
      <c r="AH28" s="140" t="s">
        <v>36</v>
      </c>
      <c r="AI28" s="182" t="s">
        <v>36</v>
      </c>
      <c r="AJ28" s="96"/>
    </row>
    <row r="29" spans="1:36" ht="20.25" customHeight="1" x14ac:dyDescent="0.2">
      <c r="A29" s="117"/>
      <c r="B29" s="134">
        <v>29</v>
      </c>
      <c r="C29" s="74" t="s">
        <v>30</v>
      </c>
      <c r="D29" s="118"/>
      <c r="E29" s="179">
        <v>19.100000000000001</v>
      </c>
      <c r="F29" s="179">
        <v>22.1</v>
      </c>
      <c r="G29" s="130">
        <v>3</v>
      </c>
      <c r="H29" s="127">
        <v>59.9</v>
      </c>
      <c r="I29" s="179">
        <v>57.9</v>
      </c>
      <c r="J29" s="130">
        <v>-2</v>
      </c>
      <c r="K29" s="133">
        <v>2126397</v>
      </c>
      <c r="L29" s="126">
        <v>1984714</v>
      </c>
      <c r="M29" s="135">
        <v>-141683</v>
      </c>
      <c r="N29" s="127">
        <v>-6.7</v>
      </c>
      <c r="O29" s="128">
        <v>3.4</v>
      </c>
      <c r="P29" s="117">
        <v>55131</v>
      </c>
      <c r="Q29" s="117"/>
      <c r="R29" s="134">
        <v>29</v>
      </c>
      <c r="S29" s="74" t="s">
        <v>30</v>
      </c>
      <c r="T29" s="118"/>
      <c r="U29" s="133">
        <v>155772</v>
      </c>
      <c r="V29" s="126">
        <v>240507</v>
      </c>
      <c r="W29" s="126">
        <v>84735</v>
      </c>
      <c r="X29" s="127">
        <v>54.4</v>
      </c>
      <c r="Y29" s="128">
        <v>3.8</v>
      </c>
      <c r="Z29" s="118">
        <v>6681</v>
      </c>
      <c r="AA29" s="180">
        <v>0.17899999999999999</v>
      </c>
      <c r="AB29" s="180">
        <v>0.21299999999999999</v>
      </c>
      <c r="AC29" s="181">
        <v>3.4000000000000002E-2</v>
      </c>
      <c r="AD29" s="133">
        <v>-138000</v>
      </c>
      <c r="AE29" s="126">
        <v>307307</v>
      </c>
      <c r="AF29" s="126">
        <v>445307</v>
      </c>
      <c r="AG29" s="127">
        <v>322.7</v>
      </c>
      <c r="AH29" s="127">
        <v>6.5</v>
      </c>
      <c r="AI29" s="182">
        <v>8536</v>
      </c>
      <c r="AJ29" s="96"/>
    </row>
    <row r="30" spans="1:36" ht="20.25" customHeight="1" x14ac:dyDescent="0.2">
      <c r="A30" s="117"/>
      <c r="B30" s="134">
        <v>30</v>
      </c>
      <c r="C30" s="74" t="s">
        <v>31</v>
      </c>
      <c r="D30" s="118"/>
      <c r="E30" s="184" t="s">
        <v>32</v>
      </c>
      <c r="F30" s="75" t="s">
        <v>32</v>
      </c>
      <c r="G30" s="142" t="s">
        <v>32</v>
      </c>
      <c r="H30" s="140" t="s">
        <v>32</v>
      </c>
      <c r="I30" s="75" t="s">
        <v>32</v>
      </c>
      <c r="J30" s="142" t="s">
        <v>32</v>
      </c>
      <c r="K30" s="136" t="s">
        <v>32</v>
      </c>
      <c r="L30" s="75" t="s">
        <v>32</v>
      </c>
      <c r="M30" s="135" t="s">
        <v>32</v>
      </c>
      <c r="N30" s="140" t="s">
        <v>32</v>
      </c>
      <c r="O30" s="143" t="s">
        <v>32</v>
      </c>
      <c r="P30" s="75" t="s">
        <v>32</v>
      </c>
      <c r="Q30" s="117"/>
      <c r="R30" s="134">
        <v>30</v>
      </c>
      <c r="S30" s="74" t="s">
        <v>31</v>
      </c>
      <c r="T30" s="118"/>
      <c r="U30" s="136" t="s">
        <v>32</v>
      </c>
      <c r="V30" s="135" t="s">
        <v>32</v>
      </c>
      <c r="W30" s="135" t="s">
        <v>32</v>
      </c>
      <c r="X30" s="140" t="s">
        <v>32</v>
      </c>
      <c r="Y30" s="143" t="s">
        <v>32</v>
      </c>
      <c r="Z30" s="122" t="s">
        <v>32</v>
      </c>
      <c r="AA30" s="185" t="s">
        <v>32</v>
      </c>
      <c r="AB30" s="135" t="s">
        <v>32</v>
      </c>
      <c r="AC30" s="186" t="s">
        <v>32</v>
      </c>
      <c r="AD30" s="136" t="s">
        <v>32</v>
      </c>
      <c r="AE30" s="135" t="s">
        <v>32</v>
      </c>
      <c r="AF30" s="135" t="s">
        <v>32</v>
      </c>
      <c r="AG30" s="140" t="s">
        <v>32</v>
      </c>
      <c r="AH30" s="140" t="s">
        <v>32</v>
      </c>
      <c r="AI30" s="182" t="s">
        <v>32</v>
      </c>
      <c r="AJ30" s="96"/>
    </row>
    <row r="31" spans="1:36" ht="20.25" customHeight="1" x14ac:dyDescent="0.2">
      <c r="A31" s="117"/>
      <c r="B31" s="134">
        <v>31</v>
      </c>
      <c r="C31" s="74" t="s">
        <v>58</v>
      </c>
      <c r="D31" s="118"/>
      <c r="E31" s="179">
        <v>7.8</v>
      </c>
      <c r="F31" s="179">
        <v>7.3</v>
      </c>
      <c r="G31" s="130">
        <v>-0.5</v>
      </c>
      <c r="H31" s="127">
        <v>31.6</v>
      </c>
      <c r="I31" s="179">
        <v>20.3</v>
      </c>
      <c r="J31" s="130">
        <v>-11.3</v>
      </c>
      <c r="K31" s="133">
        <v>8431682</v>
      </c>
      <c r="L31" s="126">
        <v>8556377</v>
      </c>
      <c r="M31" s="135">
        <v>124695</v>
      </c>
      <c r="N31" s="127">
        <v>1.5</v>
      </c>
      <c r="O31" s="128">
        <v>14.8</v>
      </c>
      <c r="P31" s="117">
        <v>356516</v>
      </c>
      <c r="Q31" s="117"/>
      <c r="R31" s="134">
        <v>31</v>
      </c>
      <c r="S31" s="74" t="s">
        <v>58</v>
      </c>
      <c r="T31" s="118"/>
      <c r="U31" s="133">
        <v>1032567</v>
      </c>
      <c r="V31" s="126">
        <v>1077191</v>
      </c>
      <c r="W31" s="126">
        <v>44624</v>
      </c>
      <c r="X31" s="127">
        <v>4.3</v>
      </c>
      <c r="Y31" s="128">
        <v>17.2</v>
      </c>
      <c r="Z31" s="118">
        <v>44883</v>
      </c>
      <c r="AA31" s="180">
        <v>0.33</v>
      </c>
      <c r="AB31" s="180">
        <v>0.307</v>
      </c>
      <c r="AC31" s="181">
        <v>-2.300000000000002E-2</v>
      </c>
      <c r="AD31" s="133">
        <v>-3414838</v>
      </c>
      <c r="AE31" s="126">
        <v>2808908</v>
      </c>
      <c r="AF31" s="126">
        <v>6223746</v>
      </c>
      <c r="AG31" s="127">
        <v>182.3</v>
      </c>
      <c r="AH31" s="127">
        <v>59.2</v>
      </c>
      <c r="AI31" s="182">
        <v>117038</v>
      </c>
      <c r="AJ31" s="183"/>
    </row>
    <row r="32" spans="1:36" ht="20.25" customHeight="1" x14ac:dyDescent="0.2">
      <c r="A32" s="117"/>
      <c r="B32" s="134">
        <v>32</v>
      </c>
      <c r="C32" s="74" t="s">
        <v>33</v>
      </c>
      <c r="D32" s="118"/>
      <c r="E32" s="179">
        <v>27.8</v>
      </c>
      <c r="F32" s="179">
        <v>26.6</v>
      </c>
      <c r="G32" s="130">
        <v>-1.2</v>
      </c>
      <c r="H32" s="127">
        <v>47.2</v>
      </c>
      <c r="I32" s="179">
        <v>47.1</v>
      </c>
      <c r="J32" s="130">
        <v>-0.10000000000000142</v>
      </c>
      <c r="K32" s="133">
        <v>465596</v>
      </c>
      <c r="L32" s="126">
        <v>220095</v>
      </c>
      <c r="M32" s="135">
        <v>-245501</v>
      </c>
      <c r="N32" s="127">
        <v>-52.7</v>
      </c>
      <c r="O32" s="128">
        <v>0.4</v>
      </c>
      <c r="P32" s="117">
        <v>31442</v>
      </c>
      <c r="Q32" s="117"/>
      <c r="R32" s="134">
        <v>32</v>
      </c>
      <c r="S32" s="74" t="s">
        <v>33</v>
      </c>
      <c r="T32" s="118"/>
      <c r="U32" s="133">
        <v>46430</v>
      </c>
      <c r="V32" s="126">
        <v>3361</v>
      </c>
      <c r="W32" s="126">
        <v>-43069</v>
      </c>
      <c r="X32" s="127">
        <v>-92.8</v>
      </c>
      <c r="Y32" s="128">
        <v>0.1</v>
      </c>
      <c r="Z32" s="118">
        <v>480</v>
      </c>
      <c r="AA32" s="180">
        <v>0.72099999999999997</v>
      </c>
      <c r="AB32" s="180">
        <v>0.36799999999999999</v>
      </c>
      <c r="AC32" s="181">
        <v>-0.35299999999999998</v>
      </c>
      <c r="AD32" s="133">
        <v>-19594</v>
      </c>
      <c r="AE32" s="126">
        <v>11632</v>
      </c>
      <c r="AF32" s="126">
        <v>31226</v>
      </c>
      <c r="AG32" s="127">
        <v>159.4</v>
      </c>
      <c r="AH32" s="127">
        <v>0.2</v>
      </c>
      <c r="AI32" s="182">
        <v>1662</v>
      </c>
      <c r="AJ32" s="96"/>
    </row>
    <row r="33" spans="1:36" ht="20.25" customHeight="1" thickBot="1" x14ac:dyDescent="0.25">
      <c r="A33" s="138"/>
      <c r="B33" s="138"/>
      <c r="C33" s="138"/>
      <c r="D33" s="139"/>
      <c r="E33" s="81"/>
      <c r="F33" s="138"/>
      <c r="G33" s="139"/>
      <c r="H33" s="138"/>
      <c r="I33" s="138"/>
      <c r="J33" s="138"/>
      <c r="K33" s="174"/>
      <c r="L33" s="175"/>
      <c r="M33" s="175"/>
      <c r="N33" s="175"/>
      <c r="O33" s="175"/>
      <c r="P33" s="175"/>
      <c r="Q33" s="138"/>
      <c r="R33" s="138"/>
      <c r="S33" s="138"/>
      <c r="T33" s="139"/>
      <c r="U33" s="175"/>
      <c r="V33" s="175"/>
      <c r="W33" s="175"/>
      <c r="X33" s="175"/>
      <c r="Y33" s="175"/>
      <c r="Z33" s="116"/>
      <c r="AA33" s="175"/>
      <c r="AB33" s="175"/>
      <c r="AC33" s="175"/>
      <c r="AD33" s="174"/>
      <c r="AE33" s="175"/>
      <c r="AF33" s="175"/>
      <c r="AG33" s="175"/>
      <c r="AH33" s="175"/>
      <c r="AI33" s="175"/>
      <c r="AJ33" s="96"/>
    </row>
  </sheetData>
  <mergeCells count="14">
    <mergeCell ref="AI4:AI5"/>
    <mergeCell ref="Z4:Z5"/>
    <mergeCell ref="P4:P5"/>
    <mergeCell ref="Q2:T5"/>
    <mergeCell ref="M4:M5"/>
    <mergeCell ref="N4:N5"/>
    <mergeCell ref="AG4:AG5"/>
    <mergeCell ref="AF4:AF5"/>
    <mergeCell ref="AH4:AH5"/>
    <mergeCell ref="O4:O5"/>
    <mergeCell ref="W4:W5"/>
    <mergeCell ref="X4:X5"/>
    <mergeCell ref="Y4:Y5"/>
    <mergeCell ref="A2:D5"/>
  </mergeCells>
  <phoneticPr fontId="21"/>
  <pageMargins left="0.78740157480314965" right="0.59055118110236227" top="0.59055118110236227" bottom="0.39370078740157483" header="0.51181102362204722" footer="0.51181102362204722"/>
  <pageSetup paperSize="9" scale="83" orientation="landscape" r:id="rId1"/>
  <headerFooter alignWithMargins="0"/>
  <colBreaks count="1" manualBreakCount="1">
    <brk id="16" max="1048575" man="1"/>
  </colBreaks>
  <ignoredErrors>
    <ignoredError sqref="B9 R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zoomScaleNormal="100" zoomScaleSheetLayoutView="100" workbookViewId="0">
      <pane xSplit="4" ySplit="5" topLeftCell="E6" activePane="bottomRight" state="frozen"/>
      <selection activeCell="P16" sqref="P16"/>
      <selection pane="topRight" activeCell="P16" sqref="P16"/>
      <selection pane="bottomLeft" activeCell="P16" sqref="P16"/>
      <selection pane="bottomRight"/>
    </sheetView>
  </sheetViews>
  <sheetFormatPr defaultColWidth="10.75" defaultRowHeight="21" customHeight="1" x14ac:dyDescent="0.2"/>
  <cols>
    <col min="1" max="1" width="1.75" style="95" customWidth="1"/>
    <col min="2" max="2" width="2.75" style="95" customWidth="1"/>
    <col min="3" max="3" width="14.75" style="95" customWidth="1"/>
    <col min="4" max="4" width="1.75" style="95" customWidth="1"/>
    <col min="5" max="6" width="10.75" style="95" customWidth="1"/>
    <col min="7" max="7" width="11.58203125" style="95" customWidth="1"/>
    <col min="8" max="8" width="9.25" style="95" customWidth="1"/>
    <col min="9" max="9" width="8" style="95" customWidth="1"/>
    <col min="10" max="10" width="8.83203125" style="95" customWidth="1"/>
    <col min="11" max="12" width="9" style="95" customWidth="1"/>
    <col min="13" max="14" width="9.4140625" style="95" customWidth="1"/>
    <col min="15" max="16384" width="10.75" style="95"/>
  </cols>
  <sheetData>
    <row r="1" spans="1:36" ht="20.25" customHeight="1" thickBot="1" x14ac:dyDescent="0.25">
      <c r="A1" s="91" t="s">
        <v>59</v>
      </c>
      <c r="B1" s="92"/>
      <c r="C1" s="92"/>
      <c r="D1" s="88"/>
      <c r="E1" s="93"/>
      <c r="F1" s="93"/>
      <c r="G1" s="93"/>
      <c r="H1" s="93"/>
      <c r="I1" s="93"/>
      <c r="J1" s="93"/>
      <c r="K1" s="94"/>
      <c r="L1" s="94"/>
      <c r="M1" s="94"/>
      <c r="N1" s="94"/>
      <c r="O1" s="94"/>
      <c r="Q1" s="91"/>
      <c r="AJ1" s="96"/>
    </row>
    <row r="2" spans="1:36" ht="21" customHeight="1" x14ac:dyDescent="0.2">
      <c r="A2" s="216" t="s">
        <v>0</v>
      </c>
      <c r="B2" s="216"/>
      <c r="C2" s="216"/>
      <c r="D2" s="217"/>
      <c r="E2" s="238" t="s">
        <v>67</v>
      </c>
      <c r="F2" s="239"/>
      <c r="G2" s="239"/>
      <c r="H2" s="239"/>
      <c r="I2" s="239"/>
      <c r="J2" s="144"/>
      <c r="K2" s="238" t="s">
        <v>68</v>
      </c>
      <c r="L2" s="239"/>
      <c r="M2" s="239"/>
      <c r="N2" s="239"/>
    </row>
    <row r="3" spans="1:36" ht="18.75" customHeight="1" x14ac:dyDescent="0.2">
      <c r="A3" s="218"/>
      <c r="B3" s="218"/>
      <c r="C3" s="218"/>
      <c r="D3" s="219"/>
      <c r="E3" s="145"/>
      <c r="F3" s="105"/>
      <c r="G3" s="146"/>
      <c r="H3" s="146"/>
      <c r="I3" s="240"/>
      <c r="J3" s="241"/>
      <c r="K3" s="145"/>
      <c r="L3" s="105"/>
      <c r="M3" s="146"/>
      <c r="N3" s="146"/>
    </row>
    <row r="4" spans="1:36" ht="21" customHeight="1" x14ac:dyDescent="0.2">
      <c r="A4" s="218"/>
      <c r="B4" s="218"/>
      <c r="C4" s="218"/>
      <c r="D4" s="219"/>
      <c r="E4" s="110" t="str">
        <f>分析５表１!E4</f>
        <v>２２ 年</v>
      </c>
      <c r="F4" s="147" t="str">
        <f>分析５表１!F4</f>
        <v>２３ 年</v>
      </c>
      <c r="G4" s="236" t="s">
        <v>53</v>
      </c>
      <c r="H4" s="236" t="s">
        <v>54</v>
      </c>
      <c r="I4" s="236" t="s">
        <v>55</v>
      </c>
      <c r="J4" s="234" t="s">
        <v>65</v>
      </c>
      <c r="K4" s="110" t="str">
        <f>分析５表１!E4</f>
        <v>２２ 年</v>
      </c>
      <c r="L4" s="147" t="str">
        <f>分析５表１!F4</f>
        <v>２３ 年</v>
      </c>
      <c r="M4" s="236" t="s">
        <v>53</v>
      </c>
      <c r="N4" s="236" t="s">
        <v>54</v>
      </c>
    </row>
    <row r="5" spans="1:36" ht="21" customHeight="1" thickBot="1" x14ac:dyDescent="0.25">
      <c r="A5" s="220"/>
      <c r="B5" s="220"/>
      <c r="C5" s="220"/>
      <c r="D5" s="221"/>
      <c r="E5" s="148"/>
      <c r="F5" s="149"/>
      <c r="G5" s="237"/>
      <c r="H5" s="237"/>
      <c r="I5" s="237"/>
      <c r="J5" s="235"/>
      <c r="K5" s="148"/>
      <c r="L5" s="149"/>
      <c r="M5" s="237"/>
      <c r="N5" s="237"/>
    </row>
    <row r="6" spans="1:36" ht="21" customHeight="1" x14ac:dyDescent="0.2">
      <c r="A6" s="117"/>
      <c r="B6" s="117"/>
      <c r="C6" s="117"/>
      <c r="D6" s="118"/>
      <c r="E6" s="150" t="s">
        <v>76</v>
      </c>
      <c r="F6" s="151" t="s">
        <v>76</v>
      </c>
      <c r="G6" s="152" t="s">
        <v>76</v>
      </c>
      <c r="H6" s="152" t="s">
        <v>7</v>
      </c>
      <c r="I6" s="152" t="s">
        <v>7</v>
      </c>
      <c r="J6" s="153" t="s">
        <v>9</v>
      </c>
      <c r="K6" s="150" t="s">
        <v>69</v>
      </c>
      <c r="L6" s="152" t="s">
        <v>69</v>
      </c>
      <c r="M6" s="152" t="s">
        <v>69</v>
      </c>
      <c r="N6" s="119" t="s">
        <v>7</v>
      </c>
    </row>
    <row r="7" spans="1:36" ht="21" customHeight="1" x14ac:dyDescent="0.2">
      <c r="A7" s="117"/>
      <c r="B7" s="124" t="s">
        <v>74</v>
      </c>
      <c r="C7" s="125"/>
      <c r="D7" s="118"/>
      <c r="E7" s="154">
        <v>15716300</v>
      </c>
      <c r="F7" s="155">
        <v>16653171</v>
      </c>
      <c r="G7" s="156">
        <v>936871</v>
      </c>
      <c r="H7" s="157">
        <v>6</v>
      </c>
      <c r="I7" s="158">
        <v>100</v>
      </c>
      <c r="J7" s="118">
        <v>35813</v>
      </c>
      <c r="K7" s="159">
        <v>14.9</v>
      </c>
      <c r="L7" s="157">
        <v>15.5</v>
      </c>
      <c r="M7" s="157">
        <v>0.6</v>
      </c>
      <c r="N7" s="160">
        <v>4</v>
      </c>
    </row>
    <row r="8" spans="1:36" ht="21" customHeight="1" x14ac:dyDescent="0.2">
      <c r="A8" s="117"/>
      <c r="B8" s="117"/>
      <c r="C8" s="117"/>
      <c r="D8" s="118"/>
      <c r="E8" s="150"/>
      <c r="F8" s="152"/>
      <c r="G8" s="161"/>
      <c r="H8" s="157"/>
      <c r="I8" s="77"/>
      <c r="J8" s="118"/>
      <c r="K8" s="159"/>
      <c r="L8" s="157"/>
      <c r="M8" s="157"/>
      <c r="N8" s="160"/>
    </row>
    <row r="9" spans="1:36" ht="21" customHeight="1" x14ac:dyDescent="0.2">
      <c r="A9" s="117"/>
      <c r="B9" s="132" t="s">
        <v>75</v>
      </c>
      <c r="C9" s="74" t="s">
        <v>10</v>
      </c>
      <c r="D9" s="118"/>
      <c r="E9" s="154">
        <v>1053389</v>
      </c>
      <c r="F9" s="155">
        <v>1619173</v>
      </c>
      <c r="G9" s="156">
        <v>565784</v>
      </c>
      <c r="H9" s="157">
        <v>53.7</v>
      </c>
      <c r="I9" s="158">
        <v>9.6999999999999993</v>
      </c>
      <c r="J9" s="118">
        <v>14203</v>
      </c>
      <c r="K9" s="159">
        <v>20.9</v>
      </c>
      <c r="L9" s="157">
        <v>14.9</v>
      </c>
      <c r="M9" s="157">
        <v>-6</v>
      </c>
      <c r="N9" s="160">
        <v>-28.7</v>
      </c>
    </row>
    <row r="10" spans="1:36" ht="21" customHeight="1" x14ac:dyDescent="0.2">
      <c r="A10" s="117"/>
      <c r="B10" s="134">
        <v>10</v>
      </c>
      <c r="C10" s="74" t="s">
        <v>11</v>
      </c>
      <c r="D10" s="118"/>
      <c r="E10" s="154" t="s">
        <v>36</v>
      </c>
      <c r="F10" s="155">
        <v>73776</v>
      </c>
      <c r="G10" s="156" t="s">
        <v>36</v>
      </c>
      <c r="H10" s="157" t="s">
        <v>36</v>
      </c>
      <c r="I10" s="158">
        <v>0.4</v>
      </c>
      <c r="J10" s="118">
        <v>24592</v>
      </c>
      <c r="K10" s="159" t="s">
        <v>36</v>
      </c>
      <c r="L10" s="157">
        <v>19.5</v>
      </c>
      <c r="M10" s="157" t="s">
        <v>36</v>
      </c>
      <c r="N10" s="162" t="s">
        <v>36</v>
      </c>
    </row>
    <row r="11" spans="1:36" ht="21" customHeight="1" x14ac:dyDescent="0.2">
      <c r="A11" s="117"/>
      <c r="B11" s="134">
        <v>11</v>
      </c>
      <c r="C11" s="74" t="s">
        <v>12</v>
      </c>
      <c r="D11" s="118"/>
      <c r="E11" s="154">
        <v>229976</v>
      </c>
      <c r="F11" s="155">
        <v>295256</v>
      </c>
      <c r="G11" s="156">
        <v>65280</v>
      </c>
      <c r="H11" s="157">
        <v>28.4</v>
      </c>
      <c r="I11" s="158">
        <v>1.8</v>
      </c>
      <c r="J11" s="118">
        <v>10935</v>
      </c>
      <c r="K11" s="159">
        <v>12.2</v>
      </c>
      <c r="L11" s="157">
        <v>12</v>
      </c>
      <c r="M11" s="157">
        <v>-0.19999999999999929</v>
      </c>
      <c r="N11" s="160">
        <v>-1.6</v>
      </c>
    </row>
    <row r="12" spans="1:36" ht="21" customHeight="1" x14ac:dyDescent="0.2">
      <c r="A12" s="117"/>
      <c r="B12" s="134">
        <v>12</v>
      </c>
      <c r="C12" s="74" t="s">
        <v>13</v>
      </c>
      <c r="D12" s="118"/>
      <c r="E12" s="154">
        <v>455478</v>
      </c>
      <c r="F12" s="155">
        <v>412043</v>
      </c>
      <c r="G12" s="156">
        <v>-43435</v>
      </c>
      <c r="H12" s="157">
        <v>-9.5</v>
      </c>
      <c r="I12" s="158">
        <v>2.5</v>
      </c>
      <c r="J12" s="118">
        <v>68674</v>
      </c>
      <c r="K12" s="159">
        <v>7.4</v>
      </c>
      <c r="L12" s="157">
        <v>6.2</v>
      </c>
      <c r="M12" s="157">
        <v>-1.2</v>
      </c>
      <c r="N12" s="160">
        <v>-16.2</v>
      </c>
    </row>
    <row r="13" spans="1:36" ht="21" customHeight="1" x14ac:dyDescent="0.2">
      <c r="A13" s="117"/>
      <c r="B13" s="134">
        <v>13</v>
      </c>
      <c r="C13" s="74" t="s">
        <v>14</v>
      </c>
      <c r="D13" s="118"/>
      <c r="E13" s="154">
        <v>143469</v>
      </c>
      <c r="F13" s="155">
        <v>244600</v>
      </c>
      <c r="G13" s="156">
        <v>101131</v>
      </c>
      <c r="H13" s="157">
        <v>70.5</v>
      </c>
      <c r="I13" s="158">
        <v>1.5</v>
      </c>
      <c r="J13" s="118">
        <v>48920</v>
      </c>
      <c r="K13" s="159">
        <v>6.8</v>
      </c>
      <c r="L13" s="157">
        <v>7.1</v>
      </c>
      <c r="M13" s="157">
        <v>0.3</v>
      </c>
      <c r="N13" s="160">
        <v>4.4000000000000004</v>
      </c>
    </row>
    <row r="14" spans="1:36" ht="21" customHeight="1" x14ac:dyDescent="0.2">
      <c r="A14" s="117"/>
      <c r="B14" s="134">
        <v>14</v>
      </c>
      <c r="C14" s="74" t="s">
        <v>15</v>
      </c>
      <c r="D14" s="118"/>
      <c r="E14" s="154">
        <v>664724</v>
      </c>
      <c r="F14" s="155">
        <v>596202</v>
      </c>
      <c r="G14" s="156">
        <v>-68522</v>
      </c>
      <c r="H14" s="157">
        <v>-10.3</v>
      </c>
      <c r="I14" s="158">
        <v>3.6</v>
      </c>
      <c r="J14" s="118">
        <v>21293</v>
      </c>
      <c r="K14" s="159">
        <v>14.2</v>
      </c>
      <c r="L14" s="157">
        <v>17.2</v>
      </c>
      <c r="M14" s="157">
        <v>3</v>
      </c>
      <c r="N14" s="160">
        <v>21.1</v>
      </c>
    </row>
    <row r="15" spans="1:36" ht="21" customHeight="1" x14ac:dyDescent="0.2">
      <c r="A15" s="117"/>
      <c r="B15" s="134">
        <v>15</v>
      </c>
      <c r="C15" s="74" t="s">
        <v>16</v>
      </c>
      <c r="D15" s="118"/>
      <c r="E15" s="154">
        <v>345997</v>
      </c>
      <c r="F15" s="155">
        <v>333876</v>
      </c>
      <c r="G15" s="156">
        <v>-12121</v>
      </c>
      <c r="H15" s="157">
        <v>-3.5</v>
      </c>
      <c r="I15" s="158">
        <v>2</v>
      </c>
      <c r="J15" s="118">
        <v>11513</v>
      </c>
      <c r="K15" s="159">
        <v>14</v>
      </c>
      <c r="L15" s="157">
        <v>10.6</v>
      </c>
      <c r="M15" s="157">
        <v>-3.4</v>
      </c>
      <c r="N15" s="160">
        <v>-24.3</v>
      </c>
    </row>
    <row r="16" spans="1:36" ht="21" customHeight="1" x14ac:dyDescent="0.2">
      <c r="A16" s="117"/>
      <c r="B16" s="134">
        <v>16</v>
      </c>
      <c r="C16" s="74" t="s">
        <v>17</v>
      </c>
      <c r="D16" s="118"/>
      <c r="E16" s="154">
        <v>1084398</v>
      </c>
      <c r="F16" s="155" t="s">
        <v>36</v>
      </c>
      <c r="G16" s="156" t="s">
        <v>36</v>
      </c>
      <c r="H16" s="157" t="s">
        <v>36</v>
      </c>
      <c r="I16" s="158" t="s">
        <v>36</v>
      </c>
      <c r="J16" s="122" t="s">
        <v>36</v>
      </c>
      <c r="K16" s="159">
        <v>11.8</v>
      </c>
      <c r="L16" s="157" t="s">
        <v>36</v>
      </c>
      <c r="M16" s="157" t="s">
        <v>36</v>
      </c>
      <c r="N16" s="162" t="s">
        <v>36</v>
      </c>
    </row>
    <row r="17" spans="1:14" ht="21" customHeight="1" x14ac:dyDescent="0.2">
      <c r="A17" s="117"/>
      <c r="B17" s="134">
        <v>17</v>
      </c>
      <c r="C17" s="74" t="s">
        <v>18</v>
      </c>
      <c r="D17" s="118"/>
      <c r="E17" s="154" t="s">
        <v>36</v>
      </c>
      <c r="F17" s="155" t="s">
        <v>36</v>
      </c>
      <c r="G17" s="156" t="s">
        <v>36</v>
      </c>
      <c r="H17" s="157" t="s">
        <v>36</v>
      </c>
      <c r="I17" s="158" t="s">
        <v>36</v>
      </c>
      <c r="J17" s="122" t="s">
        <v>36</v>
      </c>
      <c r="K17" s="159" t="s">
        <v>36</v>
      </c>
      <c r="L17" s="157" t="s">
        <v>36</v>
      </c>
      <c r="M17" s="157" t="s">
        <v>36</v>
      </c>
      <c r="N17" s="162" t="s">
        <v>36</v>
      </c>
    </row>
    <row r="18" spans="1:14" ht="21" customHeight="1" x14ac:dyDescent="0.2">
      <c r="A18" s="117"/>
      <c r="B18" s="134">
        <v>18</v>
      </c>
      <c r="C18" s="74" t="s">
        <v>19</v>
      </c>
      <c r="D18" s="118"/>
      <c r="E18" s="154">
        <v>908989</v>
      </c>
      <c r="F18" s="155">
        <v>1176254</v>
      </c>
      <c r="G18" s="156">
        <v>267265</v>
      </c>
      <c r="H18" s="157">
        <v>29.4</v>
      </c>
      <c r="I18" s="158">
        <v>7.1</v>
      </c>
      <c r="J18" s="118">
        <v>32674</v>
      </c>
      <c r="K18" s="159">
        <v>10.6</v>
      </c>
      <c r="L18" s="157">
        <v>7.9</v>
      </c>
      <c r="M18" s="157">
        <v>-2.7</v>
      </c>
      <c r="N18" s="160">
        <v>-25.5</v>
      </c>
    </row>
    <row r="19" spans="1:14" ht="21" customHeight="1" x14ac:dyDescent="0.2">
      <c r="A19" s="117"/>
      <c r="B19" s="134">
        <v>19</v>
      </c>
      <c r="C19" s="74" t="s">
        <v>20</v>
      </c>
      <c r="D19" s="118"/>
      <c r="E19" s="154">
        <v>94597</v>
      </c>
      <c r="F19" s="155">
        <v>98274</v>
      </c>
      <c r="G19" s="156">
        <v>3677</v>
      </c>
      <c r="H19" s="157">
        <v>3.9</v>
      </c>
      <c r="I19" s="158">
        <v>0.6</v>
      </c>
      <c r="J19" s="117">
        <v>24569</v>
      </c>
      <c r="K19" s="159">
        <v>15.4</v>
      </c>
      <c r="L19" s="157" t="s">
        <v>36</v>
      </c>
      <c r="M19" s="157" t="s">
        <v>36</v>
      </c>
      <c r="N19" s="162" t="s">
        <v>36</v>
      </c>
    </row>
    <row r="20" spans="1:14" ht="21" customHeight="1" x14ac:dyDescent="0.2">
      <c r="A20" s="117"/>
      <c r="B20" s="134">
        <v>20</v>
      </c>
      <c r="C20" s="74" t="s">
        <v>21</v>
      </c>
      <c r="D20" s="118"/>
      <c r="E20" s="154">
        <v>15354</v>
      </c>
      <c r="F20" s="155">
        <v>9469</v>
      </c>
      <c r="G20" s="156">
        <v>-5885</v>
      </c>
      <c r="H20" s="157">
        <v>-38.299999999999997</v>
      </c>
      <c r="I20" s="158">
        <v>0.1</v>
      </c>
      <c r="J20" s="117">
        <v>1894</v>
      </c>
      <c r="K20" s="159">
        <v>25.8</v>
      </c>
      <c r="L20" s="157">
        <v>31.6</v>
      </c>
      <c r="M20" s="157">
        <v>5.8</v>
      </c>
      <c r="N20" s="160">
        <v>22.5</v>
      </c>
    </row>
    <row r="21" spans="1:14" ht="21" customHeight="1" x14ac:dyDescent="0.2">
      <c r="A21" s="117"/>
      <c r="B21" s="134">
        <v>21</v>
      </c>
      <c r="C21" s="74" t="s">
        <v>22</v>
      </c>
      <c r="D21" s="118"/>
      <c r="E21" s="154">
        <v>737921</v>
      </c>
      <c r="F21" s="155">
        <v>684455</v>
      </c>
      <c r="G21" s="156">
        <v>-53466</v>
      </c>
      <c r="H21" s="157">
        <v>-7.2</v>
      </c>
      <c r="I21" s="158">
        <v>4.0999999999999996</v>
      </c>
      <c r="J21" s="117">
        <v>52650</v>
      </c>
      <c r="K21" s="159">
        <v>5</v>
      </c>
      <c r="L21" s="157">
        <v>7</v>
      </c>
      <c r="M21" s="157">
        <v>2</v>
      </c>
      <c r="N21" s="160">
        <v>40</v>
      </c>
    </row>
    <row r="22" spans="1:14" ht="21" customHeight="1" x14ac:dyDescent="0.2">
      <c r="A22" s="117"/>
      <c r="B22" s="134">
        <v>22</v>
      </c>
      <c r="C22" s="74" t="s">
        <v>23</v>
      </c>
      <c r="D22" s="118"/>
      <c r="E22" s="154">
        <v>454798</v>
      </c>
      <c r="F22" s="155">
        <v>491601</v>
      </c>
      <c r="G22" s="156">
        <v>36803</v>
      </c>
      <c r="H22" s="157">
        <v>8.1</v>
      </c>
      <c r="I22" s="158">
        <v>3</v>
      </c>
      <c r="J22" s="117">
        <v>70229</v>
      </c>
      <c r="K22" s="159">
        <v>8</v>
      </c>
      <c r="L22" s="157">
        <v>6.3</v>
      </c>
      <c r="M22" s="157">
        <v>-1.7</v>
      </c>
      <c r="N22" s="160">
        <v>-21.3</v>
      </c>
    </row>
    <row r="23" spans="1:14" ht="21" customHeight="1" x14ac:dyDescent="0.2">
      <c r="A23" s="117"/>
      <c r="B23" s="134">
        <v>23</v>
      </c>
      <c r="C23" s="74" t="s">
        <v>24</v>
      </c>
      <c r="D23" s="118"/>
      <c r="E23" s="154">
        <v>676395</v>
      </c>
      <c r="F23" s="155">
        <v>679773</v>
      </c>
      <c r="G23" s="156">
        <v>3378</v>
      </c>
      <c r="H23" s="157">
        <v>0.5</v>
      </c>
      <c r="I23" s="158">
        <v>4.0999999999999996</v>
      </c>
      <c r="J23" s="117">
        <v>135955</v>
      </c>
      <c r="K23" s="159">
        <v>51.9</v>
      </c>
      <c r="L23" s="157">
        <v>63.2</v>
      </c>
      <c r="M23" s="157">
        <v>11.3</v>
      </c>
      <c r="N23" s="160">
        <v>21.8</v>
      </c>
    </row>
    <row r="24" spans="1:14" ht="21" customHeight="1" x14ac:dyDescent="0.2">
      <c r="A24" s="117"/>
      <c r="B24" s="134">
        <v>24</v>
      </c>
      <c r="C24" s="74" t="s">
        <v>25</v>
      </c>
      <c r="D24" s="118"/>
      <c r="E24" s="154">
        <v>1205122</v>
      </c>
      <c r="F24" s="155">
        <v>1205675</v>
      </c>
      <c r="G24" s="156">
        <v>553</v>
      </c>
      <c r="H24" s="157">
        <v>0</v>
      </c>
      <c r="I24" s="158">
        <v>7.2</v>
      </c>
      <c r="J24" s="117">
        <v>30142</v>
      </c>
      <c r="K24" s="159">
        <v>9.1</v>
      </c>
      <c r="L24" s="157">
        <v>8.8000000000000007</v>
      </c>
      <c r="M24" s="157">
        <v>-0.29999999999999893</v>
      </c>
      <c r="N24" s="160">
        <v>-3.3</v>
      </c>
    </row>
    <row r="25" spans="1:14" ht="21" customHeight="1" x14ac:dyDescent="0.2">
      <c r="A25" s="117"/>
      <c r="B25" s="134">
        <v>25</v>
      </c>
      <c r="C25" s="74" t="s">
        <v>26</v>
      </c>
      <c r="D25" s="118"/>
      <c r="E25" s="154">
        <v>793779</v>
      </c>
      <c r="F25" s="155">
        <v>629923</v>
      </c>
      <c r="G25" s="156">
        <v>-163856</v>
      </c>
      <c r="H25" s="157">
        <v>-20.6</v>
      </c>
      <c r="I25" s="158">
        <v>3.8</v>
      </c>
      <c r="J25" s="117">
        <v>26247</v>
      </c>
      <c r="K25" s="159">
        <v>8.4</v>
      </c>
      <c r="L25" s="157">
        <v>13.3</v>
      </c>
      <c r="M25" s="157">
        <v>4.9000000000000004</v>
      </c>
      <c r="N25" s="160">
        <v>58.3</v>
      </c>
    </row>
    <row r="26" spans="1:14" ht="21" customHeight="1" x14ac:dyDescent="0.2">
      <c r="A26" s="117"/>
      <c r="B26" s="134">
        <v>26</v>
      </c>
      <c r="C26" s="74" t="s">
        <v>27</v>
      </c>
      <c r="D26" s="118"/>
      <c r="E26" s="154">
        <v>690348</v>
      </c>
      <c r="F26" s="155">
        <v>684761</v>
      </c>
      <c r="G26" s="156">
        <v>-5587</v>
      </c>
      <c r="H26" s="157">
        <v>-0.8</v>
      </c>
      <c r="I26" s="158">
        <v>4.0999999999999996</v>
      </c>
      <c r="J26" s="117">
        <v>36040</v>
      </c>
      <c r="K26" s="159">
        <v>8.5</v>
      </c>
      <c r="L26" s="157">
        <v>9.4</v>
      </c>
      <c r="M26" s="157">
        <v>0.9</v>
      </c>
      <c r="N26" s="160">
        <v>10.6</v>
      </c>
    </row>
    <row r="27" spans="1:14" ht="21" customHeight="1" x14ac:dyDescent="0.2">
      <c r="A27" s="117"/>
      <c r="B27" s="134">
        <v>27</v>
      </c>
      <c r="C27" s="74" t="s">
        <v>28</v>
      </c>
      <c r="D27" s="118"/>
      <c r="E27" s="154">
        <v>46795</v>
      </c>
      <c r="F27" s="155" t="s">
        <v>36</v>
      </c>
      <c r="G27" s="156" t="s">
        <v>36</v>
      </c>
      <c r="H27" s="157" t="s">
        <v>36</v>
      </c>
      <c r="I27" s="158" t="s">
        <v>36</v>
      </c>
      <c r="J27" s="119" t="s">
        <v>36</v>
      </c>
      <c r="K27" s="159">
        <v>13.1</v>
      </c>
      <c r="L27" s="157" t="s">
        <v>36</v>
      </c>
      <c r="M27" s="157" t="s">
        <v>36</v>
      </c>
      <c r="N27" s="162" t="s">
        <v>36</v>
      </c>
    </row>
    <row r="28" spans="1:14" ht="21" customHeight="1" x14ac:dyDescent="0.2">
      <c r="A28" s="117"/>
      <c r="B28" s="134">
        <v>28</v>
      </c>
      <c r="C28" s="74" t="s">
        <v>29</v>
      </c>
      <c r="D28" s="118"/>
      <c r="E28" s="154">
        <v>63614</v>
      </c>
      <c r="F28" s="155">
        <v>50986</v>
      </c>
      <c r="G28" s="156">
        <v>-12628</v>
      </c>
      <c r="H28" s="157">
        <v>-19.899999999999999</v>
      </c>
      <c r="I28" s="158">
        <v>0.3</v>
      </c>
      <c r="J28" s="117">
        <v>8498</v>
      </c>
      <c r="K28" s="159">
        <v>47.2</v>
      </c>
      <c r="L28" s="157" t="s">
        <v>36</v>
      </c>
      <c r="M28" s="157" t="s">
        <v>36</v>
      </c>
      <c r="N28" s="162" t="s">
        <v>36</v>
      </c>
    </row>
    <row r="29" spans="1:14" ht="21" customHeight="1" x14ac:dyDescent="0.2">
      <c r="A29" s="117"/>
      <c r="B29" s="134">
        <v>29</v>
      </c>
      <c r="C29" s="74" t="s">
        <v>30</v>
      </c>
      <c r="D29" s="118"/>
      <c r="E29" s="154">
        <v>690843</v>
      </c>
      <c r="F29" s="155">
        <v>620926</v>
      </c>
      <c r="G29" s="156">
        <v>-69917</v>
      </c>
      <c r="H29" s="157">
        <v>-10.1</v>
      </c>
      <c r="I29" s="158">
        <v>3.7</v>
      </c>
      <c r="J29" s="117">
        <v>17248</v>
      </c>
      <c r="K29" s="159">
        <v>18</v>
      </c>
      <c r="L29" s="157">
        <v>15.4</v>
      </c>
      <c r="M29" s="157">
        <v>-2.6</v>
      </c>
      <c r="N29" s="160">
        <v>-14.4</v>
      </c>
    </row>
    <row r="30" spans="1:14" ht="21" customHeight="1" x14ac:dyDescent="0.2">
      <c r="A30" s="117"/>
      <c r="B30" s="134">
        <v>30</v>
      </c>
      <c r="C30" s="74" t="s">
        <v>31</v>
      </c>
      <c r="D30" s="118"/>
      <c r="E30" s="154" t="s">
        <v>32</v>
      </c>
      <c r="F30" s="155" t="s">
        <v>32</v>
      </c>
      <c r="G30" s="156" t="s">
        <v>32</v>
      </c>
      <c r="H30" s="157" t="s">
        <v>32</v>
      </c>
      <c r="I30" s="158" t="s">
        <v>32</v>
      </c>
      <c r="J30" s="119" t="s">
        <v>32</v>
      </c>
      <c r="K30" s="159" t="s">
        <v>32</v>
      </c>
      <c r="L30" s="155" t="s">
        <v>48</v>
      </c>
      <c r="M30" s="157" t="s">
        <v>32</v>
      </c>
      <c r="N30" s="162" t="s">
        <v>32</v>
      </c>
    </row>
    <row r="31" spans="1:14" ht="21" customHeight="1" x14ac:dyDescent="0.2">
      <c r="A31" s="117"/>
      <c r="B31" s="134">
        <v>31</v>
      </c>
      <c r="C31" s="74" t="s">
        <v>58</v>
      </c>
      <c r="D31" s="118"/>
      <c r="E31" s="154">
        <v>2689863</v>
      </c>
      <c r="F31" s="155">
        <v>2933357</v>
      </c>
      <c r="G31" s="156">
        <v>243494</v>
      </c>
      <c r="H31" s="157">
        <v>9.1</v>
      </c>
      <c r="I31" s="158">
        <v>17.600000000000001</v>
      </c>
      <c r="J31" s="117">
        <v>122223</v>
      </c>
      <c r="K31" s="159">
        <v>10.9</v>
      </c>
      <c r="L31" s="157">
        <v>8.6</v>
      </c>
      <c r="M31" s="157">
        <v>-2.2999999999999998</v>
      </c>
      <c r="N31" s="160">
        <v>-21.1</v>
      </c>
    </row>
    <row r="32" spans="1:14" ht="21" customHeight="1" x14ac:dyDescent="0.2">
      <c r="A32" s="117"/>
      <c r="B32" s="134">
        <v>32</v>
      </c>
      <c r="C32" s="74" t="s">
        <v>33</v>
      </c>
      <c r="D32" s="118"/>
      <c r="E32" s="154">
        <v>122403</v>
      </c>
      <c r="F32" s="155">
        <v>110631</v>
      </c>
      <c r="G32" s="156">
        <v>-11772</v>
      </c>
      <c r="H32" s="157">
        <v>-9.6</v>
      </c>
      <c r="I32" s="158">
        <v>0.7</v>
      </c>
      <c r="J32" s="118">
        <v>15804</v>
      </c>
      <c r="K32" s="159">
        <v>7.7</v>
      </c>
      <c r="L32" s="157">
        <v>8</v>
      </c>
      <c r="M32" s="157">
        <v>0.3</v>
      </c>
      <c r="N32" s="160">
        <v>3.9</v>
      </c>
    </row>
    <row r="33" spans="1:14" ht="21" customHeight="1" thickBot="1" x14ac:dyDescent="0.25">
      <c r="A33" s="138"/>
      <c r="B33" s="138"/>
      <c r="C33" s="138"/>
      <c r="D33" s="139"/>
      <c r="E33" s="138"/>
      <c r="F33" s="138"/>
      <c r="G33" s="138"/>
      <c r="H33" s="138"/>
      <c r="I33" s="138"/>
      <c r="J33" s="139"/>
      <c r="K33" s="138"/>
      <c r="L33" s="138"/>
      <c r="M33" s="138"/>
      <c r="N33" s="138"/>
    </row>
  </sheetData>
  <mergeCells count="10">
    <mergeCell ref="A2:D5"/>
    <mergeCell ref="M4:M5"/>
    <mergeCell ref="G4:G5"/>
    <mergeCell ref="E2:I2"/>
    <mergeCell ref="K2:N2"/>
    <mergeCell ref="I3:J3"/>
    <mergeCell ref="J4:J5"/>
    <mergeCell ref="H4:H5"/>
    <mergeCell ref="I4:I5"/>
    <mergeCell ref="N4:N5"/>
  </mergeCells>
  <phoneticPr fontId="21"/>
  <pageMargins left="0.78740157480314965" right="0.59055118110236227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F4 L4" unlockedFormula="1"/>
    <ignoredError sqref="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分析５表１</vt:lpstr>
      <vt:lpstr>分析５表２</vt:lpstr>
      <vt:lpstr>分析５表３</vt:lpstr>
      <vt:lpstr>分析５表４</vt:lpstr>
      <vt:lpstr>分析５表１!Print_Area</vt:lpstr>
      <vt:lpstr>分析５表２!Print_Area</vt:lpstr>
      <vt:lpstr>分析５表３!Print_Area</vt:lpstr>
      <vt:lpstr>分析５表４!Print_Area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2021-10-25T07:13:45Z</dcterms:created>
  <dcterms:modified xsi:type="dcterms:W3CDTF">2021-10-25T07:13:56Z</dcterms:modified>
</cp:coreProperties>
</file>