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６表１" sheetId="1" r:id="rId1"/>
    <sheet name="分析６表２" sheetId="2" r:id="rId2"/>
  </sheets>
  <definedNames>
    <definedName name="_xlnm.Print_Area" localSheetId="0">分析６表１!$A$1:$S$39</definedName>
    <definedName name="_xlnm.Print_Area" localSheetId="1">分析６表２!$A$1:$U$39</definedName>
  </definedNames>
  <calcPr calcId="162913"/>
</workbook>
</file>

<file path=xl/calcChain.xml><?xml version="1.0" encoding="utf-8"?>
<calcChain xmlns="http://schemas.openxmlformats.org/spreadsheetml/2006/main">
  <c r="J4" i="1" l="1"/>
  <c r="K4" i="1"/>
  <c r="O4" i="1"/>
  <c r="P4" i="1"/>
  <c r="E17" i="1"/>
  <c r="F17" i="1"/>
  <c r="J17" i="1"/>
  <c r="K17" i="1"/>
  <c r="O17" i="1"/>
  <c r="P17" i="1"/>
  <c r="A28" i="1"/>
  <c r="E30" i="1"/>
  <c r="F30" i="1"/>
  <c r="H30" i="1"/>
  <c r="I30" i="1"/>
  <c r="M30" i="1"/>
  <c r="N30" i="1"/>
  <c r="P30" i="1"/>
  <c r="Q30" i="1"/>
  <c r="B33" i="1"/>
  <c r="E4" i="2"/>
  <c r="F4" i="2"/>
  <c r="J4" i="2"/>
  <c r="K4" i="2"/>
  <c r="M4" i="2"/>
  <c r="N4" i="2"/>
  <c r="P4" i="2"/>
  <c r="Q4" i="2"/>
  <c r="E17" i="2"/>
  <c r="F17" i="2"/>
  <c r="K17" i="2"/>
  <c r="L17" i="2"/>
  <c r="N17" i="2"/>
  <c r="O17" i="2"/>
</calcChain>
</file>

<file path=xl/sharedStrings.xml><?xml version="1.0" encoding="utf-8"?>
<sst xmlns="http://schemas.openxmlformats.org/spreadsheetml/2006/main" count="159" uniqueCount="50">
  <si>
    <t>従 業 者 規 模</t>
  </si>
  <si>
    <t>％</t>
  </si>
  <si>
    <t>人</t>
  </si>
  <si>
    <t>万円</t>
  </si>
  <si>
    <t>合           計</t>
  </si>
  <si>
    <t>５．  30～ 99人</t>
  </si>
  <si>
    <t>６． 100～299人</t>
  </si>
  <si>
    <t>７． 300人 以上</t>
  </si>
  <si>
    <t>構成比</t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</si>
  <si>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20"/>
  </si>
  <si>
    <t>製　造　品　出　荷　額　等</t>
    <rPh sb="0" eb="13">
      <t>セ</t>
    </rPh>
    <phoneticPr fontId="20"/>
  </si>
  <si>
    <t>２２年</t>
    <phoneticPr fontId="20"/>
  </si>
  <si>
    <t>２３年</t>
    <phoneticPr fontId="20"/>
  </si>
  <si>
    <t>増減数</t>
    <rPh sb="0" eb="1">
      <t>ゾウ</t>
    </rPh>
    <rPh sb="1" eb="3">
      <t>ゲンスウ</t>
    </rPh>
    <phoneticPr fontId="20"/>
  </si>
  <si>
    <t>増減率</t>
    <rPh sb="0" eb="3">
      <t>ゾウゲンリツ</t>
    </rPh>
    <phoneticPr fontId="20"/>
  </si>
  <si>
    <t>構成比</t>
    <rPh sb="0" eb="3">
      <t>コウセイヒ</t>
    </rPh>
    <phoneticPr fontId="20"/>
  </si>
  <si>
    <t>増減額</t>
    <rPh sb="0" eb="1">
      <t>ゾウ</t>
    </rPh>
    <rPh sb="1" eb="3">
      <t>ゲンガク</t>
    </rPh>
    <phoneticPr fontId="20"/>
  </si>
  <si>
    <t>（つづき）</t>
    <phoneticPr fontId="20"/>
  </si>
  <si>
    <t>前年差</t>
    <rPh sb="0" eb="2">
      <t>ゼンネン</t>
    </rPh>
    <rPh sb="2" eb="3">
      <t>サ</t>
    </rPh>
    <phoneticPr fontId="20"/>
  </si>
  <si>
    <t>増減率</t>
    <rPh sb="0" eb="2">
      <t>ゾウゲン</t>
    </rPh>
    <rPh sb="2" eb="3">
      <t>リツ</t>
    </rPh>
    <phoneticPr fontId="20"/>
  </si>
  <si>
    <t>増減額</t>
    <rPh sb="0" eb="2">
      <t>ゾウゲン</t>
    </rPh>
    <rPh sb="2" eb="3">
      <t>ガク</t>
    </rPh>
    <phoneticPr fontId="20"/>
  </si>
  <si>
    <t>前年差</t>
    <rPh sb="0" eb="3">
      <t>ゼンネンサ</t>
    </rPh>
    <phoneticPr fontId="20"/>
  </si>
  <si>
    <t>１事業所　　　　　当たり</t>
    <rPh sb="9" eb="10">
      <t>ア</t>
    </rPh>
    <phoneticPr fontId="20"/>
  </si>
  <si>
    <t>１事業所　当たり</t>
    <rPh sb="5" eb="6">
      <t>ア</t>
    </rPh>
    <phoneticPr fontId="20"/>
  </si>
  <si>
    <t>１事業所
　当たり</t>
    <rPh sb="6" eb="7">
      <t>ア</t>
    </rPh>
    <phoneticPr fontId="20"/>
  </si>
  <si>
    <t>現　金　給　与　総　額</t>
    <phoneticPr fontId="20"/>
  </si>
  <si>
    <t>現　金　給　与　率</t>
    <phoneticPr fontId="20"/>
  </si>
  <si>
    <t>労　働　分　配　率</t>
    <phoneticPr fontId="20"/>
  </si>
  <si>
    <t>有　形　固　定　資　産　年　末　現　在　高</t>
    <phoneticPr fontId="20"/>
  </si>
  <si>
    <t>増減額</t>
    <phoneticPr fontId="20"/>
  </si>
  <si>
    <t>ポイント</t>
    <phoneticPr fontId="20"/>
  </si>
  <si>
    <t>（つづき）</t>
    <phoneticPr fontId="20"/>
  </si>
  <si>
    <t>有　形　固　定　資　産　投　資　総　額</t>
    <phoneticPr fontId="20"/>
  </si>
  <si>
    <t>資　本　係　数</t>
    <phoneticPr fontId="20"/>
  </si>
  <si>
    <t>在　庫　投　資　額</t>
    <phoneticPr fontId="20"/>
  </si>
  <si>
    <t>増減額</t>
    <phoneticPr fontId="20"/>
  </si>
  <si>
    <t>構成比</t>
    <phoneticPr fontId="20"/>
  </si>
  <si>
    <t>事　業　所　数</t>
    <phoneticPr fontId="20"/>
  </si>
  <si>
    <t>従　業　者　数</t>
    <phoneticPr fontId="20"/>
  </si>
  <si>
    <t>増減額</t>
    <phoneticPr fontId="20"/>
  </si>
  <si>
    <t>（つづき）</t>
    <phoneticPr fontId="20"/>
  </si>
  <si>
    <t>生　産　額</t>
    <phoneticPr fontId="20"/>
  </si>
  <si>
    <t>労　働　生　産　性</t>
    <phoneticPr fontId="20"/>
  </si>
  <si>
    <t>原　材　料　使　用　額　等</t>
    <phoneticPr fontId="20"/>
  </si>
  <si>
    <t>増減額</t>
    <phoneticPr fontId="20"/>
  </si>
  <si>
    <t>原　材　料　率</t>
    <phoneticPr fontId="20"/>
  </si>
  <si>
    <t>付　加　価　値　額　</t>
    <phoneticPr fontId="20"/>
  </si>
  <si>
    <t>付　加　価　値　率</t>
    <phoneticPr fontId="20"/>
  </si>
  <si>
    <t>付　加　価　値　生　産　性</t>
    <phoneticPr fontId="20"/>
  </si>
  <si>
    <t>ポイント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</si>
</sst>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26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43">
    <xf numFmtId="1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53">
    <xf numFmtId="1" fontId="0" fillId="0" borderId="0" xfId="0"/>
    <xf numFmtId="37" fontId="22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horizontal="left"/>
    </xf>
    <xf numFmtId="37" fontId="23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Protection="1"/>
    <xf numFmtId="1" fontId="23" fillId="0" borderId="0" xfId="0" applyFont="1"/>
    <xf numFmtId="37" fontId="24" fillId="0" borderId="10" xfId="0" applyNumberFormat="1" applyFont="1" applyBorder="1" applyAlignment="1" applyProtection="1">
      <alignment horizontal="centerContinuous" vertical="center"/>
    </xf>
    <xf numFmtId="1" fontId="24" fillId="0" borderId="10" xfId="0" applyFont="1" applyBorder="1" applyAlignment="1">
      <alignment horizontal="centerContinuous"/>
    </xf>
    <xf numFmtId="1" fontId="24" fillId="0" borderId="11" xfId="0" applyFont="1" applyBorder="1" applyAlignment="1">
      <alignment horizontal="centerContinuous"/>
    </xf>
    <xf numFmtId="37" fontId="24" fillId="0" borderId="12" xfId="0" applyNumberFormat="1" applyFont="1" applyBorder="1" applyAlignment="1" applyProtection="1">
      <alignment horizontal="centerContinuous" vertical="center"/>
    </xf>
    <xf numFmtId="37" fontId="24" fillId="0" borderId="10" xfId="0" applyNumberFormat="1" applyFont="1" applyBorder="1" applyAlignment="1" applyProtection="1">
      <alignment horizontal="centerContinuous"/>
    </xf>
    <xf numFmtId="37" fontId="24" fillId="0" borderId="11" xfId="0" applyNumberFormat="1" applyFont="1" applyBorder="1" applyAlignment="1" applyProtection="1">
      <alignment horizontal="centerContinuous"/>
    </xf>
    <xf numFmtId="1" fontId="24" fillId="0" borderId="0" xfId="0" applyFont="1" applyBorder="1" applyAlignment="1">
      <alignment horizontal="center" vertical="center"/>
    </xf>
    <xf numFmtId="1" fontId="24" fillId="0" borderId="13" xfId="0" applyFont="1" applyBorder="1" applyAlignment="1">
      <alignment horizontal="center" vertical="center"/>
    </xf>
    <xf numFmtId="37" fontId="24" fillId="0" borderId="13" xfId="0" applyNumberFormat="1" applyFont="1" applyBorder="1" applyProtection="1"/>
    <xf numFmtId="37" fontId="24" fillId="0" borderId="0" xfId="0" applyNumberFormat="1" applyFont="1" applyBorder="1" applyProtection="1"/>
    <xf numFmtId="37" fontId="24" fillId="0" borderId="14" xfId="0" applyNumberFormat="1" applyFont="1" applyBorder="1" applyProtection="1"/>
    <xf numFmtId="37" fontId="24" fillId="0" borderId="15" xfId="0" applyNumberFormat="1" applyFont="1" applyBorder="1" applyProtection="1"/>
    <xf numFmtId="37" fontId="24" fillId="0" borderId="13" xfId="0" applyNumberFormat="1" applyFont="1" applyBorder="1" applyAlignment="1" applyProtection="1">
      <alignment horizontal="center"/>
    </xf>
    <xf numFmtId="37" fontId="24" fillId="0" borderId="0" xfId="0" applyNumberFormat="1" applyFont="1" applyBorder="1" applyAlignment="1" applyProtection="1">
      <alignment horizontal="center"/>
    </xf>
    <xf numFmtId="37" fontId="24" fillId="0" borderId="16" xfId="0" applyNumberFormat="1" applyFont="1" applyBorder="1" applyAlignment="1" applyProtection="1">
      <alignment horizontal="center"/>
    </xf>
    <xf numFmtId="37" fontId="24" fillId="0" borderId="17" xfId="0" applyNumberFormat="1" applyFont="1" applyBorder="1" applyAlignment="1" applyProtection="1">
      <alignment horizontal="center"/>
    </xf>
    <xf numFmtId="37" fontId="24" fillId="0" borderId="18" xfId="0" applyNumberFormat="1" applyFont="1" applyBorder="1" applyProtection="1"/>
    <xf numFmtId="37" fontId="24" fillId="0" borderId="0" xfId="0" applyNumberFormat="1" applyFont="1" applyBorder="1" applyAlignment="1" applyProtection="1">
      <alignment horizontal="center" vertical="center"/>
      <protection locked="0"/>
    </xf>
    <xf numFmtId="37" fontId="24" fillId="0" borderId="17" xfId="0" applyNumberFormat="1" applyFont="1" applyBorder="1" applyAlignment="1" applyProtection="1">
      <alignment horizontal="center" vertical="center"/>
      <protection locked="0"/>
    </xf>
    <xf numFmtId="37" fontId="24" fillId="0" borderId="13" xfId="0" applyNumberFormat="1" applyFont="1" applyBorder="1" applyAlignment="1" applyProtection="1">
      <alignment horizontal="center" vertical="center"/>
    </xf>
    <xf numFmtId="37" fontId="24" fillId="0" borderId="17" xfId="0" applyNumberFormat="1" applyFont="1" applyBorder="1" applyAlignment="1" applyProtection="1">
      <alignment horizontal="center" vertical="center"/>
    </xf>
    <xf numFmtId="37" fontId="24" fillId="0" borderId="19" xfId="0" applyNumberFormat="1" applyFont="1" applyBorder="1" applyAlignment="1" applyProtection="1">
      <alignment horizontal="center" vertical="center"/>
    </xf>
    <xf numFmtId="37" fontId="24" fillId="0" borderId="20" xfId="0" applyNumberFormat="1" applyFont="1" applyBorder="1" applyAlignment="1" applyProtection="1">
      <alignment horizontal="center" vertical="top"/>
    </xf>
    <xf numFmtId="37" fontId="24" fillId="0" borderId="21" xfId="0" applyNumberFormat="1" applyFont="1" applyBorder="1" applyAlignment="1" applyProtection="1">
      <alignment horizontal="center" vertical="top"/>
    </xf>
    <xf numFmtId="1" fontId="24" fillId="0" borderId="20" xfId="0" applyFont="1" applyBorder="1" applyAlignment="1">
      <alignment horizontal="center" vertical="top"/>
    </xf>
    <xf numFmtId="37" fontId="24" fillId="0" borderId="22" xfId="0" applyNumberFormat="1" applyFont="1" applyBorder="1" applyAlignment="1" applyProtection="1">
      <alignment horizontal="center" vertical="top"/>
    </xf>
    <xf numFmtId="37" fontId="24" fillId="0" borderId="23" xfId="0" applyNumberFormat="1" applyFont="1" applyBorder="1" applyAlignment="1" applyProtection="1">
      <alignment horizontal="center" vertical="center"/>
    </xf>
    <xf numFmtId="37" fontId="24" fillId="0" borderId="0" xfId="0" applyNumberFormat="1" applyFont="1" applyBorder="1" applyAlignment="1" applyProtection="1">
      <alignment vertical="center"/>
    </xf>
    <xf numFmtId="37" fontId="24" fillId="0" borderId="13" xfId="0" applyNumberFormat="1" applyFont="1" applyBorder="1" applyAlignment="1" applyProtection="1">
      <alignment vertical="center"/>
    </xf>
    <xf numFmtId="37" fontId="24" fillId="0" borderId="24" xfId="0" applyNumberFormat="1" applyFont="1" applyBorder="1" applyAlignment="1" applyProtection="1">
      <alignment vertical="center"/>
    </xf>
    <xf numFmtId="37" fontId="24" fillId="0" borderId="25" xfId="0" applyNumberFormat="1" applyFont="1" applyBorder="1" applyAlignment="1" applyProtection="1">
      <alignment vertical="center"/>
    </xf>
    <xf numFmtId="37" fontId="24" fillId="0" borderId="0" xfId="0" applyNumberFormat="1" applyFont="1" applyBorder="1" applyAlignment="1" applyProtection="1">
      <alignment horizontal="right" vertical="center"/>
    </xf>
    <xf numFmtId="37" fontId="24" fillId="0" borderId="24" xfId="0" applyNumberFormat="1" applyFont="1" applyBorder="1" applyAlignment="1" applyProtection="1">
      <alignment horizontal="right" vertical="center"/>
    </xf>
    <xf numFmtId="37" fontId="24" fillId="0" borderId="26" xfId="0" applyNumberFormat="1" applyFont="1" applyBorder="1" applyAlignment="1" applyProtection="1">
      <alignment horizontal="right" vertical="center"/>
    </xf>
    <xf numFmtId="1" fontId="24" fillId="0" borderId="0" xfId="0" applyFont="1" applyBorder="1" applyAlignment="1">
      <alignment horizontal="centerContinuous" vertical="center"/>
    </xf>
    <xf numFmtId="37" fontId="24" fillId="0" borderId="0" xfId="0" applyNumberFormat="1" applyFont="1" applyBorder="1" applyAlignment="1" applyProtection="1">
      <alignment horizontal="centerContinuous" vertical="center"/>
    </xf>
    <xf numFmtId="1" fontId="24" fillId="0" borderId="0" xfId="0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0" fontId="24" fillId="0" borderId="13" xfId="0" applyNumberFormat="1" applyFont="1" applyBorder="1" applyAlignment="1">
      <alignment vertical="center"/>
    </xf>
    <xf numFmtId="179" fontId="24" fillId="0" borderId="26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vertical="center"/>
    </xf>
    <xf numFmtId="1" fontId="24" fillId="0" borderId="21" xfId="0" applyFont="1" applyBorder="1" applyAlignment="1">
      <alignment vertical="center"/>
    </xf>
    <xf numFmtId="1" fontId="24" fillId="0" borderId="20" xfId="0" applyFont="1" applyBorder="1" applyAlignment="1">
      <alignment vertical="center"/>
    </xf>
    <xf numFmtId="179" fontId="24" fillId="0" borderId="21" xfId="0" applyNumberFormat="1" applyFont="1" applyBorder="1" applyAlignment="1">
      <alignment vertical="center"/>
    </xf>
    <xf numFmtId="180" fontId="24" fillId="0" borderId="21" xfId="0" applyNumberFormat="1" applyFont="1" applyBorder="1" applyAlignment="1">
      <alignment vertical="center"/>
    </xf>
    <xf numFmtId="180" fontId="24" fillId="0" borderId="20" xfId="0" applyNumberFormat="1" applyFont="1" applyBorder="1" applyAlignment="1">
      <alignment vertical="center"/>
    </xf>
    <xf numFmtId="37" fontId="24" fillId="0" borderId="23" xfId="0" applyNumberFormat="1" applyFont="1" applyBorder="1" applyAlignment="1" applyProtection="1">
      <alignment vertical="center"/>
    </xf>
    <xf numFmtId="176" fontId="24" fillId="0" borderId="21" xfId="0" applyNumberFormat="1" applyFont="1" applyBorder="1" applyAlignment="1" applyProtection="1">
      <alignment vertical="center"/>
    </xf>
    <xf numFmtId="1" fontId="24" fillId="0" borderId="0" xfId="0" applyFont="1" applyBorder="1" applyAlignment="1">
      <alignment horizontal="left" vertical="center"/>
    </xf>
    <xf numFmtId="1" fontId="24" fillId="0" borderId="0" xfId="0" applyFont="1"/>
    <xf numFmtId="1" fontId="24" fillId="0" borderId="0" xfId="0" applyFont="1" applyBorder="1"/>
    <xf numFmtId="37" fontId="24" fillId="0" borderId="17" xfId="0" applyNumberFormat="1" applyFont="1" applyBorder="1" applyProtection="1"/>
    <xf numFmtId="37" fontId="24" fillId="0" borderId="0" xfId="0" applyNumberFormat="1" applyFont="1" applyProtection="1"/>
    <xf numFmtId="37" fontId="24" fillId="0" borderId="22" xfId="0" applyNumberFormat="1" applyFont="1" applyBorder="1" applyAlignment="1" applyProtection="1">
      <alignment vertical="top"/>
    </xf>
    <xf numFmtId="37" fontId="24" fillId="0" borderId="20" xfId="0" applyNumberFormat="1" applyFont="1" applyBorder="1" applyAlignment="1" applyProtection="1">
      <alignment vertical="top"/>
    </xf>
    <xf numFmtId="179" fontId="24" fillId="0" borderId="0" xfId="0" applyNumberFormat="1" applyFont="1" applyAlignment="1">
      <alignment vertical="center"/>
    </xf>
    <xf numFmtId="37" fontId="24" fillId="0" borderId="26" xfId="0" applyNumberFormat="1" applyFont="1" applyBorder="1" applyAlignment="1" applyProtection="1">
      <alignment vertical="center"/>
    </xf>
    <xf numFmtId="179" fontId="24" fillId="0" borderId="0" xfId="0" applyNumberFormat="1" applyFont="1" applyBorder="1" applyAlignment="1" applyProtection="1">
      <alignment vertical="center"/>
    </xf>
    <xf numFmtId="180" fontId="24" fillId="0" borderId="0" xfId="0" applyNumberFormat="1" applyFont="1" applyBorder="1" applyAlignment="1" applyProtection="1">
      <alignment vertical="center"/>
    </xf>
    <xf numFmtId="37" fontId="24" fillId="0" borderId="21" xfId="0" applyNumberFormat="1" applyFont="1" applyBorder="1" applyAlignment="1" applyProtection="1">
      <alignment vertical="center"/>
    </xf>
    <xf numFmtId="179" fontId="24" fillId="0" borderId="21" xfId="0" applyNumberFormat="1" applyFont="1" applyBorder="1" applyAlignment="1" applyProtection="1">
      <alignment vertical="center"/>
    </xf>
    <xf numFmtId="180" fontId="24" fillId="0" borderId="21" xfId="0" applyNumberFormat="1" applyFont="1" applyBorder="1" applyAlignment="1" applyProtection="1">
      <alignment vertical="center"/>
    </xf>
    <xf numFmtId="1" fontId="24" fillId="0" borderId="12" xfId="0" applyFont="1" applyBorder="1" applyAlignment="1">
      <alignment horizontal="centerContinuous"/>
    </xf>
    <xf numFmtId="37" fontId="24" fillId="0" borderId="23" xfId="0" applyNumberFormat="1" applyFont="1" applyBorder="1" applyAlignment="1" applyProtection="1">
      <alignment vertical="center"/>
      <protection locked="0"/>
    </xf>
    <xf numFmtId="37" fontId="24" fillId="0" borderId="21" xfId="0" applyNumberFormat="1" applyFont="1" applyBorder="1" applyAlignment="1" applyProtection="1">
      <alignment vertical="center"/>
      <protection locked="0"/>
    </xf>
    <xf numFmtId="1" fontId="24" fillId="0" borderId="10" xfId="0" applyFont="1" applyBorder="1" applyAlignment="1">
      <alignment horizontal="centerContinuous" vertical="center"/>
    </xf>
    <xf numFmtId="1" fontId="24" fillId="0" borderId="11" xfId="0" applyFont="1" applyBorder="1" applyAlignment="1">
      <alignment horizontal="centerContinuous" vertical="center"/>
    </xf>
    <xf numFmtId="37" fontId="24" fillId="0" borderId="27" xfId="0" applyNumberFormat="1" applyFont="1" applyBorder="1" applyProtection="1"/>
    <xf numFmtId="37" fontId="24" fillId="0" borderId="19" xfId="0" applyNumberFormat="1" applyFont="1" applyBorder="1" applyProtection="1"/>
    <xf numFmtId="1" fontId="24" fillId="0" borderId="13" xfId="0" applyFont="1" applyBorder="1"/>
    <xf numFmtId="1" fontId="24" fillId="0" borderId="14" xfId="0" applyFont="1" applyBorder="1"/>
    <xf numFmtId="37" fontId="24" fillId="0" borderId="0" xfId="0" applyNumberFormat="1" applyFont="1" applyBorder="1" applyAlignment="1" applyProtection="1">
      <alignment horizontal="center" vertical="center"/>
    </xf>
    <xf numFmtId="37" fontId="24" fillId="0" borderId="21" xfId="0" applyNumberFormat="1" applyFont="1" applyBorder="1" applyAlignment="1" applyProtection="1">
      <alignment vertical="top"/>
    </xf>
    <xf numFmtId="37" fontId="24" fillId="0" borderId="22" xfId="0" applyNumberFormat="1" applyFont="1" applyBorder="1" applyProtection="1"/>
    <xf numFmtId="37" fontId="24" fillId="0" borderId="20" xfId="0" applyNumberFormat="1" applyFont="1" applyBorder="1" applyProtection="1"/>
    <xf numFmtId="37" fontId="24" fillId="0" borderId="21" xfId="0" applyNumberFormat="1" applyFont="1" applyBorder="1" applyProtection="1"/>
    <xf numFmtId="1" fontId="24" fillId="0" borderId="20" xfId="0" applyFont="1" applyBorder="1"/>
    <xf numFmtId="37" fontId="24" fillId="0" borderId="25" xfId="0" applyNumberFormat="1" applyFont="1" applyBorder="1" applyAlignment="1" applyProtection="1">
      <alignment horizontal="right" vertical="center"/>
    </xf>
    <xf numFmtId="37" fontId="24" fillId="0" borderId="13" xfId="0" applyNumberFormat="1" applyFont="1" applyBorder="1" applyAlignment="1" applyProtection="1">
      <alignment horizontal="right" vertical="center"/>
    </xf>
    <xf numFmtId="178" fontId="24" fillId="0" borderId="0" xfId="0" applyNumberFormat="1" applyFont="1" applyBorder="1" applyAlignment="1" applyProtection="1">
      <alignment horizontal="right" vertical="center"/>
    </xf>
    <xf numFmtId="180" fontId="24" fillId="0" borderId="13" xfId="0" applyNumberFormat="1" applyFont="1" applyBorder="1" applyAlignment="1" applyProtection="1">
      <alignment vertical="center"/>
    </xf>
    <xf numFmtId="178" fontId="24" fillId="0" borderId="21" xfId="0" applyNumberFormat="1" applyFont="1" applyBorder="1" applyAlignment="1" applyProtection="1">
      <alignment horizontal="right" vertical="center"/>
    </xf>
    <xf numFmtId="176" fontId="24" fillId="0" borderId="23" xfId="0" applyNumberFormat="1" applyFont="1" applyBorder="1" applyAlignment="1" applyProtection="1">
      <alignment vertical="center"/>
    </xf>
    <xf numFmtId="180" fontId="24" fillId="0" borderId="20" xfId="0" applyNumberFormat="1" applyFont="1" applyBorder="1" applyAlignment="1" applyProtection="1">
      <alignment vertical="center"/>
    </xf>
    <xf numFmtId="1" fontId="24" fillId="0" borderId="25" xfId="0" applyFont="1" applyBorder="1" applyAlignment="1">
      <alignment horizontal="centerContinuous" vertical="center"/>
    </xf>
    <xf numFmtId="1" fontId="24" fillId="0" borderId="12" xfId="0" applyFont="1" applyBorder="1" applyAlignment="1">
      <alignment horizontal="centerContinuous" vertical="center"/>
    </xf>
    <xf numFmtId="1" fontId="24" fillId="0" borderId="17" xfId="0" applyFont="1" applyBorder="1"/>
    <xf numFmtId="1" fontId="24" fillId="0" borderId="18" xfId="0" applyFont="1" applyBorder="1"/>
    <xf numFmtId="37" fontId="24" fillId="0" borderId="26" xfId="0" applyNumberFormat="1" applyFont="1" applyBorder="1" applyAlignment="1" applyProtection="1">
      <alignment horizontal="center" vertical="center"/>
    </xf>
    <xf numFmtId="1" fontId="24" fillId="0" borderId="17" xfId="0" applyFont="1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vertical="center"/>
      <protection locked="0"/>
    </xf>
    <xf numFmtId="37" fontId="24" fillId="0" borderId="23" xfId="0" applyNumberFormat="1" applyFont="1" applyBorder="1" applyProtection="1"/>
    <xf numFmtId="1" fontId="24" fillId="0" borderId="22" xfId="0" applyFont="1" applyBorder="1"/>
    <xf numFmtId="1" fontId="24" fillId="0" borderId="26" xfId="0" applyFont="1" applyBorder="1" applyAlignment="1">
      <alignment horizontal="right" vertical="center"/>
    </xf>
    <xf numFmtId="1" fontId="24" fillId="0" borderId="0" xfId="0" applyFont="1" applyBorder="1" applyAlignment="1">
      <alignment horizontal="right" vertical="center"/>
    </xf>
    <xf numFmtId="37" fontId="24" fillId="0" borderId="0" xfId="0" applyNumberFormat="1" applyFont="1" applyAlignment="1" applyProtection="1">
      <alignment horizontal="left" vertical="center"/>
    </xf>
    <xf numFmtId="1" fontId="24" fillId="0" borderId="0" xfId="0" applyFont="1" applyBorder="1" applyAlignment="1">
      <alignment horizontal="left"/>
    </xf>
    <xf numFmtId="1" fontId="24" fillId="0" borderId="0" xfId="0" applyFont="1" applyAlignment="1">
      <alignment horizontal="left"/>
    </xf>
    <xf numFmtId="1" fontId="24" fillId="0" borderId="26" xfId="0" applyFont="1" applyBorder="1" applyAlignment="1">
      <alignment horizontal="center" vertical="center"/>
    </xf>
    <xf numFmtId="1" fontId="24" fillId="0" borderId="17" xfId="0" applyFont="1" applyBorder="1" applyAlignment="1">
      <alignment horizontal="centerContinuous" vertical="center"/>
    </xf>
    <xf numFmtId="1" fontId="24" fillId="0" borderId="13" xfId="0" applyFont="1" applyBorder="1" applyAlignment="1">
      <alignment horizontal="centerContinuous" vertical="center"/>
    </xf>
    <xf numFmtId="1" fontId="24" fillId="0" borderId="23" xfId="0" applyFont="1" applyBorder="1"/>
    <xf numFmtId="1" fontId="24" fillId="0" borderId="21" xfId="0" applyFont="1" applyBorder="1"/>
    <xf numFmtId="1" fontId="24" fillId="0" borderId="13" xfId="0" applyFont="1" applyBorder="1" applyAlignment="1">
      <alignment horizontal="right" vertical="center"/>
    </xf>
    <xf numFmtId="1" fontId="24" fillId="0" borderId="25" xfId="0" applyFont="1" applyBorder="1" applyAlignment="1">
      <alignment horizontal="right" vertical="center"/>
    </xf>
    <xf numFmtId="181" fontId="24" fillId="0" borderId="0" xfId="0" applyNumberFormat="1" applyFont="1" applyBorder="1" applyAlignment="1" applyProtection="1">
      <alignment vertical="center"/>
    </xf>
    <xf numFmtId="178" fontId="24" fillId="0" borderId="26" xfId="0" applyNumberFormat="1" applyFont="1" applyBorder="1" applyAlignment="1" applyProtection="1">
      <alignment horizontal="right" vertical="center"/>
    </xf>
    <xf numFmtId="37" fontId="24" fillId="0" borderId="20" xfId="0" applyNumberFormat="1" applyFont="1" applyBorder="1" applyAlignment="1" applyProtection="1">
      <alignment vertical="center"/>
    </xf>
    <xf numFmtId="177" fontId="24" fillId="0" borderId="23" xfId="0" applyNumberFormat="1" applyFont="1" applyBorder="1" applyAlignment="1" applyProtection="1">
      <alignment vertical="center"/>
    </xf>
    <xf numFmtId="177" fontId="24" fillId="0" borderId="21" xfId="0" applyNumberFormat="1" applyFont="1" applyBorder="1" applyAlignment="1" applyProtection="1">
      <alignment vertical="center"/>
    </xf>
    <xf numFmtId="181" fontId="24" fillId="0" borderId="21" xfId="0" applyNumberFormat="1" applyFont="1" applyBorder="1" applyAlignment="1" applyProtection="1">
      <alignment vertical="center"/>
    </xf>
    <xf numFmtId="179" fontId="24" fillId="0" borderId="23" xfId="0" applyNumberFormat="1" applyFont="1" applyBorder="1" applyAlignment="1" applyProtection="1">
      <alignment horizontal="right" vertical="center"/>
    </xf>
    <xf numFmtId="37" fontId="24" fillId="0" borderId="0" xfId="0" applyNumberFormat="1" applyFont="1" applyBorder="1" applyAlignment="1" applyProtection="1">
      <alignment horizontal="left" vertical="center"/>
    </xf>
    <xf numFmtId="177" fontId="24" fillId="0" borderId="0" xfId="0" applyNumberFormat="1" applyFont="1" applyBorder="1" applyAlignment="1" applyProtection="1">
      <alignment vertical="center"/>
    </xf>
    <xf numFmtId="179" fontId="24" fillId="0" borderId="0" xfId="0" applyNumberFormat="1" applyFont="1" applyBorder="1" applyAlignment="1" applyProtection="1">
      <alignment horizontal="right" vertical="center"/>
    </xf>
    <xf numFmtId="1" fontId="25" fillId="0" borderId="0" xfId="0" applyFont="1"/>
    <xf numFmtId="176" fontId="24" fillId="0" borderId="26" xfId="0" applyNumberFormat="1" applyFont="1" applyBorder="1" applyAlignment="1" applyProtection="1">
      <alignment vertical="center"/>
    </xf>
    <xf numFmtId="1" fontId="24" fillId="0" borderId="0" xfId="0" applyFont="1" applyBorder="1" applyAlignment="1" applyProtection="1">
      <alignment vertical="center"/>
      <protection locked="0"/>
    </xf>
    <xf numFmtId="1" fontId="24" fillId="0" borderId="23" xfId="0" applyFont="1" applyBorder="1" applyAlignment="1" applyProtection="1">
      <alignment vertical="center"/>
      <protection locked="0"/>
    </xf>
    <xf numFmtId="1" fontId="24" fillId="0" borderId="21" xfId="0" applyFont="1" applyBorder="1" applyAlignment="1" applyProtection="1">
      <alignment vertical="center"/>
      <protection locked="0"/>
    </xf>
    <xf numFmtId="1" fontId="24" fillId="0" borderId="25" xfId="0" applyFont="1" applyBorder="1" applyAlignment="1">
      <alignment horizontal="center" vertical="center"/>
    </xf>
    <xf numFmtId="1" fontId="24" fillId="0" borderId="28" xfId="0" applyFont="1" applyBorder="1" applyAlignment="1">
      <alignment horizontal="center" vertical="center"/>
    </xf>
    <xf numFmtId="1" fontId="24" fillId="0" borderId="0" xfId="0" applyFont="1" applyBorder="1" applyAlignment="1">
      <alignment horizontal="center" vertical="center"/>
    </xf>
    <xf numFmtId="1" fontId="24" fillId="0" borderId="13" xfId="0" applyFont="1" applyBorder="1" applyAlignment="1">
      <alignment horizontal="center" vertical="center"/>
    </xf>
    <xf numFmtId="1" fontId="24" fillId="0" borderId="21" xfId="0" applyFont="1" applyBorder="1" applyAlignment="1">
      <alignment horizontal="center" vertical="center"/>
    </xf>
    <xf numFmtId="1" fontId="24" fillId="0" borderId="20" xfId="0" applyFont="1" applyBorder="1" applyAlignment="1">
      <alignment horizontal="center" vertical="center"/>
    </xf>
    <xf numFmtId="37" fontId="24" fillId="0" borderId="19" xfId="0" applyNumberFormat="1" applyFont="1" applyBorder="1" applyAlignment="1" applyProtection="1">
      <alignment horizontal="center" vertical="center"/>
    </xf>
    <xf numFmtId="37" fontId="24" fillId="0" borderId="22" xfId="0" applyNumberFormat="1" applyFont="1" applyBorder="1" applyAlignment="1" applyProtection="1">
      <alignment horizontal="center" vertical="center"/>
    </xf>
    <xf numFmtId="37" fontId="24" fillId="0" borderId="27" xfId="0" applyNumberFormat="1" applyFont="1" applyBorder="1" applyAlignment="1" applyProtection="1">
      <alignment horizontal="center" vertical="center"/>
    </xf>
    <xf numFmtId="37" fontId="24" fillId="0" borderId="23" xfId="0" applyNumberFormat="1" applyFont="1" applyBorder="1" applyAlignment="1" applyProtection="1">
      <alignment horizontal="center" vertical="center"/>
    </xf>
    <xf numFmtId="1" fontId="24" fillId="0" borderId="12" xfId="0" applyFont="1" applyBorder="1" applyAlignment="1">
      <alignment horizontal="center" vertical="center"/>
    </xf>
    <xf numFmtId="1" fontId="25" fillId="0" borderId="10" xfId="0" applyFont="1" applyBorder="1" applyAlignment="1">
      <alignment horizontal="center" vertical="center"/>
    </xf>
    <xf numFmtId="37" fontId="24" fillId="0" borderId="19" xfId="0" applyNumberFormat="1" applyFont="1" applyBorder="1" applyAlignment="1" applyProtection="1">
      <alignment horizontal="center" vertical="center"/>
      <protection locked="0"/>
    </xf>
    <xf numFmtId="37" fontId="24" fillId="0" borderId="22" xfId="0" applyNumberFormat="1" applyFont="1" applyBorder="1" applyAlignment="1" applyProtection="1">
      <alignment horizontal="center" vertical="center"/>
      <protection locked="0"/>
    </xf>
    <xf numFmtId="37" fontId="24" fillId="0" borderId="27" xfId="0" applyNumberFormat="1" applyFont="1" applyBorder="1" applyAlignment="1" applyProtection="1">
      <alignment horizontal="center" vertical="center"/>
      <protection locked="0"/>
    </xf>
    <xf numFmtId="37" fontId="24" fillId="0" borderId="23" xfId="0" applyNumberFormat="1" applyFont="1" applyBorder="1" applyAlignment="1" applyProtection="1">
      <alignment horizontal="center" vertical="center"/>
      <protection locked="0"/>
    </xf>
    <xf numFmtId="1" fontId="24" fillId="0" borderId="19" xfId="0" applyFont="1" applyBorder="1" applyAlignment="1">
      <alignment horizontal="center" vertical="center"/>
    </xf>
    <xf numFmtId="1" fontId="24" fillId="0" borderId="22" xfId="0" applyFont="1" applyBorder="1" applyAlignment="1">
      <alignment horizontal="center" vertical="center"/>
    </xf>
    <xf numFmtId="1" fontId="24" fillId="0" borderId="0" xfId="0" applyFont="1" applyBorder="1" applyAlignment="1">
      <alignment horizontal="center" vertical="center" wrapText="1"/>
    </xf>
    <xf numFmtId="1" fontId="24" fillId="0" borderId="19" xfId="0" applyFont="1" applyBorder="1" applyAlignment="1">
      <alignment horizontal="center" vertical="center" wrapText="1"/>
    </xf>
    <xf numFmtId="1" fontId="24" fillId="0" borderId="22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23" xfId="0" applyFont="1" applyBorder="1" applyAlignment="1">
      <alignment horizontal="center" vertical="center" wrapText="1"/>
    </xf>
    <xf numFmtId="1" fontId="24" fillId="0" borderId="23" xfId="0" applyFont="1" applyBorder="1" applyAlignment="1">
      <alignment horizontal="center" vertical="center"/>
    </xf>
    <xf numFmtId="1" fontId="24" fillId="0" borderId="1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447675</xdr:colOff>
      <xdr:row>13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02067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D39"/>
  <sheetViews>
    <sheetView showGridLines="0" tabSelected="1" defaultGridColor="0" colorId="22" zoomScaleNormal="100" zoomScaleSheetLayoutView="100" workbookViewId="0"/>
  </sheetViews>
  <sheetFormatPr defaultColWidth="9.4140625" defaultRowHeight="17.25" customHeight="1" x14ac:dyDescent="0.2"/>
  <cols>
    <col min="1" max="1" width="1.75" style="123" customWidth="1"/>
    <col min="2" max="2" width="2.75" style="123" customWidth="1"/>
    <col min="3" max="3" width="10.75" style="123" customWidth="1"/>
    <col min="4" max="4" width="1.75" style="123" customWidth="1"/>
    <col min="5" max="5" width="13.1640625" style="123" customWidth="1"/>
    <col min="6" max="6" width="12.4140625" style="123" customWidth="1"/>
    <col min="7" max="7" width="12.58203125" style="123" customWidth="1"/>
    <col min="8" max="8" width="10.58203125" style="123" customWidth="1"/>
    <col min="9" max="9" width="10.83203125" style="123" customWidth="1"/>
    <col min="10" max="11" width="11.58203125" style="123" customWidth="1"/>
    <col min="12" max="12" width="9" style="123" bestFit="1" customWidth="1"/>
    <col min="13" max="14" width="8.83203125" style="123" customWidth="1"/>
    <col min="15" max="16" width="12" style="123" bestFit="1" customWidth="1"/>
    <col min="17" max="17" width="13.75" style="123" bestFit="1" customWidth="1"/>
    <col min="18" max="19" width="8" style="123" customWidth="1"/>
    <col min="20" max="21" width="8.58203125" style="123" customWidth="1"/>
    <col min="22" max="22" width="11.75" style="123" customWidth="1"/>
    <col min="23" max="23" width="5.75" style="123" customWidth="1"/>
    <col min="24" max="24" width="6.25" style="123" customWidth="1"/>
    <col min="25" max="25" width="5.75" style="123" customWidth="1"/>
    <col min="26" max="27" width="6.25" style="123" customWidth="1"/>
    <col min="28" max="29" width="5.75" style="123" customWidth="1"/>
    <col min="30" max="30" width="6.25" style="123" customWidth="1"/>
    <col min="31" max="31" width="1.75" style="123" customWidth="1"/>
    <col min="32" max="16384" width="9.4140625" style="123"/>
  </cols>
  <sheetData>
    <row r="1" spans="1:30" ht="17.25" customHeight="1" thickBot="1" x14ac:dyDescent="0.25">
      <c r="A1" s="1" t="s">
        <v>9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28" t="s">
        <v>0</v>
      </c>
      <c r="B2" s="128"/>
      <c r="C2" s="128"/>
      <c r="D2" s="129"/>
      <c r="E2" s="7" t="s">
        <v>37</v>
      </c>
      <c r="F2" s="8"/>
      <c r="G2" s="8"/>
      <c r="H2" s="8"/>
      <c r="I2" s="9"/>
      <c r="J2" s="7" t="s">
        <v>38</v>
      </c>
      <c r="K2" s="9"/>
      <c r="L2" s="8"/>
      <c r="M2" s="8"/>
      <c r="N2" s="8"/>
      <c r="O2" s="10" t="s">
        <v>10</v>
      </c>
      <c r="P2" s="11"/>
      <c r="Q2" s="12"/>
      <c r="R2" s="11"/>
      <c r="S2" s="11"/>
    </row>
    <row r="3" spans="1:30" ht="17.25" customHeight="1" x14ac:dyDescent="0.2">
      <c r="A3" s="130"/>
      <c r="B3" s="130"/>
      <c r="C3" s="130"/>
      <c r="D3" s="131"/>
      <c r="E3" s="15"/>
      <c r="F3" s="16"/>
      <c r="G3" s="17"/>
      <c r="H3" s="17"/>
      <c r="I3" s="18"/>
      <c r="J3" s="19"/>
      <c r="K3" s="20"/>
      <c r="L3" s="21"/>
      <c r="M3" s="21"/>
      <c r="N3" s="21"/>
      <c r="O3" s="22"/>
      <c r="P3" s="20"/>
      <c r="Q3" s="23"/>
      <c r="R3" s="23"/>
      <c r="S3" s="17"/>
    </row>
    <row r="4" spans="1:30" ht="17.25" customHeight="1" x14ac:dyDescent="0.2">
      <c r="A4" s="130"/>
      <c r="B4" s="130"/>
      <c r="C4" s="130"/>
      <c r="D4" s="131"/>
      <c r="E4" s="24" t="s">
        <v>11</v>
      </c>
      <c r="F4" s="25" t="s">
        <v>12</v>
      </c>
      <c r="G4" s="140" t="s">
        <v>13</v>
      </c>
      <c r="H4" s="140" t="s">
        <v>14</v>
      </c>
      <c r="I4" s="140" t="s">
        <v>15</v>
      </c>
      <c r="J4" s="26" t="str">
        <f>E4</f>
        <v>２２年</v>
      </c>
      <c r="K4" s="14" t="str">
        <f>F4</f>
        <v>２３年</v>
      </c>
      <c r="L4" s="140" t="s">
        <v>13</v>
      </c>
      <c r="M4" s="140" t="s">
        <v>14</v>
      </c>
      <c r="N4" s="142" t="s">
        <v>15</v>
      </c>
      <c r="O4" s="27" t="str">
        <f>E4</f>
        <v>２２年</v>
      </c>
      <c r="P4" s="26" t="str">
        <f>F4</f>
        <v>２３年</v>
      </c>
      <c r="Q4" s="134" t="s">
        <v>39</v>
      </c>
      <c r="R4" s="134" t="s">
        <v>14</v>
      </c>
      <c r="S4" s="136" t="s">
        <v>36</v>
      </c>
    </row>
    <row r="5" spans="1:30" ht="17.25" customHeight="1" thickBot="1" x14ac:dyDescent="0.25">
      <c r="A5" s="132"/>
      <c r="B5" s="132"/>
      <c r="C5" s="132"/>
      <c r="D5" s="133"/>
      <c r="E5" s="29"/>
      <c r="F5" s="30"/>
      <c r="G5" s="141"/>
      <c r="H5" s="141"/>
      <c r="I5" s="141"/>
      <c r="J5" s="29"/>
      <c r="K5" s="31"/>
      <c r="L5" s="141"/>
      <c r="M5" s="141"/>
      <c r="N5" s="143"/>
      <c r="O5" s="32"/>
      <c r="P5" s="29"/>
      <c r="Q5" s="135"/>
      <c r="R5" s="135"/>
      <c r="S5" s="137"/>
    </row>
    <row r="6" spans="1:30" ht="17.25" customHeight="1" x14ac:dyDescent="0.2">
      <c r="A6" s="34"/>
      <c r="B6" s="34"/>
      <c r="C6" s="34"/>
      <c r="D6" s="35"/>
      <c r="E6" s="36"/>
      <c r="F6" s="37"/>
      <c r="G6" s="37"/>
      <c r="H6" s="38" t="s">
        <v>1</v>
      </c>
      <c r="I6" s="38" t="s">
        <v>1</v>
      </c>
      <c r="J6" s="39" t="s">
        <v>2</v>
      </c>
      <c r="K6" s="38" t="s">
        <v>2</v>
      </c>
      <c r="L6" s="38" t="s">
        <v>2</v>
      </c>
      <c r="M6" s="38" t="s">
        <v>1</v>
      </c>
      <c r="N6" s="38" t="s">
        <v>1</v>
      </c>
      <c r="O6" s="40" t="s">
        <v>3</v>
      </c>
      <c r="P6" s="38" t="s">
        <v>3</v>
      </c>
      <c r="Q6" s="38" t="s">
        <v>3</v>
      </c>
      <c r="R6" s="38" t="s">
        <v>1</v>
      </c>
      <c r="S6" s="38" t="s">
        <v>1</v>
      </c>
    </row>
    <row r="7" spans="1:30" ht="17.25" customHeight="1" x14ac:dyDescent="0.2">
      <c r="A7" s="34"/>
      <c r="B7" s="41" t="s">
        <v>4</v>
      </c>
      <c r="C7" s="42"/>
      <c r="D7" s="35"/>
      <c r="E7" s="43">
        <v>450</v>
      </c>
      <c r="F7" s="43">
        <v>465</v>
      </c>
      <c r="G7" s="44">
        <v>15</v>
      </c>
      <c r="H7" s="45">
        <v>3.3</v>
      </c>
      <c r="I7" s="46">
        <v>100</v>
      </c>
      <c r="J7" s="34">
        <v>48424</v>
      </c>
      <c r="K7" s="34">
        <v>47040</v>
      </c>
      <c r="L7" s="44">
        <v>-1384</v>
      </c>
      <c r="M7" s="45">
        <v>-2.9</v>
      </c>
      <c r="N7" s="45">
        <v>100</v>
      </c>
      <c r="O7" s="47">
        <v>233631394</v>
      </c>
      <c r="P7" s="44">
        <v>257417115</v>
      </c>
      <c r="Q7" s="44">
        <v>23785721</v>
      </c>
      <c r="R7" s="45">
        <v>10.199999999999999</v>
      </c>
      <c r="S7" s="48">
        <v>100</v>
      </c>
    </row>
    <row r="8" spans="1:30" ht="17.25" customHeight="1" x14ac:dyDescent="0.2">
      <c r="A8" s="34"/>
      <c r="B8" s="34"/>
      <c r="C8" s="34"/>
      <c r="D8" s="35"/>
      <c r="E8" s="43"/>
      <c r="F8" s="43"/>
      <c r="G8" s="44"/>
      <c r="H8" s="45"/>
      <c r="I8" s="46"/>
      <c r="J8" s="34"/>
      <c r="K8" s="34"/>
      <c r="L8" s="44"/>
      <c r="M8" s="45"/>
      <c r="N8" s="45"/>
      <c r="O8" s="47"/>
      <c r="P8" s="44"/>
      <c r="Q8" s="44"/>
      <c r="R8" s="45"/>
      <c r="S8" s="48"/>
    </row>
    <row r="9" spans="1:30" ht="17.25" customHeight="1" x14ac:dyDescent="0.2">
      <c r="A9" s="34"/>
      <c r="B9" s="41" t="s">
        <v>5</v>
      </c>
      <c r="C9" s="41"/>
      <c r="D9" s="35"/>
      <c r="E9" s="125">
        <v>309</v>
      </c>
      <c r="F9" s="125">
        <v>334</v>
      </c>
      <c r="G9" s="44">
        <v>25</v>
      </c>
      <c r="H9" s="45">
        <v>8.1</v>
      </c>
      <c r="I9" s="46">
        <v>71.8</v>
      </c>
      <c r="J9" s="98">
        <v>16915</v>
      </c>
      <c r="K9" s="98">
        <v>18204</v>
      </c>
      <c r="L9" s="44">
        <v>1289</v>
      </c>
      <c r="M9" s="45">
        <v>7.6</v>
      </c>
      <c r="N9" s="46">
        <v>38.700000000000003</v>
      </c>
      <c r="O9" s="63">
        <v>43107562</v>
      </c>
      <c r="P9" s="44">
        <v>45244237</v>
      </c>
      <c r="Q9" s="44">
        <v>2136675</v>
      </c>
      <c r="R9" s="45">
        <v>5</v>
      </c>
      <c r="S9" s="48">
        <v>17.600000000000001</v>
      </c>
    </row>
    <row r="10" spans="1:30" ht="17.25" customHeight="1" x14ac:dyDescent="0.2">
      <c r="A10" s="34"/>
      <c r="B10" s="41" t="s">
        <v>6</v>
      </c>
      <c r="C10" s="41"/>
      <c r="D10" s="35"/>
      <c r="E10" s="125">
        <v>118</v>
      </c>
      <c r="F10" s="125">
        <v>112</v>
      </c>
      <c r="G10" s="44">
        <v>-6</v>
      </c>
      <c r="H10" s="45">
        <v>-5.0999999999999996</v>
      </c>
      <c r="I10" s="46">
        <v>24.1</v>
      </c>
      <c r="J10" s="98">
        <v>18174</v>
      </c>
      <c r="K10" s="98">
        <v>17081</v>
      </c>
      <c r="L10" s="44">
        <v>-1093</v>
      </c>
      <c r="M10" s="45">
        <v>-6</v>
      </c>
      <c r="N10" s="46">
        <v>36.299999999999997</v>
      </c>
      <c r="O10" s="63">
        <v>97197917</v>
      </c>
      <c r="P10" s="44">
        <v>111750551</v>
      </c>
      <c r="Q10" s="44">
        <v>14552634</v>
      </c>
      <c r="R10" s="45">
        <v>15</v>
      </c>
      <c r="S10" s="48">
        <v>43.4</v>
      </c>
    </row>
    <row r="11" spans="1:30" ht="17.25" customHeight="1" x14ac:dyDescent="0.2">
      <c r="A11" s="34"/>
      <c r="B11" s="41" t="s">
        <v>7</v>
      </c>
      <c r="C11" s="41"/>
      <c r="D11" s="35"/>
      <c r="E11" s="125">
        <v>23</v>
      </c>
      <c r="F11" s="125">
        <v>19</v>
      </c>
      <c r="G11" s="44">
        <v>-4</v>
      </c>
      <c r="H11" s="45">
        <v>-17.399999999999999</v>
      </c>
      <c r="I11" s="46">
        <v>4.0999999999999996</v>
      </c>
      <c r="J11" s="98">
        <v>13335</v>
      </c>
      <c r="K11" s="98">
        <v>11755</v>
      </c>
      <c r="L11" s="44">
        <v>-1580</v>
      </c>
      <c r="M11" s="45">
        <v>-11.8</v>
      </c>
      <c r="N11" s="46">
        <v>25</v>
      </c>
      <c r="O11" s="63">
        <v>93325915</v>
      </c>
      <c r="P11" s="44">
        <v>100422327</v>
      </c>
      <c r="Q11" s="44">
        <v>7096412</v>
      </c>
      <c r="R11" s="45">
        <v>7.6</v>
      </c>
      <c r="S11" s="48">
        <v>39</v>
      </c>
    </row>
    <row r="12" spans="1:30" ht="17.25" customHeight="1" thickBot="1" x14ac:dyDescent="0.25">
      <c r="A12" s="49"/>
      <c r="B12" s="49"/>
      <c r="C12" s="49"/>
      <c r="D12" s="50"/>
      <c r="E12" s="126"/>
      <c r="F12" s="127"/>
      <c r="G12" s="51"/>
      <c r="H12" s="52"/>
      <c r="I12" s="53"/>
      <c r="J12" s="72"/>
      <c r="K12" s="72"/>
      <c r="L12" s="51"/>
      <c r="M12" s="52"/>
      <c r="N12" s="52"/>
      <c r="O12" s="54"/>
      <c r="P12" s="51"/>
      <c r="Q12" s="51"/>
      <c r="R12" s="52"/>
      <c r="S12" s="55"/>
    </row>
    <row r="13" spans="1:30" ht="17.25" customHeight="1" x14ac:dyDescent="0.2">
      <c r="A13" s="43"/>
      <c r="B13" s="43"/>
      <c r="C13" s="43"/>
      <c r="D13" s="43"/>
      <c r="E13" s="125"/>
      <c r="F13" s="125"/>
      <c r="G13" s="44"/>
      <c r="H13" s="45"/>
      <c r="I13" s="45"/>
      <c r="J13" s="98"/>
      <c r="K13" s="98"/>
      <c r="L13" s="44"/>
      <c r="M13" s="45"/>
      <c r="N13" s="45"/>
      <c r="O13" s="34"/>
      <c r="P13" s="44"/>
      <c r="Q13" s="44"/>
      <c r="R13" s="45"/>
      <c r="S13" s="48"/>
    </row>
    <row r="14" spans="1:30" ht="17.25" customHeight="1" thickBot="1" x14ac:dyDescent="0.25">
      <c r="A14" s="56" t="s">
        <v>40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8"/>
    </row>
    <row r="15" spans="1:30" ht="17.25" customHeight="1" x14ac:dyDescent="0.2">
      <c r="A15" s="128" t="s">
        <v>0</v>
      </c>
      <c r="B15" s="128"/>
      <c r="C15" s="128"/>
      <c r="D15" s="129"/>
      <c r="E15" s="10" t="s">
        <v>41</v>
      </c>
      <c r="F15" s="11"/>
      <c r="G15" s="12"/>
      <c r="H15" s="11"/>
      <c r="I15" s="11"/>
      <c r="J15" s="10" t="s">
        <v>42</v>
      </c>
      <c r="K15" s="7"/>
      <c r="L15" s="7"/>
      <c r="M15" s="11"/>
      <c r="N15" s="11"/>
      <c r="O15" s="10" t="s">
        <v>43</v>
      </c>
      <c r="P15" s="7"/>
      <c r="Q15" s="7"/>
      <c r="R15" s="7"/>
      <c r="S15" s="7"/>
    </row>
    <row r="16" spans="1:30" ht="17.25" customHeight="1" x14ac:dyDescent="0.2">
      <c r="A16" s="130"/>
      <c r="B16" s="130"/>
      <c r="C16" s="130"/>
      <c r="D16" s="131"/>
      <c r="E16" s="22"/>
      <c r="F16" s="20"/>
      <c r="G16" s="23"/>
      <c r="H16" s="23"/>
      <c r="I16" s="17"/>
      <c r="J16" s="59"/>
      <c r="K16" s="60"/>
      <c r="L16" s="60"/>
      <c r="M16" s="23"/>
      <c r="N16" s="16"/>
      <c r="O16" s="59"/>
      <c r="P16" s="16"/>
      <c r="Q16" s="23"/>
      <c r="R16" s="23"/>
      <c r="S16" s="23"/>
    </row>
    <row r="17" spans="1:20" ht="17.25" customHeight="1" x14ac:dyDescent="0.2">
      <c r="A17" s="130"/>
      <c r="B17" s="130"/>
      <c r="C17" s="130"/>
      <c r="D17" s="131"/>
      <c r="E17" s="27" t="str">
        <f>E4</f>
        <v>２２年</v>
      </c>
      <c r="F17" s="26" t="str">
        <f>F4</f>
        <v>２３年</v>
      </c>
      <c r="G17" s="134" t="s">
        <v>44</v>
      </c>
      <c r="H17" s="134" t="s">
        <v>14</v>
      </c>
      <c r="I17" s="134" t="s">
        <v>8</v>
      </c>
      <c r="J17" s="27" t="str">
        <f>E4</f>
        <v>２２年</v>
      </c>
      <c r="K17" s="26" t="str">
        <f>F4</f>
        <v>２３年</v>
      </c>
      <c r="L17" s="134" t="s">
        <v>16</v>
      </c>
      <c r="M17" s="136" t="s">
        <v>14</v>
      </c>
      <c r="N17" s="28"/>
      <c r="O17" s="27" t="str">
        <f>分析６表１!E4</f>
        <v>２２年</v>
      </c>
      <c r="P17" s="26" t="str">
        <f>分析６表１!F4</f>
        <v>２３年</v>
      </c>
      <c r="Q17" s="134" t="s">
        <v>44</v>
      </c>
      <c r="R17" s="134" t="s">
        <v>14</v>
      </c>
      <c r="S17" s="136" t="s">
        <v>36</v>
      </c>
    </row>
    <row r="18" spans="1:20" ht="17.25" customHeight="1" thickBot="1" x14ac:dyDescent="0.25">
      <c r="A18" s="132"/>
      <c r="B18" s="132"/>
      <c r="C18" s="132"/>
      <c r="D18" s="133"/>
      <c r="E18" s="32"/>
      <c r="F18" s="29"/>
      <c r="G18" s="135"/>
      <c r="H18" s="135"/>
      <c r="I18" s="135"/>
      <c r="J18" s="61"/>
      <c r="K18" s="62"/>
      <c r="L18" s="135"/>
      <c r="M18" s="137"/>
      <c r="N18" s="33"/>
      <c r="O18" s="61"/>
      <c r="P18" s="62"/>
      <c r="Q18" s="135"/>
      <c r="R18" s="135"/>
      <c r="S18" s="137"/>
    </row>
    <row r="19" spans="1:20" ht="17.25" customHeight="1" x14ac:dyDescent="0.2">
      <c r="A19" s="34"/>
      <c r="B19" s="34"/>
      <c r="C19" s="34"/>
      <c r="D19" s="35"/>
      <c r="E19" s="40" t="s">
        <v>3</v>
      </c>
      <c r="F19" s="38" t="s">
        <v>3</v>
      </c>
      <c r="G19" s="38" t="s">
        <v>3</v>
      </c>
      <c r="H19" s="38" t="s">
        <v>1</v>
      </c>
      <c r="I19" s="38" t="s">
        <v>1</v>
      </c>
      <c r="J19" s="40" t="s">
        <v>3</v>
      </c>
      <c r="K19" s="38" t="s">
        <v>3</v>
      </c>
      <c r="L19" s="38" t="s">
        <v>3</v>
      </c>
      <c r="M19" s="38" t="s">
        <v>1</v>
      </c>
      <c r="N19" s="38"/>
      <c r="O19" s="40" t="s">
        <v>3</v>
      </c>
      <c r="P19" s="38" t="s">
        <v>3</v>
      </c>
      <c r="Q19" s="38" t="s">
        <v>3</v>
      </c>
      <c r="R19" s="38" t="s">
        <v>1</v>
      </c>
      <c r="S19" s="38" t="s">
        <v>1</v>
      </c>
    </row>
    <row r="20" spans="1:20" ht="17.25" customHeight="1" x14ac:dyDescent="0.2">
      <c r="A20" s="34"/>
      <c r="B20" s="41" t="s">
        <v>4</v>
      </c>
      <c r="C20" s="42"/>
      <c r="D20" s="35"/>
      <c r="E20" s="47">
        <v>226531696</v>
      </c>
      <c r="F20" s="63">
        <v>256498759</v>
      </c>
      <c r="G20" s="44">
        <v>29967063</v>
      </c>
      <c r="H20" s="45">
        <v>13.2</v>
      </c>
      <c r="I20" s="48">
        <v>100</v>
      </c>
      <c r="J20" s="47">
        <v>4473</v>
      </c>
      <c r="K20" s="63">
        <v>5259</v>
      </c>
      <c r="L20" s="63">
        <v>786</v>
      </c>
      <c r="M20" s="45">
        <v>17.600000000000001</v>
      </c>
      <c r="N20" s="45"/>
      <c r="O20" s="64">
        <v>159611541</v>
      </c>
      <c r="P20" s="34">
        <v>198736900</v>
      </c>
      <c r="Q20" s="65">
        <v>39125359</v>
      </c>
      <c r="R20" s="66">
        <v>24.5</v>
      </c>
      <c r="S20" s="48">
        <v>100</v>
      </c>
    </row>
    <row r="21" spans="1:20" ht="17.25" customHeight="1" x14ac:dyDescent="0.2">
      <c r="A21" s="34"/>
      <c r="B21" s="34"/>
      <c r="C21" s="34"/>
      <c r="D21" s="35"/>
      <c r="E21" s="47"/>
      <c r="F21" s="63"/>
      <c r="G21" s="44"/>
      <c r="H21" s="45"/>
      <c r="I21" s="48"/>
      <c r="J21" s="47"/>
      <c r="K21" s="63"/>
      <c r="L21" s="63"/>
      <c r="M21" s="45"/>
      <c r="N21" s="45"/>
      <c r="O21" s="64"/>
      <c r="P21" s="34"/>
      <c r="Q21" s="65"/>
      <c r="R21" s="66"/>
      <c r="S21" s="48"/>
    </row>
    <row r="22" spans="1:20" ht="17.25" customHeight="1" x14ac:dyDescent="0.2">
      <c r="A22" s="34"/>
      <c r="B22" s="41" t="s">
        <v>5</v>
      </c>
      <c r="C22" s="41"/>
      <c r="D22" s="35"/>
      <c r="E22" s="63">
        <v>40987175</v>
      </c>
      <c r="F22" s="63">
        <v>42297632</v>
      </c>
      <c r="G22" s="44">
        <v>1310457</v>
      </c>
      <c r="H22" s="45">
        <v>3.2</v>
      </c>
      <c r="I22" s="48">
        <v>16.5</v>
      </c>
      <c r="J22" s="47">
        <v>2378</v>
      </c>
      <c r="K22" s="63">
        <v>2304</v>
      </c>
      <c r="L22" s="63">
        <v>-74</v>
      </c>
      <c r="M22" s="45">
        <v>-3.1</v>
      </c>
      <c r="N22" s="46"/>
      <c r="O22" s="34">
        <v>25359123</v>
      </c>
      <c r="P22" s="34">
        <v>33992744</v>
      </c>
      <c r="Q22" s="65">
        <v>8633621</v>
      </c>
      <c r="R22" s="66">
        <v>34</v>
      </c>
      <c r="S22" s="48">
        <v>17.100000000000001</v>
      </c>
    </row>
    <row r="23" spans="1:20" ht="17.25" customHeight="1" x14ac:dyDescent="0.2">
      <c r="A23" s="34"/>
      <c r="B23" s="41" t="s">
        <v>6</v>
      </c>
      <c r="C23" s="41"/>
      <c r="D23" s="35"/>
      <c r="E23" s="63">
        <v>96550005</v>
      </c>
      <c r="F23" s="63">
        <v>109916168</v>
      </c>
      <c r="G23" s="44">
        <v>13366163</v>
      </c>
      <c r="H23" s="45">
        <v>13.8</v>
      </c>
      <c r="I23" s="48">
        <v>42.9</v>
      </c>
      <c r="J23" s="47">
        <v>4854</v>
      </c>
      <c r="K23" s="63">
        <v>5937</v>
      </c>
      <c r="L23" s="63">
        <v>1083</v>
      </c>
      <c r="M23" s="45">
        <v>22.3</v>
      </c>
      <c r="N23" s="46"/>
      <c r="O23" s="34">
        <v>66495460</v>
      </c>
      <c r="P23" s="34">
        <v>83421814</v>
      </c>
      <c r="Q23" s="65">
        <v>16926354</v>
      </c>
      <c r="R23" s="66">
        <v>25.5</v>
      </c>
      <c r="S23" s="48">
        <v>42</v>
      </c>
    </row>
    <row r="24" spans="1:20" ht="17.25" customHeight="1" x14ac:dyDescent="0.2">
      <c r="A24" s="34"/>
      <c r="B24" s="41" t="s">
        <v>7</v>
      </c>
      <c r="C24" s="41"/>
      <c r="D24" s="35"/>
      <c r="E24" s="63">
        <v>88994516</v>
      </c>
      <c r="F24" s="63">
        <v>104284959</v>
      </c>
      <c r="G24" s="44">
        <v>15290443</v>
      </c>
      <c r="H24" s="45">
        <v>17.2</v>
      </c>
      <c r="I24" s="48">
        <v>40.700000000000003</v>
      </c>
      <c r="J24" s="47">
        <v>6611</v>
      </c>
      <c r="K24" s="63">
        <v>8850</v>
      </c>
      <c r="L24" s="63">
        <v>2239</v>
      </c>
      <c r="M24" s="45">
        <v>33.9</v>
      </c>
      <c r="N24" s="46"/>
      <c r="O24" s="34">
        <v>67756958</v>
      </c>
      <c r="P24" s="34">
        <v>81322342</v>
      </c>
      <c r="Q24" s="65">
        <v>13565384</v>
      </c>
      <c r="R24" s="66">
        <v>20</v>
      </c>
      <c r="S24" s="48">
        <v>40.9</v>
      </c>
    </row>
    <row r="25" spans="1:20" ht="17.25" customHeight="1" thickBot="1" x14ac:dyDescent="0.25">
      <c r="A25" s="49"/>
      <c r="B25" s="49"/>
      <c r="C25" s="49"/>
      <c r="D25" s="50"/>
      <c r="E25" s="54"/>
      <c r="F25" s="51"/>
      <c r="G25" s="51"/>
      <c r="H25" s="52"/>
      <c r="I25" s="55"/>
      <c r="J25" s="54"/>
      <c r="K25" s="51"/>
      <c r="L25" s="51"/>
      <c r="M25" s="52"/>
      <c r="N25" s="52"/>
      <c r="O25" s="54"/>
      <c r="P25" s="67"/>
      <c r="Q25" s="68"/>
      <c r="R25" s="69"/>
      <c r="S25" s="55"/>
    </row>
    <row r="26" spans="1:20" ht="17.2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8"/>
      <c r="S26" s="58"/>
    </row>
    <row r="27" spans="1:20" ht="17.25" customHeight="1" thickBot="1" x14ac:dyDescent="0.25">
      <c r="A27" s="56" t="s">
        <v>40</v>
      </c>
      <c r="B27" s="57"/>
      <c r="C27" s="57"/>
      <c r="D27" s="57"/>
      <c r="E27" s="57"/>
      <c r="F27" s="57"/>
      <c r="G27" s="57"/>
      <c r="H27" s="60"/>
      <c r="I27" s="60"/>
      <c r="J27" s="60"/>
      <c r="K27" s="60"/>
      <c r="L27" s="60"/>
      <c r="M27" s="60"/>
      <c r="N27" s="60"/>
      <c r="O27" s="60"/>
      <c r="P27" s="16"/>
      <c r="Q27" s="16"/>
      <c r="R27" s="16"/>
      <c r="S27" s="58"/>
    </row>
    <row r="28" spans="1:20" ht="17.25" customHeight="1" x14ac:dyDescent="0.2">
      <c r="A28" s="128" t="str">
        <f>分析６表１!A2</f>
        <v>従 業 者 規 模</v>
      </c>
      <c r="B28" s="128"/>
      <c r="C28" s="128"/>
      <c r="D28" s="129"/>
      <c r="E28" s="7" t="s">
        <v>45</v>
      </c>
      <c r="F28" s="9"/>
      <c r="G28" s="70"/>
      <c r="H28" s="10" t="s">
        <v>46</v>
      </c>
      <c r="I28" s="73"/>
      <c r="J28" s="7"/>
      <c r="K28" s="7"/>
      <c r="L28" s="7"/>
      <c r="M28" s="10" t="s">
        <v>47</v>
      </c>
      <c r="N28" s="74"/>
      <c r="O28" s="73"/>
      <c r="P28" s="138" t="s">
        <v>48</v>
      </c>
      <c r="Q28" s="139"/>
      <c r="R28" s="139"/>
      <c r="S28" s="139"/>
      <c r="T28" s="13"/>
    </row>
    <row r="29" spans="1:20" ht="17.25" customHeight="1" x14ac:dyDescent="0.2">
      <c r="A29" s="130"/>
      <c r="B29" s="130"/>
      <c r="C29" s="130"/>
      <c r="D29" s="131"/>
      <c r="E29" s="15"/>
      <c r="F29" s="16"/>
      <c r="G29" s="75"/>
      <c r="H29" s="59"/>
      <c r="I29" s="60"/>
      <c r="J29" s="23"/>
      <c r="K29" s="23"/>
      <c r="L29" s="23"/>
      <c r="M29" s="59"/>
      <c r="N29" s="16"/>
      <c r="O29" s="76"/>
      <c r="P29" s="77"/>
      <c r="Q29" s="58"/>
      <c r="R29" s="58"/>
      <c r="S29" s="78"/>
      <c r="T29" s="58"/>
    </row>
    <row r="30" spans="1:20" ht="17.25" customHeight="1" x14ac:dyDescent="0.2">
      <c r="A30" s="130"/>
      <c r="B30" s="130"/>
      <c r="C30" s="130"/>
      <c r="D30" s="131"/>
      <c r="E30" s="26" t="str">
        <f>分析６表１!E4</f>
        <v>２２年</v>
      </c>
      <c r="F30" s="26" t="str">
        <f>分析６表１!F4</f>
        <v>２３年</v>
      </c>
      <c r="G30" s="79" t="s">
        <v>18</v>
      </c>
      <c r="H30" s="27" t="str">
        <f>分析６表１!E4</f>
        <v>２２年</v>
      </c>
      <c r="I30" s="26" t="str">
        <f>分析６表１!F4</f>
        <v>２３年</v>
      </c>
      <c r="J30" s="134" t="s">
        <v>29</v>
      </c>
      <c r="K30" s="134" t="s">
        <v>19</v>
      </c>
      <c r="L30" s="134" t="s">
        <v>36</v>
      </c>
      <c r="M30" s="27" t="str">
        <f>分析６表１!E4</f>
        <v>２２年</v>
      </c>
      <c r="N30" s="79" t="str">
        <f>分析６表１!F4</f>
        <v>２３年</v>
      </c>
      <c r="O30" s="27" t="s">
        <v>18</v>
      </c>
      <c r="P30" s="14" t="str">
        <f>分析６表１!E4</f>
        <v>２２年</v>
      </c>
      <c r="Q30" s="14" t="str">
        <f>分析６表１!F4</f>
        <v>２３年</v>
      </c>
      <c r="R30" s="134" t="s">
        <v>20</v>
      </c>
      <c r="S30" s="136" t="s">
        <v>14</v>
      </c>
      <c r="T30" s="58"/>
    </row>
    <row r="31" spans="1:20" ht="17.25" customHeight="1" thickBot="1" x14ac:dyDescent="0.25">
      <c r="A31" s="132"/>
      <c r="B31" s="132"/>
      <c r="C31" s="132"/>
      <c r="D31" s="133"/>
      <c r="E31" s="62"/>
      <c r="F31" s="62"/>
      <c r="G31" s="80"/>
      <c r="H31" s="81"/>
      <c r="I31" s="82"/>
      <c r="J31" s="135"/>
      <c r="K31" s="135"/>
      <c r="L31" s="135"/>
      <c r="M31" s="81"/>
      <c r="N31" s="83"/>
      <c r="O31" s="81"/>
      <c r="P31" s="84"/>
      <c r="Q31" s="84"/>
      <c r="R31" s="135"/>
      <c r="S31" s="137"/>
      <c r="T31" s="58"/>
    </row>
    <row r="32" spans="1:20" ht="17.25" customHeight="1" x14ac:dyDescent="0.2">
      <c r="A32" s="34"/>
      <c r="B32" s="34"/>
      <c r="C32" s="34"/>
      <c r="D32" s="35"/>
      <c r="E32" s="38" t="s">
        <v>1</v>
      </c>
      <c r="F32" s="38" t="s">
        <v>1</v>
      </c>
      <c r="G32" s="85" t="s">
        <v>49</v>
      </c>
      <c r="H32" s="40" t="s">
        <v>3</v>
      </c>
      <c r="I32" s="85" t="s">
        <v>3</v>
      </c>
      <c r="J32" s="38" t="s">
        <v>3</v>
      </c>
      <c r="K32" s="38" t="s">
        <v>1</v>
      </c>
      <c r="L32" s="38" t="s">
        <v>1</v>
      </c>
      <c r="M32" s="40" t="s">
        <v>1</v>
      </c>
      <c r="N32" s="38" t="s">
        <v>1</v>
      </c>
      <c r="O32" s="86" t="s">
        <v>49</v>
      </c>
      <c r="P32" s="38" t="s">
        <v>3</v>
      </c>
      <c r="Q32" s="38" t="s">
        <v>3</v>
      </c>
      <c r="R32" s="38" t="s">
        <v>3</v>
      </c>
      <c r="S32" s="38" t="s">
        <v>1</v>
      </c>
      <c r="T32" s="58"/>
    </row>
    <row r="33" spans="1:20" ht="17.25" customHeight="1" x14ac:dyDescent="0.2">
      <c r="A33" s="34"/>
      <c r="B33" s="41" t="str">
        <f>分析６表１!B7</f>
        <v>合           計</v>
      </c>
      <c r="C33" s="42"/>
      <c r="D33" s="35"/>
      <c r="E33" s="48">
        <v>73.7</v>
      </c>
      <c r="F33" s="48">
        <v>80.3</v>
      </c>
      <c r="G33" s="66">
        <v>6.5999999999999943</v>
      </c>
      <c r="H33" s="64">
        <v>54601690</v>
      </c>
      <c r="I33" s="34">
        <v>67148651</v>
      </c>
      <c r="J33" s="87">
        <v>12546961</v>
      </c>
      <c r="K33" s="66">
        <v>23</v>
      </c>
      <c r="L33" s="48">
        <v>100</v>
      </c>
      <c r="M33" s="124">
        <v>25.2</v>
      </c>
      <c r="N33" s="48">
        <v>27.1</v>
      </c>
      <c r="O33" s="88">
        <v>1.9</v>
      </c>
      <c r="P33" s="34">
        <v>1128</v>
      </c>
      <c r="Q33" s="34">
        <v>1428</v>
      </c>
      <c r="R33" s="65">
        <v>300</v>
      </c>
      <c r="S33" s="66">
        <v>26.6</v>
      </c>
      <c r="T33" s="58"/>
    </row>
    <row r="34" spans="1:20" ht="17.25" customHeight="1" x14ac:dyDescent="0.2">
      <c r="A34" s="34"/>
      <c r="B34" s="34"/>
      <c r="C34" s="34"/>
      <c r="D34" s="35"/>
      <c r="E34" s="48"/>
      <c r="F34" s="48"/>
      <c r="G34" s="66"/>
      <c r="H34" s="64"/>
      <c r="I34" s="34"/>
      <c r="J34" s="87"/>
      <c r="K34" s="66"/>
      <c r="L34" s="48"/>
      <c r="M34" s="124"/>
      <c r="N34" s="48"/>
      <c r="O34" s="88"/>
      <c r="P34" s="34"/>
      <c r="Q34" s="34"/>
      <c r="R34" s="65"/>
      <c r="S34" s="66"/>
      <c r="T34" s="58"/>
    </row>
    <row r="35" spans="1:20" ht="17.25" customHeight="1" x14ac:dyDescent="0.2">
      <c r="A35" s="34"/>
      <c r="B35" s="41" t="s">
        <v>5</v>
      </c>
      <c r="C35" s="41"/>
      <c r="D35" s="35"/>
      <c r="E35" s="48">
        <v>63.1</v>
      </c>
      <c r="F35" s="48">
        <v>81</v>
      </c>
      <c r="G35" s="88">
        <v>17.899999999999999</v>
      </c>
      <c r="H35" s="34">
        <v>15572090</v>
      </c>
      <c r="I35" s="34">
        <v>15883887</v>
      </c>
      <c r="J35" s="87">
        <v>311797</v>
      </c>
      <c r="K35" s="66">
        <v>2</v>
      </c>
      <c r="L35" s="48">
        <v>23.7</v>
      </c>
      <c r="M35" s="124">
        <v>38.700000000000003</v>
      </c>
      <c r="N35" s="48">
        <v>37.9</v>
      </c>
      <c r="O35" s="88">
        <v>-0.80000000000000426</v>
      </c>
      <c r="P35" s="34">
        <v>921</v>
      </c>
      <c r="Q35" s="34">
        <v>873</v>
      </c>
      <c r="R35" s="65">
        <v>-48</v>
      </c>
      <c r="S35" s="66">
        <v>-5.2</v>
      </c>
      <c r="T35" s="58"/>
    </row>
    <row r="36" spans="1:20" ht="17.25" customHeight="1" x14ac:dyDescent="0.2">
      <c r="A36" s="34"/>
      <c r="B36" s="41" t="s">
        <v>6</v>
      </c>
      <c r="C36" s="41"/>
      <c r="D36" s="35"/>
      <c r="E36" s="48">
        <v>75.400000000000006</v>
      </c>
      <c r="F36" s="48">
        <v>82.3</v>
      </c>
      <c r="G36" s="88">
        <v>6.8999999999999915</v>
      </c>
      <c r="H36" s="34">
        <v>21250186</v>
      </c>
      <c r="I36" s="34">
        <v>24652471</v>
      </c>
      <c r="J36" s="87">
        <v>3402285</v>
      </c>
      <c r="K36" s="66">
        <v>16</v>
      </c>
      <c r="L36" s="48">
        <v>36.700000000000003</v>
      </c>
      <c r="M36" s="124">
        <v>24.1</v>
      </c>
      <c r="N36" s="48">
        <v>24.3</v>
      </c>
      <c r="O36" s="88">
        <v>0.19999999999999929</v>
      </c>
      <c r="P36" s="34">
        <v>1169</v>
      </c>
      <c r="Q36" s="34">
        <v>1443</v>
      </c>
      <c r="R36" s="65">
        <v>274</v>
      </c>
      <c r="S36" s="66">
        <v>23.4</v>
      </c>
      <c r="T36" s="58"/>
    </row>
    <row r="37" spans="1:20" ht="17.25" customHeight="1" x14ac:dyDescent="0.2">
      <c r="A37" s="34"/>
      <c r="B37" s="41" t="s">
        <v>7</v>
      </c>
      <c r="C37" s="41"/>
      <c r="D37" s="35"/>
      <c r="E37" s="48">
        <v>76.900000000000006</v>
      </c>
      <c r="F37" s="48">
        <v>78.2</v>
      </c>
      <c r="G37" s="88">
        <v>1.3</v>
      </c>
      <c r="H37" s="34">
        <v>17779414</v>
      </c>
      <c r="I37" s="34">
        <v>26612293</v>
      </c>
      <c r="J37" s="87">
        <v>8832879</v>
      </c>
      <c r="K37" s="66">
        <v>49.7</v>
      </c>
      <c r="L37" s="48">
        <v>39.6</v>
      </c>
      <c r="M37" s="124">
        <v>20.2</v>
      </c>
      <c r="N37" s="48">
        <v>25.6</v>
      </c>
      <c r="O37" s="88">
        <v>5.4</v>
      </c>
      <c r="P37" s="34">
        <v>1333</v>
      </c>
      <c r="Q37" s="34">
        <v>2264</v>
      </c>
      <c r="R37" s="65">
        <v>931</v>
      </c>
      <c r="S37" s="66">
        <v>69.8</v>
      </c>
      <c r="T37" s="58"/>
    </row>
    <row r="38" spans="1:20" ht="17.25" customHeight="1" thickBot="1" x14ac:dyDescent="0.25">
      <c r="A38" s="49"/>
      <c r="B38" s="49"/>
      <c r="C38" s="49"/>
      <c r="D38" s="50"/>
      <c r="E38" s="55"/>
      <c r="F38" s="55"/>
      <c r="G38" s="69"/>
      <c r="H38" s="54"/>
      <c r="I38" s="67"/>
      <c r="J38" s="89"/>
      <c r="K38" s="69"/>
      <c r="L38" s="55"/>
      <c r="M38" s="90"/>
      <c r="N38" s="55"/>
      <c r="O38" s="91"/>
      <c r="P38" s="67"/>
      <c r="Q38" s="67"/>
      <c r="R38" s="68"/>
      <c r="S38" s="69"/>
      <c r="T38" s="58"/>
    </row>
    <row r="39" spans="1:20" ht="17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</sheetData>
  <mergeCells count="26">
    <mergeCell ref="A2:D5"/>
    <mergeCell ref="L17:L18"/>
    <mergeCell ref="G4:G5"/>
    <mergeCell ref="H4:H5"/>
    <mergeCell ref="I4:I5"/>
    <mergeCell ref="L4:L5"/>
    <mergeCell ref="A15:D18"/>
    <mergeCell ref="H17:H18"/>
    <mergeCell ref="I17:I18"/>
    <mergeCell ref="S30:S31"/>
    <mergeCell ref="P28:S28"/>
    <mergeCell ref="M17:M18"/>
    <mergeCell ref="S4:S5"/>
    <mergeCell ref="G17:G18"/>
    <mergeCell ref="M4:M5"/>
    <mergeCell ref="N4:N5"/>
    <mergeCell ref="Q4:Q5"/>
    <mergeCell ref="R4:R5"/>
    <mergeCell ref="R17:R18"/>
    <mergeCell ref="S17:S18"/>
    <mergeCell ref="Q17:Q18"/>
    <mergeCell ref="A28:D31"/>
    <mergeCell ref="L30:L31"/>
    <mergeCell ref="K30:K31"/>
    <mergeCell ref="J30:J31"/>
    <mergeCell ref="R30:R31"/>
  </mergeCells>
  <phoneticPr fontId="20"/>
  <pageMargins left="0.78740157480314965" right="0.59055118110236227" top="0.78740157480314965" bottom="0.39370078740157483" header="0.51181102362204722" footer="0.51181102362204722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V39"/>
  <sheetViews>
    <sheetView showGridLines="0" defaultGridColor="0" colorId="22" zoomScaleNormal="100" zoomScaleSheetLayoutView="100" workbookViewId="0"/>
  </sheetViews>
  <sheetFormatPr defaultColWidth="10.75" defaultRowHeight="18" customHeight="1" x14ac:dyDescent="0.2"/>
  <cols>
    <col min="1" max="1" width="1.75" style="123" customWidth="1"/>
    <col min="2" max="2" width="2.75" style="123" customWidth="1"/>
    <col min="3" max="3" width="10.75" style="123" customWidth="1"/>
    <col min="4" max="4" width="1.75" style="123" customWidth="1"/>
    <col min="5" max="6" width="11.75" style="123" customWidth="1"/>
    <col min="7" max="7" width="12.25" style="123" customWidth="1"/>
    <col min="8" max="9" width="8.4140625" style="123" customWidth="1"/>
    <col min="10" max="12" width="9" style="123" customWidth="1"/>
    <col min="13" max="14" width="10.83203125" style="123" customWidth="1"/>
    <col min="15" max="15" width="11.75" style="123" customWidth="1"/>
    <col min="16" max="17" width="12.58203125" style="123" customWidth="1"/>
    <col min="18" max="18" width="11.83203125" style="123" bestFit="1" customWidth="1"/>
    <col min="19" max="19" width="9.75" style="123" customWidth="1"/>
    <col min="20" max="20" width="7.83203125" style="123" customWidth="1"/>
    <col min="21" max="21" width="10.1640625" style="123" customWidth="1"/>
    <col min="22" max="22" width="11.75" style="123" customWidth="1"/>
    <col min="23" max="28" width="6.75" style="123" customWidth="1"/>
    <col min="29" max="30" width="5.75" style="123" customWidth="1"/>
    <col min="31" max="31" width="6.4140625" style="123" customWidth="1"/>
    <col min="32" max="32" width="1.75" style="123" customWidth="1"/>
    <col min="33" max="33" width="10.75" style="123"/>
    <col min="34" max="35" width="6.75" style="123" customWidth="1"/>
    <col min="36" max="36" width="9.75" style="123" customWidth="1"/>
    <col min="37" max="37" width="1.75" style="123" customWidth="1"/>
    <col min="38" max="38" width="8.75" style="123" customWidth="1"/>
    <col min="39" max="40" width="10.75" style="123"/>
    <col min="41" max="42" width="6.75" style="123" customWidth="1"/>
    <col min="43" max="43" width="9.75" style="123" customWidth="1"/>
    <col min="44" max="44" width="1.75" style="123" customWidth="1"/>
    <col min="45" max="45" width="8.75" style="123" customWidth="1"/>
    <col min="46" max="47" width="6.75" style="123" customWidth="1"/>
    <col min="48" max="48" width="10.75" style="123"/>
    <col min="49" max="49" width="1.75" style="123" customWidth="1"/>
    <col min="50" max="50" width="10.75" style="123"/>
    <col min="51" max="51" width="1.75" style="123" customWidth="1"/>
    <col min="52" max="52" width="10.75" style="123"/>
    <col min="53" max="53" width="1.75" style="123" customWidth="1"/>
    <col min="54" max="54" width="10.75" style="123"/>
    <col min="55" max="55" width="1.75" style="123" customWidth="1"/>
    <col min="56" max="56" width="5.75" style="123" customWidth="1"/>
    <col min="57" max="16384" width="10.75" style="123"/>
  </cols>
  <sheetData>
    <row r="1" spans="1:22" ht="17.25" customHeight="1" thickBot="1" x14ac:dyDescent="0.25">
      <c r="A1" s="56" t="s">
        <v>17</v>
      </c>
      <c r="B1" s="57"/>
      <c r="C1" s="57"/>
      <c r="D1" s="57"/>
      <c r="E1" s="60"/>
      <c r="F1" s="60"/>
      <c r="G1" s="60"/>
      <c r="H1" s="60"/>
      <c r="I1" s="60"/>
      <c r="J1" s="60"/>
      <c r="K1" s="60"/>
      <c r="L1" s="60"/>
      <c r="M1" s="56"/>
      <c r="N1" s="56"/>
      <c r="O1" s="56"/>
      <c r="P1" s="57"/>
      <c r="Q1" s="57"/>
      <c r="R1" s="57"/>
      <c r="S1" s="57"/>
      <c r="T1" s="57"/>
      <c r="U1" s="57"/>
    </row>
    <row r="2" spans="1:22" ht="18" customHeight="1" x14ac:dyDescent="0.2">
      <c r="A2" s="128" t="s">
        <v>0</v>
      </c>
      <c r="B2" s="128"/>
      <c r="C2" s="128"/>
      <c r="D2" s="129"/>
      <c r="E2" s="10" t="s">
        <v>25</v>
      </c>
      <c r="F2" s="7"/>
      <c r="G2" s="7"/>
      <c r="H2" s="7"/>
      <c r="I2" s="7"/>
      <c r="J2" s="10" t="s">
        <v>26</v>
      </c>
      <c r="K2" s="73"/>
      <c r="L2" s="73"/>
      <c r="M2" s="10" t="s">
        <v>27</v>
      </c>
      <c r="N2" s="74"/>
      <c r="O2" s="92"/>
      <c r="P2" s="93" t="s">
        <v>28</v>
      </c>
      <c r="Q2" s="73"/>
      <c r="R2" s="73"/>
      <c r="S2" s="73"/>
      <c r="T2" s="73"/>
      <c r="U2" s="73"/>
    </row>
    <row r="3" spans="1:22" ht="18" customHeight="1" x14ac:dyDescent="0.2">
      <c r="A3" s="130"/>
      <c r="B3" s="130"/>
      <c r="C3" s="130"/>
      <c r="D3" s="131"/>
      <c r="E3" s="59"/>
      <c r="F3" s="60"/>
      <c r="G3" s="60"/>
      <c r="H3" s="23"/>
      <c r="I3" s="23"/>
      <c r="J3" s="59"/>
      <c r="K3" s="16"/>
      <c r="L3" s="75"/>
      <c r="M3" s="59"/>
      <c r="N3" s="15"/>
      <c r="O3" s="75"/>
      <c r="P3" s="94"/>
      <c r="Q3" s="57"/>
      <c r="R3" s="95"/>
      <c r="S3" s="95"/>
      <c r="T3" s="95"/>
      <c r="U3" s="58"/>
    </row>
    <row r="4" spans="1:22" ht="18" customHeight="1" x14ac:dyDescent="0.2">
      <c r="A4" s="130"/>
      <c r="B4" s="130"/>
      <c r="C4" s="130"/>
      <c r="D4" s="131"/>
      <c r="E4" s="27" t="str">
        <f>分析６表１!E4</f>
        <v>２２年</v>
      </c>
      <c r="F4" s="27" t="str">
        <f>分析６表１!F4</f>
        <v>２３年</v>
      </c>
      <c r="G4" s="134" t="s">
        <v>16</v>
      </c>
      <c r="H4" s="134" t="s">
        <v>14</v>
      </c>
      <c r="I4" s="136" t="s">
        <v>8</v>
      </c>
      <c r="J4" s="27" t="str">
        <f>E4</f>
        <v>２２年</v>
      </c>
      <c r="K4" s="79" t="str">
        <f>F4</f>
        <v>２３年</v>
      </c>
      <c r="L4" s="96" t="s">
        <v>21</v>
      </c>
      <c r="M4" s="27" t="str">
        <f>E4</f>
        <v>２２年</v>
      </c>
      <c r="N4" s="26" t="str">
        <f>F4</f>
        <v>２３年</v>
      </c>
      <c r="O4" s="96" t="s">
        <v>21</v>
      </c>
      <c r="P4" s="97" t="str">
        <f>E4</f>
        <v>２２年</v>
      </c>
      <c r="Q4" s="14" t="str">
        <f>F4</f>
        <v>２３年</v>
      </c>
      <c r="R4" s="144" t="s">
        <v>29</v>
      </c>
      <c r="S4" s="144" t="s">
        <v>14</v>
      </c>
      <c r="T4" s="144" t="s">
        <v>8</v>
      </c>
      <c r="U4" s="149" t="s">
        <v>22</v>
      </c>
    </row>
    <row r="5" spans="1:22" ht="18" customHeight="1" thickBot="1" x14ac:dyDescent="0.25">
      <c r="A5" s="132"/>
      <c r="B5" s="132"/>
      <c r="C5" s="132"/>
      <c r="D5" s="133"/>
      <c r="E5" s="81"/>
      <c r="F5" s="82"/>
      <c r="G5" s="135"/>
      <c r="H5" s="135"/>
      <c r="I5" s="151"/>
      <c r="J5" s="81"/>
      <c r="K5" s="83"/>
      <c r="L5" s="99"/>
      <c r="M5" s="81"/>
      <c r="N5" s="82"/>
      <c r="O5" s="83"/>
      <c r="P5" s="100"/>
      <c r="Q5" s="84"/>
      <c r="R5" s="145"/>
      <c r="S5" s="145"/>
      <c r="T5" s="145"/>
      <c r="U5" s="150"/>
    </row>
    <row r="6" spans="1:22" ht="18" customHeight="1" x14ac:dyDescent="0.2">
      <c r="A6" s="34"/>
      <c r="B6" s="34"/>
      <c r="C6" s="34"/>
      <c r="D6" s="35"/>
      <c r="E6" s="40" t="s">
        <v>3</v>
      </c>
      <c r="F6" s="38" t="s">
        <v>3</v>
      </c>
      <c r="G6" s="38" t="s">
        <v>3</v>
      </c>
      <c r="H6" s="38" t="s">
        <v>1</v>
      </c>
      <c r="I6" s="38" t="s">
        <v>1</v>
      </c>
      <c r="J6" s="40" t="s">
        <v>1</v>
      </c>
      <c r="K6" s="38" t="s">
        <v>1</v>
      </c>
      <c r="L6" s="38" t="s">
        <v>30</v>
      </c>
      <c r="M6" s="40" t="s">
        <v>1</v>
      </c>
      <c r="N6" s="38" t="s">
        <v>1</v>
      </c>
      <c r="O6" s="38" t="s">
        <v>30</v>
      </c>
      <c r="P6" s="101" t="s">
        <v>3</v>
      </c>
      <c r="Q6" s="102" t="s">
        <v>3</v>
      </c>
      <c r="R6" s="102" t="s">
        <v>3</v>
      </c>
      <c r="S6" s="102" t="s">
        <v>1</v>
      </c>
      <c r="T6" s="102" t="s">
        <v>1</v>
      </c>
      <c r="U6" s="102" t="s">
        <v>3</v>
      </c>
    </row>
    <row r="7" spans="1:22" ht="18" customHeight="1" x14ac:dyDescent="0.2">
      <c r="A7" s="34"/>
      <c r="B7" s="41" t="s">
        <v>4</v>
      </c>
      <c r="C7" s="42"/>
      <c r="D7" s="35"/>
      <c r="E7" s="64">
        <v>19817251</v>
      </c>
      <c r="F7" s="34">
        <v>19594340</v>
      </c>
      <c r="G7" s="65">
        <v>-222911</v>
      </c>
      <c r="H7" s="66">
        <v>-1.1000000000000001</v>
      </c>
      <c r="I7" s="48">
        <v>100</v>
      </c>
      <c r="J7" s="124">
        <v>9.1</v>
      </c>
      <c r="K7" s="48">
        <v>7.9</v>
      </c>
      <c r="L7" s="66">
        <v>-1.2</v>
      </c>
      <c r="M7" s="124">
        <v>36.299999999999997</v>
      </c>
      <c r="N7" s="48">
        <v>29.2</v>
      </c>
      <c r="O7" s="66">
        <v>-7.1</v>
      </c>
      <c r="P7" s="64">
        <v>57633408</v>
      </c>
      <c r="Q7" s="34">
        <v>57772253</v>
      </c>
      <c r="R7" s="87">
        <v>138845</v>
      </c>
      <c r="S7" s="66">
        <v>0.2</v>
      </c>
      <c r="T7" s="48">
        <v>100</v>
      </c>
      <c r="U7" s="34">
        <v>124241</v>
      </c>
      <c r="V7" s="34"/>
    </row>
    <row r="8" spans="1:22" ht="18" customHeight="1" x14ac:dyDescent="0.2">
      <c r="A8" s="34"/>
      <c r="B8" s="34"/>
      <c r="C8" s="34"/>
      <c r="D8" s="35"/>
      <c r="E8" s="64"/>
      <c r="F8" s="34"/>
      <c r="G8" s="65"/>
      <c r="H8" s="66"/>
      <c r="I8" s="48"/>
      <c r="J8" s="124"/>
      <c r="K8" s="48"/>
      <c r="L8" s="66"/>
      <c r="M8" s="124"/>
      <c r="N8" s="48"/>
      <c r="O8" s="66"/>
      <c r="P8" s="64"/>
      <c r="Q8" s="34"/>
      <c r="R8" s="87"/>
      <c r="S8" s="66"/>
      <c r="T8" s="48"/>
      <c r="U8" s="34"/>
    </row>
    <row r="9" spans="1:22" ht="18" customHeight="1" x14ac:dyDescent="0.2">
      <c r="A9" s="34"/>
      <c r="B9" s="41" t="s">
        <v>5</v>
      </c>
      <c r="C9" s="41"/>
      <c r="D9" s="35"/>
      <c r="E9" s="98">
        <v>6103380</v>
      </c>
      <c r="F9" s="98">
        <v>6613179</v>
      </c>
      <c r="G9" s="65">
        <v>509799</v>
      </c>
      <c r="H9" s="66">
        <v>8.4</v>
      </c>
      <c r="I9" s="48">
        <v>33.799999999999997</v>
      </c>
      <c r="J9" s="124">
        <v>15.2</v>
      </c>
      <c r="K9" s="48">
        <v>15.8</v>
      </c>
      <c r="L9" s="66">
        <v>0.60000000000000142</v>
      </c>
      <c r="M9" s="124">
        <v>39.200000000000003</v>
      </c>
      <c r="N9" s="48">
        <v>41.6</v>
      </c>
      <c r="O9" s="66">
        <v>2.4</v>
      </c>
      <c r="P9" s="64">
        <v>15042329</v>
      </c>
      <c r="Q9" s="34">
        <v>17012247</v>
      </c>
      <c r="R9" s="87">
        <v>1969918</v>
      </c>
      <c r="S9" s="66">
        <v>13.1</v>
      </c>
      <c r="T9" s="48">
        <v>29.4</v>
      </c>
      <c r="U9" s="34">
        <v>50935</v>
      </c>
      <c r="V9" s="34"/>
    </row>
    <row r="10" spans="1:22" ht="18" customHeight="1" x14ac:dyDescent="0.2">
      <c r="A10" s="34"/>
      <c r="B10" s="41" t="s">
        <v>6</v>
      </c>
      <c r="C10" s="41"/>
      <c r="D10" s="35"/>
      <c r="E10" s="98">
        <v>7102503</v>
      </c>
      <c r="F10" s="98">
        <v>6900048</v>
      </c>
      <c r="G10" s="65">
        <v>-202455</v>
      </c>
      <c r="H10" s="66">
        <v>-2.9</v>
      </c>
      <c r="I10" s="48">
        <v>35.200000000000003</v>
      </c>
      <c r="J10" s="124">
        <v>8.1</v>
      </c>
      <c r="K10" s="48">
        <v>6.8</v>
      </c>
      <c r="L10" s="66">
        <v>-1.3</v>
      </c>
      <c r="M10" s="124">
        <v>33.4</v>
      </c>
      <c r="N10" s="48">
        <v>28</v>
      </c>
      <c r="O10" s="66">
        <v>-5.4</v>
      </c>
      <c r="P10" s="64">
        <v>20665377</v>
      </c>
      <c r="Q10" s="34">
        <v>21313865</v>
      </c>
      <c r="R10" s="87">
        <v>648488</v>
      </c>
      <c r="S10" s="66">
        <v>3.1</v>
      </c>
      <c r="T10" s="48">
        <v>36.9</v>
      </c>
      <c r="U10" s="34">
        <v>190302</v>
      </c>
      <c r="V10" s="34"/>
    </row>
    <row r="11" spans="1:22" ht="18" customHeight="1" x14ac:dyDescent="0.2">
      <c r="A11" s="34"/>
      <c r="B11" s="41" t="s">
        <v>7</v>
      </c>
      <c r="C11" s="41"/>
      <c r="D11" s="35"/>
      <c r="E11" s="98">
        <v>6611368</v>
      </c>
      <c r="F11" s="98">
        <v>6081113</v>
      </c>
      <c r="G11" s="65">
        <v>-530255</v>
      </c>
      <c r="H11" s="66">
        <v>-8</v>
      </c>
      <c r="I11" s="48">
        <v>31</v>
      </c>
      <c r="J11" s="124">
        <v>7.5</v>
      </c>
      <c r="K11" s="48">
        <v>5.8</v>
      </c>
      <c r="L11" s="66">
        <v>-1.7</v>
      </c>
      <c r="M11" s="124">
        <v>37.200000000000003</v>
      </c>
      <c r="N11" s="48">
        <v>22.9</v>
      </c>
      <c r="O11" s="66">
        <v>-14.3</v>
      </c>
      <c r="P11" s="64">
        <v>21925702</v>
      </c>
      <c r="Q11" s="34">
        <v>19446141</v>
      </c>
      <c r="R11" s="87">
        <v>-2479561</v>
      </c>
      <c r="S11" s="66">
        <v>-11.3</v>
      </c>
      <c r="T11" s="48">
        <v>33.700000000000003</v>
      </c>
      <c r="U11" s="34">
        <v>1023481</v>
      </c>
      <c r="V11" s="34"/>
    </row>
    <row r="12" spans="1:22" ht="18" customHeight="1" thickBot="1" x14ac:dyDescent="0.25">
      <c r="A12" s="49"/>
      <c r="B12" s="49"/>
      <c r="C12" s="49"/>
      <c r="D12" s="50"/>
      <c r="E12" s="71"/>
      <c r="F12" s="72"/>
      <c r="G12" s="68"/>
      <c r="H12" s="69"/>
      <c r="I12" s="55"/>
      <c r="J12" s="90"/>
      <c r="K12" s="55"/>
      <c r="L12" s="69"/>
      <c r="M12" s="90"/>
      <c r="N12" s="55"/>
      <c r="O12" s="69"/>
      <c r="P12" s="54"/>
      <c r="Q12" s="67"/>
      <c r="R12" s="89"/>
      <c r="S12" s="69"/>
      <c r="T12" s="55"/>
      <c r="U12" s="67"/>
    </row>
    <row r="13" spans="1:22" ht="18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2" ht="18" customHeight="1" thickBot="1" x14ac:dyDescent="0.25">
      <c r="A14" s="103" t="s">
        <v>31</v>
      </c>
      <c r="B14" s="104"/>
      <c r="C14" s="104"/>
      <c r="D14" s="56"/>
      <c r="E14" s="105"/>
      <c r="F14" s="105"/>
      <c r="G14" s="105"/>
      <c r="H14" s="105"/>
      <c r="I14" s="105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2" ht="18" customHeight="1" x14ac:dyDescent="0.2">
      <c r="A15" s="128" t="s">
        <v>0</v>
      </c>
      <c r="B15" s="128"/>
      <c r="C15" s="128"/>
      <c r="D15" s="129"/>
      <c r="E15" s="93" t="s">
        <v>32</v>
      </c>
      <c r="F15" s="73"/>
      <c r="G15" s="73"/>
      <c r="H15" s="73"/>
      <c r="I15" s="73"/>
      <c r="J15" s="74"/>
      <c r="K15" s="73" t="s">
        <v>33</v>
      </c>
      <c r="L15" s="74"/>
      <c r="M15" s="73"/>
      <c r="N15" s="138" t="s">
        <v>34</v>
      </c>
      <c r="O15" s="152"/>
      <c r="P15" s="152"/>
      <c r="Q15" s="152"/>
      <c r="R15" s="152"/>
      <c r="S15" s="152"/>
      <c r="T15" s="56"/>
      <c r="U15" s="56"/>
    </row>
    <row r="16" spans="1:22" ht="18" customHeight="1" x14ac:dyDescent="0.2">
      <c r="A16" s="130"/>
      <c r="B16" s="130"/>
      <c r="C16" s="130"/>
      <c r="D16" s="131"/>
      <c r="E16" s="94"/>
      <c r="F16" s="57"/>
      <c r="G16" s="95"/>
      <c r="H16" s="95"/>
      <c r="I16" s="95"/>
      <c r="J16" s="77"/>
      <c r="K16" s="77"/>
      <c r="L16" s="77"/>
      <c r="M16" s="58"/>
      <c r="N16" s="94"/>
      <c r="O16" s="57"/>
      <c r="P16" s="95"/>
      <c r="Q16" s="95"/>
      <c r="R16" s="95"/>
      <c r="S16" s="58"/>
    </row>
    <row r="17" spans="1:21" ht="18" customHeight="1" x14ac:dyDescent="0.2">
      <c r="A17" s="130"/>
      <c r="B17" s="130"/>
      <c r="C17" s="130"/>
      <c r="D17" s="131"/>
      <c r="E17" s="97" t="str">
        <f>E4</f>
        <v>２２年</v>
      </c>
      <c r="F17" s="106" t="str">
        <f>F4</f>
        <v>２３年</v>
      </c>
      <c r="G17" s="144" t="s">
        <v>35</v>
      </c>
      <c r="H17" s="144" t="s">
        <v>14</v>
      </c>
      <c r="I17" s="144" t="s">
        <v>36</v>
      </c>
      <c r="J17" s="147" t="s">
        <v>23</v>
      </c>
      <c r="K17" s="14" t="str">
        <f>E4</f>
        <v>２２年</v>
      </c>
      <c r="L17" s="14" t="str">
        <f>F4</f>
        <v>２３年</v>
      </c>
      <c r="M17" s="13" t="s">
        <v>21</v>
      </c>
      <c r="N17" s="107" t="str">
        <f>E4</f>
        <v>２２年</v>
      </c>
      <c r="O17" s="108" t="str">
        <f>F4</f>
        <v>２３年</v>
      </c>
      <c r="P17" s="144" t="s">
        <v>29</v>
      </c>
      <c r="Q17" s="144" t="s">
        <v>14</v>
      </c>
      <c r="R17" s="144" t="s">
        <v>36</v>
      </c>
      <c r="S17" s="149" t="s">
        <v>24</v>
      </c>
    </row>
    <row r="18" spans="1:21" ht="18" customHeight="1" thickBot="1" x14ac:dyDescent="0.25">
      <c r="A18" s="132"/>
      <c r="B18" s="132"/>
      <c r="C18" s="132"/>
      <c r="D18" s="133"/>
      <c r="E18" s="100"/>
      <c r="F18" s="109"/>
      <c r="G18" s="145"/>
      <c r="H18" s="145"/>
      <c r="I18" s="145"/>
      <c r="J18" s="148"/>
      <c r="K18" s="84"/>
      <c r="L18" s="84"/>
      <c r="M18" s="110"/>
      <c r="N18" s="100"/>
      <c r="O18" s="84"/>
      <c r="P18" s="145"/>
      <c r="Q18" s="145"/>
      <c r="R18" s="145"/>
      <c r="S18" s="151"/>
    </row>
    <row r="19" spans="1:21" ht="18" customHeight="1" x14ac:dyDescent="0.2">
      <c r="A19" s="34"/>
      <c r="B19" s="34"/>
      <c r="C19" s="34"/>
      <c r="D19" s="35"/>
      <c r="E19" s="101" t="s">
        <v>3</v>
      </c>
      <c r="F19" s="102" t="s">
        <v>3</v>
      </c>
      <c r="G19" s="102" t="s">
        <v>3</v>
      </c>
      <c r="H19" s="102" t="s">
        <v>1</v>
      </c>
      <c r="I19" s="102" t="s">
        <v>1</v>
      </c>
      <c r="J19" s="111" t="s">
        <v>3</v>
      </c>
      <c r="K19" s="102"/>
      <c r="L19" s="102"/>
      <c r="M19" s="112"/>
      <c r="N19" s="101" t="s">
        <v>3</v>
      </c>
      <c r="O19" s="102" t="s">
        <v>3</v>
      </c>
      <c r="P19" s="102" t="s">
        <v>3</v>
      </c>
      <c r="Q19" s="102" t="s">
        <v>1</v>
      </c>
      <c r="R19" s="102" t="s">
        <v>1</v>
      </c>
      <c r="S19" s="102" t="s">
        <v>3</v>
      </c>
    </row>
    <row r="20" spans="1:21" ht="18" customHeight="1" x14ac:dyDescent="0.2">
      <c r="A20" s="34"/>
      <c r="B20" s="41" t="s">
        <v>4</v>
      </c>
      <c r="C20" s="42"/>
      <c r="D20" s="35"/>
      <c r="E20" s="64">
        <v>7345321</v>
      </c>
      <c r="F20" s="34">
        <v>6264137</v>
      </c>
      <c r="G20" s="87">
        <v>-1081184</v>
      </c>
      <c r="H20" s="66">
        <v>-14.7</v>
      </c>
      <c r="I20" s="48">
        <v>100</v>
      </c>
      <c r="J20" s="35">
        <v>13471</v>
      </c>
      <c r="K20" s="121">
        <v>0.26600000000000001</v>
      </c>
      <c r="L20" s="121">
        <v>0.23400000000000001</v>
      </c>
      <c r="M20" s="113">
        <v>-3.2000000000000001E-2</v>
      </c>
      <c r="N20" s="114">
        <v>-2046011</v>
      </c>
      <c r="O20" s="87">
        <v>4746543</v>
      </c>
      <c r="P20" s="87">
        <v>6792554</v>
      </c>
      <c r="Q20" s="66">
        <v>332</v>
      </c>
      <c r="R20" s="66">
        <v>100</v>
      </c>
      <c r="S20" s="87">
        <v>10208</v>
      </c>
    </row>
    <row r="21" spans="1:21" ht="18" customHeight="1" x14ac:dyDescent="0.2">
      <c r="A21" s="34"/>
      <c r="B21" s="34"/>
      <c r="C21" s="34"/>
      <c r="D21" s="35"/>
      <c r="E21" s="64"/>
      <c r="F21" s="34"/>
      <c r="G21" s="87"/>
      <c r="H21" s="66"/>
      <c r="I21" s="48"/>
      <c r="J21" s="35"/>
      <c r="K21" s="121"/>
      <c r="L21" s="121"/>
      <c r="M21" s="113"/>
      <c r="N21" s="114"/>
      <c r="O21" s="87"/>
      <c r="P21" s="87"/>
      <c r="Q21" s="66"/>
      <c r="R21" s="66"/>
      <c r="S21" s="87"/>
    </row>
    <row r="22" spans="1:21" ht="18" customHeight="1" x14ac:dyDescent="0.2">
      <c r="A22" s="34"/>
      <c r="B22" s="41" t="s">
        <v>5</v>
      </c>
      <c r="C22" s="41"/>
      <c r="D22" s="35"/>
      <c r="E22" s="98">
        <v>1258882</v>
      </c>
      <c r="F22" s="98">
        <v>1467730</v>
      </c>
      <c r="G22" s="87">
        <v>208848</v>
      </c>
      <c r="H22" s="66">
        <v>16.600000000000001</v>
      </c>
      <c r="I22" s="48">
        <v>23.4</v>
      </c>
      <c r="J22" s="35">
        <v>4394</v>
      </c>
      <c r="K22" s="121">
        <v>0.374</v>
      </c>
      <c r="L22" s="121">
        <v>0.40600000000000003</v>
      </c>
      <c r="M22" s="113">
        <v>3.2000000000000028E-2</v>
      </c>
      <c r="N22" s="114">
        <v>108715</v>
      </c>
      <c r="O22" s="87">
        <v>-32028</v>
      </c>
      <c r="P22" s="87">
        <v>-140743</v>
      </c>
      <c r="Q22" s="66">
        <v>-129.5</v>
      </c>
      <c r="R22" s="66">
        <v>-0.7</v>
      </c>
      <c r="S22" s="87">
        <v>-96</v>
      </c>
    </row>
    <row r="23" spans="1:21" ht="18" customHeight="1" x14ac:dyDescent="0.2">
      <c r="A23" s="34"/>
      <c r="B23" s="41" t="s">
        <v>6</v>
      </c>
      <c r="C23" s="41"/>
      <c r="D23" s="35"/>
      <c r="E23" s="98">
        <v>1632129</v>
      </c>
      <c r="F23" s="98">
        <v>1801771</v>
      </c>
      <c r="G23" s="87">
        <v>169642</v>
      </c>
      <c r="H23" s="66">
        <v>10.4</v>
      </c>
      <c r="I23" s="48">
        <v>28.8</v>
      </c>
      <c r="J23" s="35">
        <v>16087</v>
      </c>
      <c r="K23" s="121">
        <v>0.23400000000000001</v>
      </c>
      <c r="L23" s="121">
        <v>0.21</v>
      </c>
      <c r="M23" s="113">
        <v>-2.4000000000000021E-2</v>
      </c>
      <c r="N23" s="114">
        <v>1753560</v>
      </c>
      <c r="O23" s="87">
        <v>152276</v>
      </c>
      <c r="P23" s="87">
        <v>-1601284</v>
      </c>
      <c r="Q23" s="66">
        <v>-91.3</v>
      </c>
      <c r="R23" s="66">
        <v>3.2</v>
      </c>
      <c r="S23" s="87">
        <v>1360</v>
      </c>
    </row>
    <row r="24" spans="1:21" ht="18" customHeight="1" x14ac:dyDescent="0.2">
      <c r="A24" s="34"/>
      <c r="B24" s="41" t="s">
        <v>7</v>
      </c>
      <c r="C24" s="41"/>
      <c r="D24" s="35"/>
      <c r="E24" s="98">
        <v>4454310</v>
      </c>
      <c r="F24" s="98">
        <v>2994636</v>
      </c>
      <c r="G24" s="87">
        <v>-1459674</v>
      </c>
      <c r="H24" s="66">
        <v>-32.799999999999997</v>
      </c>
      <c r="I24" s="48">
        <v>47.8</v>
      </c>
      <c r="J24" s="35">
        <v>157612</v>
      </c>
      <c r="K24" s="121">
        <v>0.249</v>
      </c>
      <c r="L24" s="121">
        <v>0.187</v>
      </c>
      <c r="M24" s="113">
        <v>-6.2E-2</v>
      </c>
      <c r="N24" s="114">
        <v>-3908286</v>
      </c>
      <c r="O24" s="87">
        <v>4626295</v>
      </c>
      <c r="P24" s="87">
        <v>8534581</v>
      </c>
      <c r="Q24" s="66">
        <v>218.4</v>
      </c>
      <c r="R24" s="66">
        <v>97.5</v>
      </c>
      <c r="S24" s="87">
        <v>243489</v>
      </c>
    </row>
    <row r="25" spans="1:21" ht="18" customHeight="1" thickBot="1" x14ac:dyDescent="0.25">
      <c r="A25" s="49"/>
      <c r="B25" s="49"/>
      <c r="C25" s="49"/>
      <c r="D25" s="50"/>
      <c r="E25" s="71"/>
      <c r="F25" s="72"/>
      <c r="G25" s="89"/>
      <c r="H25" s="69"/>
      <c r="I25" s="55"/>
      <c r="J25" s="115"/>
      <c r="K25" s="116"/>
      <c r="L25" s="117"/>
      <c r="M25" s="118"/>
      <c r="N25" s="119"/>
      <c r="O25" s="89"/>
      <c r="P25" s="89"/>
      <c r="Q25" s="69"/>
      <c r="R25" s="69"/>
      <c r="S25" s="89"/>
    </row>
    <row r="26" spans="1:21" ht="18" customHeight="1" x14ac:dyDescent="0.2">
      <c r="A26" s="43"/>
      <c r="B26" s="43"/>
      <c r="C26" s="43"/>
      <c r="D26" s="43"/>
      <c r="E26" s="34"/>
      <c r="F26" s="34"/>
      <c r="G26" s="87"/>
      <c r="H26" s="66"/>
      <c r="I26" s="48"/>
      <c r="J26" s="34"/>
      <c r="K26" s="98"/>
      <c r="L26" s="98"/>
      <c r="M26" s="87"/>
      <c r="N26" s="48"/>
      <c r="O26" s="66"/>
      <c r="P26" s="48"/>
      <c r="Q26" s="34"/>
      <c r="R26" s="57"/>
      <c r="S26" s="57"/>
      <c r="T26" s="57"/>
      <c r="U26" s="57"/>
    </row>
    <row r="27" spans="1:21" ht="18" customHeight="1" x14ac:dyDescent="0.2">
      <c r="A27" s="120"/>
      <c r="B27" s="104"/>
      <c r="C27" s="104"/>
      <c r="D27" s="56"/>
      <c r="E27" s="104"/>
      <c r="F27" s="104"/>
      <c r="G27" s="104"/>
      <c r="H27" s="104"/>
      <c r="I27" s="104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7"/>
      <c r="U27" s="57"/>
    </row>
    <row r="28" spans="1:21" ht="18" customHeight="1" x14ac:dyDescent="0.2">
      <c r="A28" s="130"/>
      <c r="B28" s="130"/>
      <c r="C28" s="130"/>
      <c r="D28" s="13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57"/>
      <c r="U28" s="57"/>
    </row>
    <row r="29" spans="1:21" ht="18" customHeight="1" x14ac:dyDescent="0.2">
      <c r="A29" s="130"/>
      <c r="B29" s="130"/>
      <c r="C29" s="130"/>
      <c r="D29" s="13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7"/>
      <c r="U29" s="57"/>
    </row>
    <row r="30" spans="1:21" ht="18" customHeight="1" x14ac:dyDescent="0.2">
      <c r="A30" s="130"/>
      <c r="B30" s="130"/>
      <c r="C30" s="130"/>
      <c r="D30" s="130"/>
      <c r="E30" s="13"/>
      <c r="F30" s="13"/>
      <c r="G30" s="130"/>
      <c r="H30" s="130"/>
      <c r="I30" s="130"/>
      <c r="J30" s="146"/>
      <c r="K30" s="13"/>
      <c r="L30" s="13"/>
      <c r="M30" s="13"/>
      <c r="N30" s="41"/>
      <c r="O30" s="41"/>
      <c r="P30" s="130"/>
      <c r="Q30" s="130"/>
      <c r="R30" s="130"/>
      <c r="S30" s="146"/>
      <c r="T30" s="57"/>
      <c r="U30" s="57"/>
    </row>
    <row r="31" spans="1:21" ht="18" customHeight="1" x14ac:dyDescent="0.2">
      <c r="A31" s="130"/>
      <c r="B31" s="130"/>
      <c r="C31" s="130"/>
      <c r="D31" s="130"/>
      <c r="E31" s="58"/>
      <c r="F31" s="58"/>
      <c r="G31" s="130"/>
      <c r="H31" s="130"/>
      <c r="I31" s="130"/>
      <c r="J31" s="146"/>
      <c r="K31" s="58"/>
      <c r="L31" s="58"/>
      <c r="M31" s="58"/>
      <c r="N31" s="58"/>
      <c r="O31" s="58"/>
      <c r="P31" s="130"/>
      <c r="Q31" s="130"/>
      <c r="R31" s="130"/>
      <c r="S31" s="146"/>
      <c r="T31" s="57"/>
      <c r="U31" s="57"/>
    </row>
    <row r="32" spans="1:21" ht="18" customHeight="1" x14ac:dyDescent="0.2">
      <c r="A32" s="34"/>
      <c r="B32" s="34"/>
      <c r="C32" s="34"/>
      <c r="D32" s="3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57"/>
      <c r="U32" s="57"/>
    </row>
    <row r="33" spans="1:21" ht="18" customHeight="1" x14ac:dyDescent="0.2">
      <c r="A33" s="34"/>
      <c r="B33" s="41"/>
      <c r="C33" s="42"/>
      <c r="D33" s="34"/>
      <c r="E33" s="34"/>
      <c r="F33" s="34"/>
      <c r="G33" s="87"/>
      <c r="H33" s="66"/>
      <c r="I33" s="48"/>
      <c r="J33" s="34"/>
      <c r="K33" s="121"/>
      <c r="L33" s="121"/>
      <c r="M33" s="113"/>
      <c r="N33" s="122"/>
      <c r="O33" s="87"/>
      <c r="P33" s="87"/>
      <c r="Q33" s="66"/>
      <c r="R33" s="66"/>
      <c r="S33" s="87"/>
      <c r="T33" s="57"/>
      <c r="U33" s="57"/>
    </row>
    <row r="34" spans="1:21" ht="18" customHeight="1" x14ac:dyDescent="0.2">
      <c r="A34" s="34"/>
      <c r="B34" s="34"/>
      <c r="C34" s="34"/>
      <c r="D34" s="34"/>
      <c r="E34" s="34"/>
      <c r="F34" s="34"/>
      <c r="G34" s="87"/>
      <c r="H34" s="66"/>
      <c r="I34" s="48"/>
      <c r="J34" s="34"/>
      <c r="K34" s="121"/>
      <c r="L34" s="121"/>
      <c r="M34" s="113"/>
      <c r="N34" s="122"/>
      <c r="O34" s="87"/>
      <c r="P34" s="87"/>
      <c r="Q34" s="66"/>
      <c r="R34" s="66"/>
      <c r="S34" s="87"/>
      <c r="T34" s="57"/>
      <c r="U34" s="57"/>
    </row>
    <row r="35" spans="1:21" ht="18" customHeight="1" x14ac:dyDescent="0.2">
      <c r="A35" s="34"/>
      <c r="B35" s="41"/>
      <c r="C35" s="41"/>
      <c r="D35" s="34"/>
      <c r="E35" s="98"/>
      <c r="F35" s="98"/>
      <c r="G35" s="87"/>
      <c r="H35" s="66"/>
      <c r="I35" s="48"/>
      <c r="J35" s="34"/>
      <c r="K35" s="121"/>
      <c r="L35" s="121"/>
      <c r="M35" s="113"/>
      <c r="N35" s="122"/>
      <c r="O35" s="87"/>
      <c r="P35" s="87"/>
      <c r="Q35" s="66"/>
      <c r="R35" s="66"/>
      <c r="S35" s="87"/>
      <c r="T35" s="57"/>
      <c r="U35" s="57"/>
    </row>
    <row r="36" spans="1:21" ht="18" customHeight="1" x14ac:dyDescent="0.2">
      <c r="A36" s="34"/>
      <c r="B36" s="41"/>
      <c r="C36" s="41"/>
      <c r="D36" s="34"/>
      <c r="E36" s="98"/>
      <c r="F36" s="98"/>
      <c r="G36" s="87"/>
      <c r="H36" s="66"/>
      <c r="I36" s="48"/>
      <c r="J36" s="34"/>
      <c r="K36" s="121"/>
      <c r="L36" s="121"/>
      <c r="M36" s="113"/>
      <c r="N36" s="122"/>
      <c r="O36" s="87"/>
      <c r="P36" s="87"/>
      <c r="Q36" s="66"/>
      <c r="R36" s="66"/>
      <c r="S36" s="87"/>
      <c r="T36" s="57"/>
      <c r="U36" s="57"/>
    </row>
    <row r="37" spans="1:21" ht="18" customHeight="1" x14ac:dyDescent="0.2">
      <c r="A37" s="34"/>
      <c r="B37" s="41"/>
      <c r="C37" s="41"/>
      <c r="D37" s="34"/>
      <c r="E37" s="98"/>
      <c r="F37" s="98"/>
      <c r="G37" s="87"/>
      <c r="H37" s="66"/>
      <c r="I37" s="48"/>
      <c r="J37" s="34"/>
      <c r="K37" s="121"/>
      <c r="L37" s="121"/>
      <c r="M37" s="113"/>
      <c r="N37" s="122"/>
      <c r="O37" s="87"/>
      <c r="P37" s="87"/>
      <c r="Q37" s="66"/>
      <c r="R37" s="66"/>
      <c r="S37" s="87"/>
      <c r="T37" s="57"/>
      <c r="U37" s="57"/>
    </row>
    <row r="38" spans="1:21" ht="18" customHeight="1" x14ac:dyDescent="0.2">
      <c r="A38" s="43"/>
      <c r="B38" s="43"/>
      <c r="C38" s="43"/>
      <c r="D38" s="43"/>
      <c r="E38" s="98"/>
      <c r="F38" s="98"/>
      <c r="G38" s="87"/>
      <c r="H38" s="66"/>
      <c r="I38" s="48"/>
      <c r="J38" s="34"/>
      <c r="K38" s="121"/>
      <c r="L38" s="121"/>
      <c r="M38" s="113"/>
      <c r="N38" s="122"/>
      <c r="O38" s="87"/>
      <c r="P38" s="87"/>
      <c r="Q38" s="66"/>
      <c r="R38" s="66"/>
      <c r="S38" s="87"/>
      <c r="T38" s="57"/>
      <c r="U38" s="57"/>
    </row>
    <row r="39" spans="1:21" ht="18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</sheetData>
  <mergeCells count="27">
    <mergeCell ref="A2:D5"/>
    <mergeCell ref="S30:S31"/>
    <mergeCell ref="P30:P31"/>
    <mergeCell ref="Q30:Q31"/>
    <mergeCell ref="R30:R31"/>
    <mergeCell ref="S17:S18"/>
    <mergeCell ref="P17:P18"/>
    <mergeCell ref="G4:G5"/>
    <mergeCell ref="H4:H5"/>
    <mergeCell ref="N15:S15"/>
    <mergeCell ref="R17:R18"/>
    <mergeCell ref="Q17:Q18"/>
    <mergeCell ref="U4:U5"/>
    <mergeCell ref="T4:T5"/>
    <mergeCell ref="I4:I5"/>
    <mergeCell ref="R4:R5"/>
    <mergeCell ref="S4:S5"/>
    <mergeCell ref="A28:D31"/>
    <mergeCell ref="A15:D18"/>
    <mergeCell ref="G17:G18"/>
    <mergeCell ref="I30:I31"/>
    <mergeCell ref="J30:J31"/>
    <mergeCell ref="J17:J18"/>
    <mergeCell ref="H17:H18"/>
    <mergeCell ref="I17:I18"/>
    <mergeCell ref="G30:G31"/>
    <mergeCell ref="H30:H31"/>
  </mergeCells>
  <phoneticPr fontId="20"/>
  <pageMargins left="0.67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分析６表１</vt:lpstr>
      <vt:lpstr>分析６表２</vt:lpstr>
      <vt:lpstr>分析６表１!Print_Area</vt:lpstr>
      <vt:lpstr>分析６表２!Print_Area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2021-10-25T07:14:22Z</dcterms:created>
  <dcterms:modified xsi:type="dcterms:W3CDTF">2021-10-25T07:14:32Z</dcterms:modified>
</cp:coreProperties>
</file>