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28800" windowHeight="12210"/>
  </bookViews>
  <sheets>
    <sheet name="業務体制表" sheetId="1" r:id="rId1"/>
  </sheets>
  <definedNames>
    <definedName name="資格の別">#REF!</definedName>
    <definedName name="備考①">#REF!</definedName>
    <definedName name="備考②">#REF!</definedName>
  </definedNames>
  <calcPr calcId="162913"/>
</workbook>
</file>

<file path=xl/calcChain.xml><?xml version="1.0" encoding="utf-8"?>
<calcChain xmlns="http://schemas.openxmlformats.org/spreadsheetml/2006/main">
  <c r="M51" i="1" l="1"/>
  <c r="M52" i="1"/>
  <c r="M53" i="1"/>
  <c r="F21" i="1" l="1"/>
  <c r="I45" i="1"/>
  <c r="I46" i="1" s="1"/>
  <c r="L20" i="1"/>
  <c r="L19" i="1"/>
  <c r="L18" i="1"/>
  <c r="L17" i="1"/>
  <c r="L16" i="1"/>
  <c r="L15" i="1"/>
  <c r="L14" i="1"/>
  <c r="L13" i="1"/>
  <c r="L12" i="1"/>
  <c r="L11" i="1"/>
  <c r="L10" i="1"/>
  <c r="L9" i="1"/>
  <c r="E20" i="1"/>
  <c r="E19" i="1"/>
  <c r="E18" i="1"/>
  <c r="E17" i="1"/>
  <c r="E16" i="1"/>
  <c r="E15" i="1"/>
  <c r="E14" i="1"/>
  <c r="E13" i="1"/>
  <c r="E12" i="1"/>
  <c r="E11" i="1"/>
  <c r="E10" i="1"/>
  <c r="E9" i="1"/>
  <c r="C55" i="1"/>
  <c r="C56" i="1"/>
  <c r="C57" i="1"/>
  <c r="M21" i="1"/>
</calcChain>
</file>

<file path=xl/sharedStrings.xml><?xml version="1.0" encoding="utf-8"?>
<sst xmlns="http://schemas.openxmlformats.org/spreadsheetml/2006/main" count="58" uniqueCount="51">
  <si>
    <t>備考</t>
    <rPh sb="0" eb="2">
      <t>ビコウ</t>
    </rPh>
    <phoneticPr fontId="1"/>
  </si>
  <si>
    <t>箇所数</t>
    <rPh sb="0" eb="2">
      <t>カショ</t>
    </rPh>
    <rPh sb="2" eb="3">
      <t>スウ</t>
    </rPh>
    <phoneticPr fontId="1"/>
  </si>
  <si>
    <t>チェック欄</t>
    <rPh sb="4" eb="5">
      <t>ラン</t>
    </rPh>
    <phoneticPr fontId="1"/>
  </si>
  <si>
    <t>枚</t>
    <rPh sb="0" eb="1">
      <t>マイ</t>
    </rPh>
    <phoneticPr fontId="1"/>
  </si>
  <si>
    <t>業　務　体　制　表</t>
    <rPh sb="0" eb="1">
      <t>ギョウ</t>
    </rPh>
    <rPh sb="2" eb="3">
      <t>ツトム</t>
    </rPh>
    <rPh sb="4" eb="5">
      <t>カラダ</t>
    </rPh>
    <rPh sb="6" eb="7">
      <t>セイ</t>
    </rPh>
    <rPh sb="8" eb="9">
      <t>ヒョウ</t>
    </rPh>
    <phoneticPr fontId="1"/>
  </si>
  <si>
    <t>日間</t>
    <rPh sb="1" eb="2">
      <t>カン</t>
    </rPh>
    <phoneticPr fontId="1"/>
  </si>
  <si>
    <t>必要な常勤薬剤師数</t>
    <rPh sb="0" eb="2">
      <t>ヒツヨウ</t>
    </rPh>
    <rPh sb="3" eb="5">
      <t>ジョウキン</t>
    </rPh>
    <rPh sb="5" eb="8">
      <t>ヤクザイシ</t>
    </rPh>
    <rPh sb="8" eb="9">
      <t>スウ</t>
    </rPh>
    <phoneticPr fontId="1"/>
  </si>
  <si>
    <t>人</t>
    <rPh sb="0" eb="1">
      <t>ニン</t>
    </rPh>
    <phoneticPr fontId="1"/>
  </si>
  <si>
    <t>薬局名・店舗名</t>
    <rPh sb="0" eb="2">
      <t>ヤッキョク</t>
    </rPh>
    <rPh sb="2" eb="3">
      <t>メイ</t>
    </rPh>
    <rPh sb="4" eb="6">
      <t>テンポ</t>
    </rPh>
    <rPh sb="6" eb="7">
      <t>メイ</t>
    </rPh>
    <phoneticPr fontId="1"/>
  </si>
  <si>
    <t>計</t>
    <rPh sb="0" eb="1">
      <t>ケイ</t>
    </rPh>
    <phoneticPr fontId="1"/>
  </si>
  <si>
    <t>　</t>
    <phoneticPr fontId="1"/>
  </si>
  <si>
    <t>【薬剤師】調剤従事</t>
    <rPh sb="1" eb="4">
      <t>ヤクザイシ</t>
    </rPh>
    <rPh sb="5" eb="7">
      <t>チョウザイ</t>
    </rPh>
    <rPh sb="7" eb="9">
      <t>ジュウジ</t>
    </rPh>
    <phoneticPr fontId="1"/>
  </si>
  <si>
    <t>【薬剤師】販売等従事</t>
    <rPh sb="1" eb="4">
      <t>ヤクザイシ</t>
    </rPh>
    <rPh sb="5" eb="7">
      <t>ハンバイ</t>
    </rPh>
    <rPh sb="7" eb="8">
      <t>トウ</t>
    </rPh>
    <rPh sb="8" eb="10">
      <t>ジュウジ</t>
    </rPh>
    <phoneticPr fontId="1"/>
  </si>
  <si>
    <t>【登録販売者】販売等従事</t>
    <rPh sb="1" eb="3">
      <t>トウロク</t>
    </rPh>
    <rPh sb="3" eb="6">
      <t>ハンバイシャ</t>
    </rPh>
    <rPh sb="7" eb="9">
      <t>ハンバイ</t>
    </rPh>
    <rPh sb="9" eb="10">
      <t>トウ</t>
    </rPh>
    <rPh sb="10" eb="12">
      <t>ジュウジ</t>
    </rPh>
    <phoneticPr fontId="1"/>
  </si>
  <si>
    <t>前年において業務を行った期間及び日数</t>
    <rPh sb="0" eb="2">
      <t>ゼンネン</t>
    </rPh>
    <rPh sb="6" eb="8">
      <t>ギョウム</t>
    </rPh>
    <rPh sb="9" eb="10">
      <t>オコナ</t>
    </rPh>
    <rPh sb="12" eb="14">
      <t>キカン</t>
    </rPh>
    <rPh sb="14" eb="15">
      <t>オヨ</t>
    </rPh>
    <rPh sb="16" eb="18">
      <t>ニッスウ</t>
    </rPh>
    <phoneticPr fontId="1"/>
  </si>
  <si>
    <t>　　月　　日　～　　　月　　日</t>
    <rPh sb="2" eb="3">
      <t>ガツ</t>
    </rPh>
    <rPh sb="5" eb="6">
      <t>ニチ</t>
    </rPh>
    <rPh sb="11" eb="12">
      <t>ガツ</t>
    </rPh>
    <rPh sb="14" eb="15">
      <t>ニチ</t>
    </rPh>
    <phoneticPr fontId="1"/>
  </si>
  <si>
    <t>１日平均処方箋枚数</t>
    <rPh sb="1" eb="2">
      <t>ニチ</t>
    </rPh>
    <rPh sb="2" eb="4">
      <t>ヘイキン</t>
    </rPh>
    <rPh sb="7" eb="9">
      <t>マイスウ</t>
    </rPh>
    <phoneticPr fontId="1"/>
  </si>
  <si>
    <t>情報提供及び指導を行う場所の種類</t>
    <rPh sb="0" eb="2">
      <t>ジョウホウ</t>
    </rPh>
    <rPh sb="2" eb="4">
      <t>テイキョウ</t>
    </rPh>
    <rPh sb="4" eb="5">
      <t>オヨ</t>
    </rPh>
    <rPh sb="6" eb="8">
      <t>シドウ</t>
    </rPh>
    <rPh sb="9" eb="10">
      <t>オコナ</t>
    </rPh>
    <rPh sb="11" eb="13">
      <t>バショ</t>
    </rPh>
    <rPh sb="14" eb="16">
      <t>シュルイ</t>
    </rPh>
    <phoneticPr fontId="1"/>
  </si>
  <si>
    <t>３　情報提供及び指導を行う場所の数</t>
    <phoneticPr fontId="1"/>
  </si>
  <si>
    <t>週当たり勤務時間数</t>
    <rPh sb="0" eb="1">
      <t>シュウ</t>
    </rPh>
    <rPh sb="1" eb="2">
      <t>ア</t>
    </rPh>
    <phoneticPr fontId="1"/>
  </si>
  <si>
    <t>特定販売のみを行う時間</t>
    <rPh sb="0" eb="2">
      <t>トクテイ</t>
    </rPh>
    <rPh sb="2" eb="4">
      <t>ハンバイ</t>
    </rPh>
    <rPh sb="7" eb="8">
      <t>オコナ</t>
    </rPh>
    <rPh sb="9" eb="11">
      <t>ジカン</t>
    </rPh>
    <phoneticPr fontId="1"/>
  </si>
  <si>
    <t>特定販売のみを行う時間</t>
    <phoneticPr fontId="1"/>
  </si>
  <si>
    <t>５　取扱処方箋数（前年において業務を行った期間が３か月以上である場合のみ）【薬局のみ記入】</t>
    <phoneticPr fontId="1"/>
  </si>
  <si>
    <t>①　開店時間（実店舗が開店している時間）</t>
    <rPh sb="2" eb="4">
      <t>カイテン</t>
    </rPh>
    <rPh sb="4" eb="6">
      <t>ジカン</t>
    </rPh>
    <phoneticPr fontId="1"/>
  </si>
  <si>
    <t>②　①のうち、要指導医薬品又は一般用医薬品を販売等する開店時間</t>
    <rPh sb="24" eb="25">
      <t>トウ</t>
    </rPh>
    <phoneticPr fontId="1"/>
  </si>
  <si>
    <t>③　②のうち、要指導医薬品又は第１類医薬品を販売等する開店時間</t>
    <rPh sb="7" eb="8">
      <t>ヨウ</t>
    </rPh>
    <rPh sb="8" eb="10">
      <t>シドウ</t>
    </rPh>
    <rPh sb="10" eb="13">
      <t>イヤクヒン</t>
    </rPh>
    <rPh sb="13" eb="14">
      <t>マタ</t>
    </rPh>
    <rPh sb="15" eb="16">
      <t>ダイ</t>
    </rPh>
    <rPh sb="17" eb="18">
      <t>ルイ</t>
    </rPh>
    <rPh sb="18" eb="21">
      <t>イヤクヒン</t>
    </rPh>
    <rPh sb="22" eb="24">
      <t>ハンバイ</t>
    </rPh>
    <rPh sb="24" eb="25">
      <t>トウ</t>
    </rPh>
    <rPh sb="27" eb="29">
      <t>カイテン</t>
    </rPh>
    <rPh sb="29" eb="31">
      <t>ジカン</t>
    </rPh>
    <phoneticPr fontId="1"/>
  </si>
  <si>
    <t>氏名</t>
    <phoneticPr fontId="1"/>
  </si>
  <si>
    <t>薬剤師</t>
    <phoneticPr fontId="1"/>
  </si>
  <si>
    <t>週当たり
時間数</t>
    <rPh sb="0" eb="1">
      <t>シュウ</t>
    </rPh>
    <rPh sb="1" eb="2">
      <t>ア</t>
    </rPh>
    <phoneticPr fontId="1"/>
  </si>
  <si>
    <t>開店時間の種類</t>
    <rPh sb="0" eb="2">
      <t>カイテン</t>
    </rPh>
    <rPh sb="2" eb="4">
      <t>ジカン</t>
    </rPh>
    <rPh sb="5" eb="7">
      <t>シュルイ</t>
    </rPh>
    <phoneticPr fontId="1"/>
  </si>
  <si>
    <t>２　薬局・店舗の開店時間等（１週間の総和）</t>
    <rPh sb="8" eb="10">
      <t>カイテン</t>
    </rPh>
    <phoneticPr fontId="1"/>
  </si>
  <si>
    <t>登録販売者</t>
    <phoneticPr fontId="1"/>
  </si>
  <si>
    <t>氏名</t>
    <phoneticPr fontId="1"/>
  </si>
  <si>
    <t>一　【薬局のみ】Ａ≧①
　　（ただし、調剤に従事しない薬剤師がいる場合は、その者の勤務時間を除くこと）</t>
    <rPh sb="0" eb="1">
      <t>１</t>
    </rPh>
    <rPh sb="3" eb="5">
      <t>ヤッキョク</t>
    </rPh>
    <rPh sb="19" eb="21">
      <t>チョウザイ</t>
    </rPh>
    <rPh sb="22" eb="24">
      <t>ジュウジ</t>
    </rPh>
    <rPh sb="27" eb="30">
      <t>ヤクザイシ</t>
    </rPh>
    <rPh sb="33" eb="35">
      <t>バアイ</t>
    </rPh>
    <rPh sb="39" eb="40">
      <t>モノ</t>
    </rPh>
    <rPh sb="41" eb="43">
      <t>キンム</t>
    </rPh>
    <rPh sb="43" eb="45">
      <t>ジカン</t>
    </rPh>
    <rPh sb="46" eb="47">
      <t>ノゾ</t>
    </rPh>
    <phoneticPr fontId="1"/>
  </si>
  <si>
    <t>Ａ　開店時間中の週当たり勤務時間数合計</t>
    <rPh sb="8" eb="9">
      <t>シュウ</t>
    </rPh>
    <rPh sb="9" eb="10">
      <t>ア</t>
    </rPh>
    <phoneticPr fontId="1"/>
  </si>
  <si>
    <t>Ｂ　開店時間中の週当たり勤務時間数合計</t>
    <rPh sb="8" eb="9">
      <t>シュウ</t>
    </rPh>
    <rPh sb="9" eb="10">
      <t>ア</t>
    </rPh>
    <phoneticPr fontId="1"/>
  </si>
  <si>
    <t>特定販売を行う時間の種類</t>
    <rPh sb="0" eb="2">
      <t>トクテイ</t>
    </rPh>
    <rPh sb="2" eb="4">
      <t>ハンバイ</t>
    </rPh>
    <rPh sb="5" eb="6">
      <t>オコナ</t>
    </rPh>
    <rPh sb="7" eb="9">
      <t>ジカン</t>
    </rPh>
    <rPh sb="10" eb="12">
      <t>シュルイ</t>
    </rPh>
    <phoneticPr fontId="1"/>
  </si>
  <si>
    <t>４　特定販売を行う時間【特定販売を行う場合のみ記入】</t>
    <rPh sb="2" eb="4">
      <t>トクテイ</t>
    </rPh>
    <rPh sb="4" eb="6">
      <t>ハンバイ</t>
    </rPh>
    <rPh sb="7" eb="8">
      <t>オコナ</t>
    </rPh>
    <rPh sb="9" eb="11">
      <t>ジカン</t>
    </rPh>
    <rPh sb="12" eb="14">
      <t>トクテイ</t>
    </rPh>
    <rPh sb="14" eb="16">
      <t>ハンバイ</t>
    </rPh>
    <rPh sb="17" eb="18">
      <t>オコナ</t>
    </rPh>
    <rPh sb="19" eb="21">
      <t>バアイ</t>
    </rPh>
    <rPh sb="23" eb="25">
      <t>キニュウ</t>
    </rPh>
    <phoneticPr fontId="1"/>
  </si>
  <si>
    <t>１　医薬品販売における専門家の週当たり勤務時間数</t>
    <rPh sb="2" eb="5">
      <t>イヤクヒン</t>
    </rPh>
    <rPh sb="5" eb="7">
      <t>ハンバイ</t>
    </rPh>
    <phoneticPr fontId="1"/>
  </si>
  <si>
    <t>開店時間中
（実店舗）</t>
    <rPh sb="0" eb="2">
      <t>カイテン</t>
    </rPh>
    <rPh sb="2" eb="5">
      <t>ジカンチュウ</t>
    </rPh>
    <rPh sb="7" eb="8">
      <t>ジツ</t>
    </rPh>
    <rPh sb="8" eb="10">
      <t>テンポ</t>
    </rPh>
    <phoneticPr fontId="1"/>
  </si>
  <si>
    <r>
      <t xml:space="preserve"> 　　　（開店時間中にのみ特定販売を行う場合）</t>
    </r>
    <r>
      <rPr>
        <b/>
        <sz val="10"/>
        <rFont val="ＭＳ 明朝"/>
        <family val="1"/>
        <charset val="128"/>
      </rPr>
      <t/>
    </r>
    <phoneticPr fontId="1"/>
  </si>
  <si>
    <r>
      <t xml:space="preserve">　　　□ 開店時間と営業時間が同じ場合　　　　 → </t>
    </r>
    <r>
      <rPr>
        <b/>
        <sz val="10"/>
        <rFont val="ＭＳ 明朝"/>
        <family val="1"/>
        <charset val="128"/>
      </rPr>
      <t>【業務体制表別紙１】</t>
    </r>
    <r>
      <rPr>
        <sz val="10"/>
        <rFont val="ＭＳ 明朝"/>
        <family val="1"/>
        <charset val="128"/>
      </rPr>
      <t>を添付</t>
    </r>
    <rPh sb="5" eb="7">
      <t>カイテン</t>
    </rPh>
    <rPh sb="7" eb="9">
      <t>ジカン</t>
    </rPh>
    <rPh sb="10" eb="12">
      <t>エイギョウ</t>
    </rPh>
    <rPh sb="12" eb="14">
      <t>ジカン</t>
    </rPh>
    <rPh sb="15" eb="16">
      <t>オナ</t>
    </rPh>
    <rPh sb="17" eb="19">
      <t>バアイ</t>
    </rPh>
    <phoneticPr fontId="1"/>
  </si>
  <si>
    <r>
      <t xml:space="preserve">　　　□ 特定販売のみを行う時間がある場合　　 → </t>
    </r>
    <r>
      <rPr>
        <b/>
        <sz val="10"/>
        <rFont val="ＭＳ 明朝"/>
        <family val="1"/>
        <charset val="128"/>
      </rPr>
      <t>【業務体制表別紙１及び２】</t>
    </r>
    <r>
      <rPr>
        <sz val="10"/>
        <rFont val="ＭＳ 明朝"/>
        <family val="1"/>
        <charset val="128"/>
      </rPr>
      <t>を添付</t>
    </r>
    <rPh sb="5" eb="7">
      <t>トクテイ</t>
    </rPh>
    <rPh sb="7" eb="9">
      <t>ハンバイ</t>
    </rPh>
    <rPh sb="12" eb="13">
      <t>オコナ</t>
    </rPh>
    <rPh sb="14" eb="16">
      <t>ジカン</t>
    </rPh>
    <rPh sb="19" eb="21">
      <t>バアイ</t>
    </rPh>
    <phoneticPr fontId="1"/>
  </si>
  <si>
    <t>管</t>
    <rPh sb="0" eb="1">
      <t>カン</t>
    </rPh>
    <phoneticPr fontId="1"/>
  </si>
  <si>
    <t>総取扱処方箋枚数
【（眼科・耳鼻いんこう科・歯科）×2/3＋その他の診療科で算出】</t>
    <rPh sb="0" eb="1">
      <t>ソウ</t>
    </rPh>
    <rPh sb="1" eb="3">
      <t>トリアツカ</t>
    </rPh>
    <rPh sb="6" eb="8">
      <t>マイスウ</t>
    </rPh>
    <rPh sb="11" eb="13">
      <t>ガンカ</t>
    </rPh>
    <rPh sb="14" eb="16">
      <t>ジビ</t>
    </rPh>
    <rPh sb="20" eb="21">
      <t>カ</t>
    </rPh>
    <rPh sb="22" eb="24">
      <t>シカ</t>
    </rPh>
    <rPh sb="32" eb="33">
      <t>タ</t>
    </rPh>
    <rPh sb="34" eb="36">
      <t>シンリョウ</t>
    </rPh>
    <rPh sb="36" eb="37">
      <t>カ</t>
    </rPh>
    <rPh sb="38" eb="40">
      <t>サンシュツ</t>
    </rPh>
    <phoneticPr fontId="1"/>
  </si>
  <si>
    <t>【注意】
①「１　専門家の週当たり勤務時間数」
　・管理薬剤師又は店舗管理者を１行目に記入すること。
　・薬剤師のうち、担当業務に区別がある場合は、その旨を備考欄に記載すること。
　　　例）調剤にのみ従事する薬剤師　　　　　　　　→　「調剤のみ」
　　　　　医薬品の販売・授与にのみ従事する薬剤師　→　「販売等のみ」
　　　　　特定販売にのみ従事する薬剤師　　　　　　→　「特定販売のみ」
　・登録販売者のうち、「特定販売にのみ従事する登録販売者」がいる場合は、備考欄に「特定販売のみ」と記載すること。
②以下の不等式について、適合しているか確認すること。
　　ただし、
　　　店舗販売業については一、
　　　要指導医薬品・一般用医薬品を販売等しない場合は二及び三
　　　要指導医薬品・第一類医薬品を販売等しない場合は三
　　について、確認を要しない。</t>
    <rPh sb="60" eb="62">
      <t>タントウ</t>
    </rPh>
    <rPh sb="62" eb="64">
      <t>ギョウム</t>
    </rPh>
    <rPh sb="65" eb="67">
      <t>クベツ</t>
    </rPh>
    <rPh sb="70" eb="72">
      <t>バアイ</t>
    </rPh>
    <rPh sb="76" eb="77">
      <t>ムネ</t>
    </rPh>
    <rPh sb="78" eb="80">
      <t>ビコウ</t>
    </rPh>
    <rPh sb="80" eb="81">
      <t>ラン</t>
    </rPh>
    <rPh sb="82" eb="84">
      <t>キサイ</t>
    </rPh>
    <rPh sb="93" eb="94">
      <t>レイ</t>
    </rPh>
    <rPh sb="95" eb="97">
      <t>チョウザイ</t>
    </rPh>
    <rPh sb="100" eb="102">
      <t>ジュウジ</t>
    </rPh>
    <rPh sb="104" eb="107">
      <t>ヤクザイシ</t>
    </rPh>
    <rPh sb="118" eb="120">
      <t>チョウザイ</t>
    </rPh>
    <rPh sb="129" eb="132">
      <t>イヤクヒン</t>
    </rPh>
    <rPh sb="133" eb="135">
      <t>ハンバイ</t>
    </rPh>
    <rPh sb="136" eb="138">
      <t>ジュヨ</t>
    </rPh>
    <rPh sb="141" eb="143">
      <t>ジュウジ</t>
    </rPh>
    <rPh sb="145" eb="148">
      <t>ヤクザイシ</t>
    </rPh>
    <rPh sb="152" eb="154">
      <t>ハンバイ</t>
    </rPh>
    <rPh sb="154" eb="155">
      <t>トウ</t>
    </rPh>
    <rPh sb="164" eb="166">
      <t>トクテイ</t>
    </rPh>
    <rPh sb="166" eb="168">
      <t>ハンバイ</t>
    </rPh>
    <rPh sb="171" eb="173">
      <t>ジュウジ</t>
    </rPh>
    <rPh sb="175" eb="178">
      <t>ヤクザイシ</t>
    </rPh>
    <rPh sb="187" eb="189">
      <t>トクテイ</t>
    </rPh>
    <rPh sb="189" eb="191">
      <t>ハンバイ</t>
    </rPh>
    <rPh sb="244" eb="246">
      <t>キサイ</t>
    </rPh>
    <rPh sb="321" eb="322">
      <t>トウ</t>
    </rPh>
    <rPh sb="329" eb="330">
      <t>オヨ</t>
    </rPh>
    <rPh sb="331" eb="332">
      <t>サン</t>
    </rPh>
    <rPh sb="352" eb="353">
      <t>トウ</t>
    </rPh>
    <phoneticPr fontId="1"/>
  </si>
  <si>
    <t>④　要指導医薬品又は一般用医薬品の情報提供場所</t>
    <rPh sb="2" eb="3">
      <t>ヨウ</t>
    </rPh>
    <rPh sb="3" eb="5">
      <t>シドウ</t>
    </rPh>
    <rPh sb="5" eb="8">
      <t>イヤクヒン</t>
    </rPh>
    <rPh sb="8" eb="9">
      <t>マタ</t>
    </rPh>
    <rPh sb="10" eb="13">
      <t>イッパンヨウ</t>
    </rPh>
    <rPh sb="13" eb="16">
      <t>イヤクヒン</t>
    </rPh>
    <rPh sb="17" eb="19">
      <t>ジョウホウ</t>
    </rPh>
    <rPh sb="19" eb="21">
      <t>テイキョウ</t>
    </rPh>
    <rPh sb="21" eb="23">
      <t>バショ</t>
    </rPh>
    <phoneticPr fontId="1"/>
  </si>
  <si>
    <t>⑤　④のうち、要指導医薬品及び第１類医薬品の情報提供場所</t>
    <rPh sb="7" eb="8">
      <t>ヨウ</t>
    </rPh>
    <rPh sb="8" eb="10">
      <t>シドウ</t>
    </rPh>
    <rPh sb="10" eb="13">
      <t>イヤクヒン</t>
    </rPh>
    <rPh sb="13" eb="14">
      <t>オヨ</t>
    </rPh>
    <rPh sb="15" eb="16">
      <t>ダイ</t>
    </rPh>
    <rPh sb="17" eb="18">
      <t>ルイ</t>
    </rPh>
    <rPh sb="18" eb="21">
      <t>イヤクヒン</t>
    </rPh>
    <rPh sb="22" eb="24">
      <t>ジョウホウ</t>
    </rPh>
    <rPh sb="24" eb="26">
      <t>テイキョウ</t>
    </rPh>
    <rPh sb="26" eb="28">
      <t>バショ</t>
    </rPh>
    <phoneticPr fontId="1"/>
  </si>
  <si>
    <t>⑥　営業時間（開店時間 ＋ 特定販売のみを行う時間）</t>
    <rPh sb="2" eb="4">
      <t>エイギョウ</t>
    </rPh>
    <rPh sb="4" eb="6">
      <t>ジカン</t>
    </rPh>
    <rPh sb="7" eb="9">
      <t>カイテン</t>
    </rPh>
    <rPh sb="9" eb="11">
      <t>ジカン</t>
    </rPh>
    <rPh sb="14" eb="16">
      <t>トクテイ</t>
    </rPh>
    <rPh sb="16" eb="18">
      <t>ハンバイ</t>
    </rPh>
    <rPh sb="21" eb="22">
      <t>オコナ</t>
    </rPh>
    <rPh sb="23" eb="25">
      <t>ジカン</t>
    </rPh>
    <phoneticPr fontId="1"/>
  </si>
  <si>
    <t>二　（Ａ＋Ｂ）÷④≧②
　　（ただし、医薬品の販売等に従事しない資格者がいる場合は、その者の勤務時間を除くこと）</t>
    <rPh sb="0" eb="1">
      <t>2</t>
    </rPh>
    <rPh sb="19" eb="22">
      <t>イヤクヒン</t>
    </rPh>
    <rPh sb="23" eb="25">
      <t>ハンバイ</t>
    </rPh>
    <rPh sb="25" eb="26">
      <t>トウ</t>
    </rPh>
    <rPh sb="27" eb="29">
      <t>ジュウジ</t>
    </rPh>
    <rPh sb="32" eb="35">
      <t>シカクシャ</t>
    </rPh>
    <phoneticPr fontId="1"/>
  </si>
  <si>
    <t>三　Ａ÷⑤≧③
　　（ただし、医薬品の販売等に従事しない薬剤師がいる場合は、その者の勤務時間を除くこと）</t>
    <rPh sb="0" eb="1">
      <t>3</t>
    </rPh>
    <rPh sb="15" eb="18">
      <t>イヤクヒン</t>
    </rPh>
    <rPh sb="19" eb="21">
      <t>ハンバイ</t>
    </rPh>
    <rPh sb="21" eb="22">
      <t>トウ</t>
    </rPh>
    <rPh sb="23" eb="25">
      <t>ジュウジ</t>
    </rPh>
    <rPh sb="28" eb="31">
      <t>ヤクザイシ</t>
    </rPh>
    <rPh sb="34" eb="36">
      <t>バアイ</t>
    </rPh>
    <rPh sb="40" eb="41">
      <t>モノ</t>
    </rPh>
    <rPh sb="42" eb="44">
      <t>キンム</t>
    </rPh>
    <rPh sb="44" eb="46">
      <t>ジカン</t>
    </rPh>
    <rPh sb="47" eb="4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</si>
</sst>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h]:mm"/>
    <numFmt numFmtId="177" formatCode="0_ "/>
    <numFmt numFmtId="178" formatCode="0.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176" fontId="4" fillId="3" borderId="3" xfId="0" applyNumberFormat="1" applyFont="1" applyFill="1" applyBorder="1" applyAlignment="1" applyProtection="1">
      <alignment horizontal="center" vertical="center"/>
      <protection locked="0"/>
    </xf>
    <xf numFmtId="176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176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176" fontId="4" fillId="3" borderId="2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4" fillId="0" borderId="38" xfId="0" applyNumberFormat="1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176" fontId="4" fillId="0" borderId="40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35" xfId="0" applyFont="1" applyBorder="1" applyAlignment="1" applyProtection="1">
      <alignment horizontal="right" vertical="center"/>
      <protection locked="0"/>
    </xf>
    <xf numFmtId="0" fontId="4" fillId="0" borderId="36" xfId="0" applyFont="1" applyBorder="1" applyAlignment="1" applyProtection="1">
      <alignment horizontal="right" vertical="center"/>
      <protection locked="0"/>
    </xf>
    <xf numFmtId="0" fontId="4" fillId="0" borderId="35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178" fontId="4" fillId="0" borderId="15" xfId="0" applyNumberFormat="1" applyFont="1" applyBorder="1" applyAlignment="1" applyProtection="1">
      <alignment horizontal="right" vertical="center"/>
      <protection locked="0"/>
    </xf>
    <xf numFmtId="178" fontId="4" fillId="0" borderId="9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8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238124</xdr:colOff>
      <xdr:row>8</xdr:row>
      <xdr:rowOff>238124</xdr:rowOff>
    </xdr:to>
    <xdr:sp macro="" textlink="">
      <xdr:nvSpPr>
        <xdr:cNvPr id="5" name="フローチャート : 結合子 4"/>
        <xdr:cNvSpPr>
          <a:spLocks noChangeAspect="1"/>
        </xdr:cNvSpPr>
      </xdr:nvSpPr>
      <xdr:spPr>
        <a:xfrm>
          <a:off x="4105275" y="1695450"/>
          <a:ext cx="238124" cy="238124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8</xdr:row>
      <xdr:rowOff>9525</xdr:rowOff>
    </xdr:from>
    <xdr:to>
      <xdr:col>0</xdr:col>
      <xdr:colOff>209549</xdr:colOff>
      <xdr:row>8</xdr:row>
      <xdr:rowOff>238124</xdr:rowOff>
    </xdr:to>
    <xdr:sp macro="" textlink="">
      <xdr:nvSpPr>
        <xdr:cNvPr id="2" name="フローチャート : 結合子 1"/>
        <xdr:cNvSpPr>
          <a:spLocks noChangeAspect="1"/>
        </xdr:cNvSpPr>
      </xdr:nvSpPr>
      <xdr:spPr>
        <a:xfrm>
          <a:off x="0" y="1704975"/>
          <a:ext cx="228599" cy="228599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400050</xdr:colOff>
      <xdr:row>47</xdr:row>
      <xdr:rowOff>0</xdr:rowOff>
    </xdr:from>
    <xdr:to>
      <xdr:col>2</xdr:col>
      <xdr:colOff>717550</xdr:colOff>
      <xdr:row>47</xdr:row>
      <xdr:rowOff>0</xdr:rowOff>
    </xdr:to>
    <xdr:sp macro="" textlink="">
      <xdr:nvSpPr>
        <xdr:cNvPr id="13128" name="AutoShape 2"/>
        <xdr:cNvSpPr>
          <a:spLocks noChangeArrowheads="1"/>
        </xdr:cNvSpPr>
      </xdr:nvSpPr>
      <xdr:spPr bwMode="auto">
        <a:xfrm>
          <a:off x="615950" y="10941050"/>
          <a:ext cx="1155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58"/>
  <sheetViews>
    <sheetView showZeros="0" tabSelected="1" topLeftCell="A16" zoomScaleNormal="100" workbookViewId="0">
      <selection activeCell="N51" sqref="N51"/>
    </sheetView>
  </sheetViews>
  <sheetFormatPr defaultColWidth="9" defaultRowHeight="17.25" customHeight="1" x14ac:dyDescent="0.15"/>
  <cols>
    <col min="1" max="1" width="3.125" style="6" customWidth="1"/>
    <col min="2" max="2" width="12.625" style="6" customWidth="1"/>
    <col min="3" max="4" width="9.625" style="6" customWidth="1"/>
    <col min="5" max="5" width="6.625" style="6" customWidth="1"/>
    <col min="6" max="6" width="10.625" style="6" customWidth="1"/>
    <col min="7" max="7" width="1.625" style="6" customWidth="1"/>
    <col min="8" max="8" width="3.125" style="6" customWidth="1"/>
    <col min="9" max="9" width="12.625" style="6" customWidth="1"/>
    <col min="10" max="11" width="9.625" style="6" customWidth="1"/>
    <col min="12" max="12" width="6.625" style="6" customWidth="1"/>
    <col min="13" max="13" width="10.625" style="6" customWidth="1"/>
    <col min="14" max="16384" width="9" style="6"/>
  </cols>
  <sheetData>
    <row r="1" spans="1:13" ht="17.25" customHeight="1" x14ac:dyDescent="0.15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2" customHeight="1" thickBot="1" x14ac:dyDescent="0.2"/>
    <row r="3" spans="1:13" ht="30" customHeight="1" thickBot="1" x14ac:dyDescent="0.2">
      <c r="A3" s="54" t="s">
        <v>8</v>
      </c>
      <c r="B3" s="55"/>
      <c r="C3" s="82"/>
      <c r="D3" s="83"/>
      <c r="E3" s="83"/>
      <c r="F3" s="84"/>
      <c r="G3" s="84"/>
      <c r="H3" s="84"/>
      <c r="I3" s="84"/>
      <c r="J3" s="84"/>
      <c r="K3" s="85"/>
      <c r="L3" s="85"/>
      <c r="M3" s="86"/>
    </row>
    <row r="4" spans="1:13" ht="12" customHeight="1" x14ac:dyDescent="0.15"/>
    <row r="5" spans="1:13" ht="14.25" x14ac:dyDescent="0.15">
      <c r="A5" s="46" t="s">
        <v>38</v>
      </c>
      <c r="B5" s="7"/>
    </row>
    <row r="6" spans="1:13" s="4" customFormat="1" ht="12" customHeight="1" x14ac:dyDescent="0.15">
      <c r="A6" s="56" t="s">
        <v>27</v>
      </c>
      <c r="B6" s="57"/>
      <c r="C6" s="57"/>
      <c r="D6" s="57"/>
      <c r="E6" s="57"/>
      <c r="F6" s="58"/>
      <c r="G6" s="44"/>
      <c r="H6" s="56" t="s">
        <v>31</v>
      </c>
      <c r="I6" s="57"/>
      <c r="J6" s="57"/>
      <c r="K6" s="57"/>
      <c r="L6" s="57"/>
      <c r="M6" s="58"/>
    </row>
    <row r="7" spans="1:13" s="4" customFormat="1" ht="12" customHeight="1" x14ac:dyDescent="0.15">
      <c r="A7" s="90" t="s">
        <v>32</v>
      </c>
      <c r="B7" s="91"/>
      <c r="C7" s="54" t="s">
        <v>19</v>
      </c>
      <c r="D7" s="59"/>
      <c r="E7" s="60"/>
      <c r="F7" s="98" t="s">
        <v>0</v>
      </c>
      <c r="G7" s="52"/>
      <c r="H7" s="94" t="s">
        <v>26</v>
      </c>
      <c r="I7" s="95"/>
      <c r="J7" s="54" t="s">
        <v>19</v>
      </c>
      <c r="K7" s="59"/>
      <c r="L7" s="60"/>
      <c r="M7" s="98" t="s">
        <v>0</v>
      </c>
    </row>
    <row r="8" spans="1:13" s="4" customFormat="1" ht="24" customHeight="1" thickBot="1" x14ac:dyDescent="0.2">
      <c r="A8" s="92"/>
      <c r="B8" s="93"/>
      <c r="C8" s="61" t="s">
        <v>39</v>
      </c>
      <c r="D8" s="61" t="s">
        <v>20</v>
      </c>
      <c r="E8" s="61" t="s">
        <v>9</v>
      </c>
      <c r="F8" s="99"/>
      <c r="G8" s="52"/>
      <c r="H8" s="96"/>
      <c r="I8" s="97"/>
      <c r="J8" s="61" t="s">
        <v>39</v>
      </c>
      <c r="K8" s="61" t="s">
        <v>21</v>
      </c>
      <c r="L8" s="61" t="s">
        <v>9</v>
      </c>
      <c r="M8" s="99"/>
    </row>
    <row r="9" spans="1:13" s="4" customFormat="1" ht="20.100000000000001" customHeight="1" x14ac:dyDescent="0.15">
      <c r="A9" s="77" t="s">
        <v>43</v>
      </c>
      <c r="B9" s="29"/>
      <c r="C9" s="70"/>
      <c r="D9" s="9"/>
      <c r="E9" s="9">
        <f>SUM(C9:D9)</f>
        <v>0</v>
      </c>
      <c r="F9" s="71"/>
      <c r="G9" s="51"/>
      <c r="H9" s="77" t="s">
        <v>43</v>
      </c>
      <c r="I9" s="29"/>
      <c r="J9" s="70"/>
      <c r="K9" s="9"/>
      <c r="L9" s="9">
        <f>SUM(J9:K9)</f>
        <v>0</v>
      </c>
      <c r="M9" s="71"/>
    </row>
    <row r="10" spans="1:13" s="4" customFormat="1" ht="20.100000000000001" customHeight="1" x14ac:dyDescent="0.15">
      <c r="A10" s="67"/>
      <c r="B10" s="30"/>
      <c r="C10" s="69"/>
      <c r="D10" s="10"/>
      <c r="E10" s="10">
        <f t="shared" ref="E10:E20" si="0">SUM(C10:D10)</f>
        <v>0</v>
      </c>
      <c r="F10" s="72"/>
      <c r="G10" s="51"/>
      <c r="H10" s="67"/>
      <c r="I10" s="30"/>
      <c r="J10" s="69"/>
      <c r="K10" s="10"/>
      <c r="L10" s="10">
        <f t="shared" ref="L10:L20" si="1">SUM(J10:K10)</f>
        <v>0</v>
      </c>
      <c r="M10" s="72"/>
    </row>
    <row r="11" spans="1:13" s="4" customFormat="1" ht="20.100000000000001" customHeight="1" x14ac:dyDescent="0.15">
      <c r="A11" s="67"/>
      <c r="B11" s="30"/>
      <c r="C11" s="69"/>
      <c r="D11" s="10"/>
      <c r="E11" s="10">
        <f t="shared" si="0"/>
        <v>0</v>
      </c>
      <c r="F11" s="72"/>
      <c r="G11" s="51"/>
      <c r="H11" s="67"/>
      <c r="I11" s="30"/>
      <c r="J11" s="69"/>
      <c r="K11" s="10"/>
      <c r="L11" s="10">
        <f t="shared" si="1"/>
        <v>0</v>
      </c>
      <c r="M11" s="72"/>
    </row>
    <row r="12" spans="1:13" s="4" customFormat="1" ht="20.100000000000001" customHeight="1" x14ac:dyDescent="0.15">
      <c r="A12" s="67"/>
      <c r="B12" s="30"/>
      <c r="C12" s="69"/>
      <c r="D12" s="10"/>
      <c r="E12" s="10">
        <f t="shared" si="0"/>
        <v>0</v>
      </c>
      <c r="F12" s="72"/>
      <c r="G12" s="51"/>
      <c r="H12" s="67"/>
      <c r="I12" s="30"/>
      <c r="J12" s="69"/>
      <c r="K12" s="10"/>
      <c r="L12" s="10">
        <f t="shared" si="1"/>
        <v>0</v>
      </c>
      <c r="M12" s="72"/>
    </row>
    <row r="13" spans="1:13" s="4" customFormat="1" ht="20.100000000000001" customHeight="1" x14ac:dyDescent="0.15">
      <c r="A13" s="67"/>
      <c r="B13" s="30"/>
      <c r="C13" s="69"/>
      <c r="D13" s="10"/>
      <c r="E13" s="10">
        <f t="shared" si="0"/>
        <v>0</v>
      </c>
      <c r="F13" s="72"/>
      <c r="G13" s="51"/>
      <c r="H13" s="67"/>
      <c r="I13" s="30"/>
      <c r="J13" s="69"/>
      <c r="K13" s="10"/>
      <c r="L13" s="10">
        <f t="shared" si="1"/>
        <v>0</v>
      </c>
      <c r="M13" s="72"/>
    </row>
    <row r="14" spans="1:13" s="4" customFormat="1" ht="20.100000000000001" customHeight="1" x14ac:dyDescent="0.15">
      <c r="A14" s="67"/>
      <c r="B14" s="30"/>
      <c r="C14" s="69"/>
      <c r="D14" s="10"/>
      <c r="E14" s="10">
        <f t="shared" si="0"/>
        <v>0</v>
      </c>
      <c r="F14" s="72"/>
      <c r="G14" s="51"/>
      <c r="H14" s="67"/>
      <c r="I14" s="30"/>
      <c r="J14" s="69"/>
      <c r="K14" s="10"/>
      <c r="L14" s="10">
        <f t="shared" si="1"/>
        <v>0</v>
      </c>
      <c r="M14" s="72"/>
    </row>
    <row r="15" spans="1:13" s="4" customFormat="1" ht="20.100000000000001" customHeight="1" x14ac:dyDescent="0.15">
      <c r="A15" s="67"/>
      <c r="B15" s="30"/>
      <c r="C15" s="69"/>
      <c r="D15" s="10"/>
      <c r="E15" s="10">
        <f t="shared" si="0"/>
        <v>0</v>
      </c>
      <c r="F15" s="72"/>
      <c r="G15" s="51"/>
      <c r="H15" s="67"/>
      <c r="I15" s="30"/>
      <c r="J15" s="69"/>
      <c r="K15" s="10"/>
      <c r="L15" s="10">
        <f t="shared" si="1"/>
        <v>0</v>
      </c>
      <c r="M15" s="72"/>
    </row>
    <row r="16" spans="1:13" s="4" customFormat="1" ht="20.100000000000001" customHeight="1" x14ac:dyDescent="0.15">
      <c r="A16" s="67"/>
      <c r="B16" s="30"/>
      <c r="C16" s="69"/>
      <c r="D16" s="10"/>
      <c r="E16" s="10">
        <f t="shared" si="0"/>
        <v>0</v>
      </c>
      <c r="F16" s="72"/>
      <c r="G16" s="51"/>
      <c r="H16" s="67"/>
      <c r="I16" s="30"/>
      <c r="J16" s="69"/>
      <c r="K16" s="10"/>
      <c r="L16" s="10">
        <f t="shared" si="1"/>
        <v>0</v>
      </c>
      <c r="M16" s="72"/>
    </row>
    <row r="17" spans="1:13" s="4" customFormat="1" ht="20.100000000000001" customHeight="1" x14ac:dyDescent="0.15">
      <c r="A17" s="67"/>
      <c r="B17" s="30"/>
      <c r="C17" s="69"/>
      <c r="D17" s="10"/>
      <c r="E17" s="10">
        <f t="shared" si="0"/>
        <v>0</v>
      </c>
      <c r="F17" s="72"/>
      <c r="G17" s="51"/>
      <c r="H17" s="67"/>
      <c r="I17" s="30"/>
      <c r="J17" s="69"/>
      <c r="K17" s="10"/>
      <c r="L17" s="10">
        <f t="shared" si="1"/>
        <v>0</v>
      </c>
      <c r="M17" s="72"/>
    </row>
    <row r="18" spans="1:13" s="4" customFormat="1" ht="20.100000000000001" customHeight="1" x14ac:dyDescent="0.15">
      <c r="A18" s="67"/>
      <c r="B18" s="30"/>
      <c r="C18" s="69"/>
      <c r="D18" s="10"/>
      <c r="E18" s="10">
        <f t="shared" si="0"/>
        <v>0</v>
      </c>
      <c r="F18" s="72"/>
      <c r="G18" s="51"/>
      <c r="H18" s="67"/>
      <c r="I18" s="30"/>
      <c r="J18" s="69"/>
      <c r="K18" s="10"/>
      <c r="L18" s="10">
        <f t="shared" si="1"/>
        <v>0</v>
      </c>
      <c r="M18" s="72"/>
    </row>
    <row r="19" spans="1:13" s="4" customFormat="1" ht="20.100000000000001" customHeight="1" x14ac:dyDescent="0.15">
      <c r="A19" s="67"/>
      <c r="B19" s="30"/>
      <c r="C19" s="69"/>
      <c r="D19" s="10"/>
      <c r="E19" s="10">
        <f t="shared" si="0"/>
        <v>0</v>
      </c>
      <c r="F19" s="72"/>
      <c r="G19" s="51"/>
      <c r="H19" s="67"/>
      <c r="I19" s="30"/>
      <c r="J19" s="69"/>
      <c r="K19" s="10"/>
      <c r="L19" s="10">
        <f t="shared" si="1"/>
        <v>0</v>
      </c>
      <c r="M19" s="72"/>
    </row>
    <row r="20" spans="1:13" s="4" customFormat="1" ht="20.100000000000001" customHeight="1" thickBot="1" x14ac:dyDescent="0.2">
      <c r="A20" s="68"/>
      <c r="B20" s="31"/>
      <c r="C20" s="73"/>
      <c r="D20" s="23"/>
      <c r="E20" s="23">
        <f t="shared" si="0"/>
        <v>0</v>
      </c>
      <c r="F20" s="74"/>
      <c r="G20" s="51"/>
      <c r="H20" s="68"/>
      <c r="I20" s="31"/>
      <c r="J20" s="73"/>
      <c r="K20" s="23"/>
      <c r="L20" s="23">
        <f t="shared" si="1"/>
        <v>0</v>
      </c>
      <c r="M20" s="74"/>
    </row>
    <row r="21" spans="1:13" s="4" customFormat="1" ht="20.100000000000001" customHeight="1" thickBot="1" x14ac:dyDescent="0.2">
      <c r="A21" s="33" t="s">
        <v>34</v>
      </c>
      <c r="B21" s="50"/>
      <c r="C21" s="36"/>
      <c r="D21" s="50"/>
      <c r="E21" s="36"/>
      <c r="F21" s="75">
        <f>SUM(C9:C20)</f>
        <v>0</v>
      </c>
      <c r="G21" s="5"/>
      <c r="H21" s="33" t="s">
        <v>35</v>
      </c>
      <c r="I21" s="50"/>
      <c r="J21" s="34"/>
      <c r="K21" s="50"/>
      <c r="L21" s="36"/>
      <c r="M21" s="75">
        <f>SUM(J9:J20)</f>
        <v>0</v>
      </c>
    </row>
    <row r="22" spans="1:13" ht="12" customHeight="1" x14ac:dyDescent="0.15"/>
    <row r="23" spans="1:13" ht="14.25" x14ac:dyDescent="0.15">
      <c r="A23" s="46" t="s">
        <v>30</v>
      </c>
      <c r="B23" s="17"/>
      <c r="C23" s="17"/>
      <c r="D23" s="17"/>
      <c r="E23" s="17"/>
      <c r="F23" s="17"/>
      <c r="G23" s="17"/>
      <c r="H23" s="27"/>
    </row>
    <row r="24" spans="1:13" ht="24" customHeight="1" thickBot="1" x14ac:dyDescent="0.2">
      <c r="A24" s="11" t="s">
        <v>29</v>
      </c>
      <c r="B24" s="12"/>
      <c r="C24" s="12"/>
      <c r="D24" s="12"/>
      <c r="E24" s="12"/>
      <c r="F24" s="12"/>
      <c r="G24" s="12"/>
      <c r="H24" s="12"/>
      <c r="I24" s="12"/>
      <c r="J24" s="35"/>
      <c r="K24" s="64" t="s">
        <v>28</v>
      </c>
      <c r="M24" s="4"/>
    </row>
    <row r="25" spans="1:13" ht="17.45" customHeight="1" x14ac:dyDescent="0.15">
      <c r="A25" s="42" t="s">
        <v>23</v>
      </c>
      <c r="B25" s="43"/>
      <c r="C25" s="43"/>
      <c r="D25" s="43"/>
      <c r="E25" s="43"/>
      <c r="F25" s="43"/>
      <c r="G25" s="43"/>
      <c r="H25" s="43"/>
      <c r="I25" s="43"/>
      <c r="J25" s="62"/>
      <c r="K25" s="22"/>
    </row>
    <row r="26" spans="1:13" ht="17.45" customHeight="1" x14ac:dyDescent="0.1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62"/>
      <c r="K26" s="13"/>
    </row>
    <row r="27" spans="1:13" ht="17.45" customHeight="1" x14ac:dyDescent="0.15">
      <c r="A27" s="42" t="s">
        <v>25</v>
      </c>
      <c r="B27" s="43"/>
      <c r="C27" s="43"/>
      <c r="D27" s="43"/>
      <c r="E27" s="43"/>
      <c r="F27" s="43"/>
      <c r="G27" s="43"/>
      <c r="H27" s="43"/>
      <c r="I27" s="43"/>
      <c r="J27" s="62"/>
      <c r="K27" s="13"/>
    </row>
    <row r="28" spans="1:13" ht="12" customHeight="1" x14ac:dyDescent="0.15">
      <c r="B28" s="14"/>
      <c r="C28" s="14"/>
      <c r="D28" s="14"/>
      <c r="E28" s="14"/>
      <c r="F28" s="15"/>
      <c r="G28" s="15"/>
    </row>
    <row r="29" spans="1:13" ht="14.25" x14ac:dyDescent="0.15">
      <c r="A29" s="46" t="s">
        <v>18</v>
      </c>
      <c r="B29" s="7"/>
    </row>
    <row r="30" spans="1:13" ht="17.45" customHeight="1" thickBot="1" x14ac:dyDescent="0.2">
      <c r="A30" s="11" t="s">
        <v>17</v>
      </c>
      <c r="B30" s="12"/>
      <c r="C30" s="12"/>
      <c r="D30" s="12"/>
      <c r="E30" s="12"/>
      <c r="F30" s="12"/>
      <c r="G30" s="12"/>
      <c r="H30" s="12"/>
      <c r="I30" s="12"/>
      <c r="J30" s="35"/>
      <c r="K30" s="65" t="s">
        <v>1</v>
      </c>
    </row>
    <row r="31" spans="1:13" ht="17.45" customHeight="1" x14ac:dyDescent="0.15">
      <c r="A31" s="42" t="s">
        <v>46</v>
      </c>
      <c r="B31" s="43"/>
      <c r="C31" s="43"/>
      <c r="D31" s="43"/>
      <c r="E31" s="43"/>
      <c r="F31" s="43"/>
      <c r="G31" s="43"/>
      <c r="H31" s="43"/>
      <c r="I31" s="43"/>
      <c r="J31" s="62"/>
      <c r="K31" s="16"/>
    </row>
    <row r="32" spans="1:13" ht="17.45" customHeight="1" thickBot="1" x14ac:dyDescent="0.2">
      <c r="A32" s="42" t="s">
        <v>47</v>
      </c>
      <c r="B32" s="43"/>
      <c r="C32" s="43"/>
      <c r="D32" s="43"/>
      <c r="E32" s="43"/>
      <c r="F32" s="43"/>
      <c r="G32" s="43"/>
      <c r="H32" s="43"/>
      <c r="I32" s="43"/>
      <c r="J32" s="62"/>
      <c r="K32" s="28"/>
    </row>
    <row r="33" spans="1:13" ht="12" customHeight="1" x14ac:dyDescent="0.15"/>
    <row r="34" spans="1:13" ht="14.25" x14ac:dyDescent="0.15">
      <c r="A34" s="46" t="s">
        <v>37</v>
      </c>
    </row>
    <row r="35" spans="1:13" ht="24" customHeight="1" thickBot="1" x14ac:dyDescent="0.2">
      <c r="A35" s="11" t="s">
        <v>36</v>
      </c>
      <c r="B35" s="12"/>
      <c r="C35" s="12"/>
      <c r="D35" s="12"/>
      <c r="E35" s="12"/>
      <c r="F35" s="12"/>
      <c r="G35" s="12"/>
      <c r="H35" s="12"/>
      <c r="I35" s="12"/>
      <c r="J35" s="35"/>
      <c r="K35" s="64" t="s">
        <v>28</v>
      </c>
      <c r="M35" s="4"/>
    </row>
    <row r="36" spans="1:13" s="39" customFormat="1" ht="17.45" customHeight="1" x14ac:dyDescent="0.15">
      <c r="A36" s="40" t="s">
        <v>48</v>
      </c>
      <c r="B36" s="41"/>
      <c r="C36" s="41"/>
      <c r="D36" s="41"/>
      <c r="E36" s="41"/>
      <c r="F36" s="41"/>
      <c r="G36" s="41"/>
      <c r="H36" s="41"/>
      <c r="I36" s="41"/>
      <c r="J36" s="66"/>
      <c r="K36" s="100"/>
    </row>
    <row r="37" spans="1:13" s="39" customFormat="1" ht="17.45" customHeight="1" x14ac:dyDescent="0.15">
      <c r="A37" s="47" t="s">
        <v>41</v>
      </c>
      <c r="B37" s="14"/>
      <c r="C37" s="14"/>
      <c r="D37" s="14"/>
      <c r="E37" s="14"/>
      <c r="F37" s="14"/>
      <c r="G37" s="14"/>
      <c r="H37" s="14"/>
      <c r="I37" s="14"/>
      <c r="J37" s="45"/>
      <c r="K37" s="101"/>
      <c r="L37" s="37"/>
    </row>
    <row r="38" spans="1:13" s="39" customFormat="1" ht="17.45" customHeight="1" x14ac:dyDescent="0.15">
      <c r="A38" s="47" t="s">
        <v>40</v>
      </c>
      <c r="B38" s="14"/>
      <c r="C38" s="14"/>
      <c r="D38" s="14"/>
      <c r="E38" s="14"/>
      <c r="F38" s="14"/>
      <c r="G38" s="14"/>
      <c r="H38" s="14"/>
      <c r="I38" s="14"/>
      <c r="J38" s="45"/>
      <c r="K38" s="101"/>
      <c r="L38" s="37"/>
    </row>
    <row r="39" spans="1:13" s="39" customFormat="1" ht="17.45" customHeight="1" thickBot="1" x14ac:dyDescent="0.2">
      <c r="A39" s="48" t="s">
        <v>42</v>
      </c>
      <c r="B39" s="49"/>
      <c r="C39" s="49"/>
      <c r="D39" s="49"/>
      <c r="E39" s="49"/>
      <c r="F39" s="76"/>
      <c r="G39" s="76"/>
      <c r="H39" s="49"/>
      <c r="I39" s="49"/>
      <c r="J39" s="63"/>
      <c r="K39" s="102"/>
      <c r="L39" s="37"/>
    </row>
    <row r="40" spans="1:13" s="39" customFormat="1" ht="12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37"/>
      <c r="K40" s="37"/>
      <c r="L40" s="37"/>
    </row>
    <row r="41" spans="1:13" ht="15" thickBot="1" x14ac:dyDescent="0.2">
      <c r="A41" s="46" t="s">
        <v>22</v>
      </c>
      <c r="B41" s="17"/>
      <c r="C41" s="1"/>
      <c r="D41" s="1"/>
      <c r="E41" s="1"/>
      <c r="F41" s="1"/>
      <c r="G41" s="1"/>
      <c r="H41" s="1"/>
      <c r="I41" s="1"/>
    </row>
    <row r="42" spans="1:13" ht="24" customHeight="1" thickBot="1" x14ac:dyDescent="0.2">
      <c r="A42" s="103" t="s">
        <v>44</v>
      </c>
      <c r="B42" s="104"/>
      <c r="C42" s="104"/>
      <c r="D42" s="104"/>
      <c r="E42" s="104"/>
      <c r="F42" s="104"/>
      <c r="G42" s="104"/>
      <c r="H42" s="104"/>
      <c r="I42" s="106"/>
      <c r="J42" s="107"/>
      <c r="K42" s="18" t="s">
        <v>3</v>
      </c>
    </row>
    <row r="43" spans="1:13" ht="17.45" customHeight="1" thickBot="1" x14ac:dyDescent="0.2">
      <c r="A43" s="78" t="s">
        <v>14</v>
      </c>
      <c r="B43" s="79"/>
      <c r="C43" s="79"/>
      <c r="D43" s="79"/>
      <c r="E43" s="79"/>
      <c r="F43" s="79"/>
      <c r="G43" s="79"/>
      <c r="H43" s="79"/>
      <c r="I43" s="108" t="s">
        <v>15</v>
      </c>
      <c r="J43" s="109"/>
      <c r="K43" s="110"/>
    </row>
    <row r="44" spans="1:13" ht="17.45" customHeight="1" thickBot="1" x14ac:dyDescent="0.2">
      <c r="A44" s="80"/>
      <c r="B44" s="81"/>
      <c r="C44" s="81"/>
      <c r="D44" s="81"/>
      <c r="E44" s="81"/>
      <c r="F44" s="81"/>
      <c r="G44" s="81"/>
      <c r="H44" s="81"/>
      <c r="I44" s="106"/>
      <c r="J44" s="107"/>
      <c r="K44" s="19" t="s">
        <v>5</v>
      </c>
    </row>
    <row r="45" spans="1:13" ht="17.45" customHeight="1" x14ac:dyDescent="0.15">
      <c r="A45" s="11" t="s">
        <v>16</v>
      </c>
      <c r="B45" s="12"/>
      <c r="C45" s="12"/>
      <c r="D45" s="12"/>
      <c r="E45" s="12"/>
      <c r="F45" s="12"/>
      <c r="G45" s="12"/>
      <c r="H45" s="38"/>
      <c r="I45" s="111" t="str">
        <f>IF(ISERROR(I42/I44),"",I42/I44)</f>
        <v/>
      </c>
      <c r="J45" s="112"/>
      <c r="K45" s="32" t="s">
        <v>3</v>
      </c>
    </row>
    <row r="46" spans="1:13" ht="17.45" customHeight="1" x14ac:dyDescent="0.15">
      <c r="A46" s="11" t="s">
        <v>6</v>
      </c>
      <c r="B46" s="12"/>
      <c r="C46" s="12"/>
      <c r="D46" s="12"/>
      <c r="E46" s="12"/>
      <c r="F46" s="12"/>
      <c r="G46" s="12"/>
      <c r="H46" s="38"/>
      <c r="I46" s="113" t="str">
        <f>IF(ISERROR(I45/40),"",ROUNDUP(I45/40,0))</f>
        <v/>
      </c>
      <c r="J46" s="114"/>
      <c r="K46" s="32" t="s">
        <v>7</v>
      </c>
      <c r="M46" s="20"/>
    </row>
    <row r="47" spans="1:13" ht="12" customHeight="1" x14ac:dyDescent="0.15"/>
    <row r="48" spans="1:13" ht="189.95" customHeight="1" x14ac:dyDescent="0.15">
      <c r="B48" s="105" t="s">
        <v>45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</row>
    <row r="49" spans="1:13" ht="12" customHeight="1" x14ac:dyDescent="0.15">
      <c r="B49" s="3" t="s">
        <v>10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2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8" t="s">
        <v>2</v>
      </c>
    </row>
    <row r="51" spans="1:13" ht="30" customHeight="1" x14ac:dyDescent="0.15">
      <c r="A51" s="87" t="s">
        <v>33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21" t="str">
        <f>IF(K25="","－",IF(F21&gt;=K25,"○","×"))</f>
        <v>－</v>
      </c>
    </row>
    <row r="52" spans="1:13" ht="30" customHeight="1" x14ac:dyDescent="0.15">
      <c r="A52" s="87" t="s">
        <v>49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9"/>
      <c r="M52" s="21" t="str">
        <f>IF(ISERROR((F21+M21)/K31),"－",IF((F21+M21)/K31&gt;=K26,"○","×"))</f>
        <v>－</v>
      </c>
    </row>
    <row r="53" spans="1:13" ht="30" customHeight="1" x14ac:dyDescent="0.15">
      <c r="A53" s="87" t="s">
        <v>50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9"/>
      <c r="M53" s="21" t="str">
        <f>IF(ISERROR(F21/K32&gt;=K27),"－",IF(F21/K32&gt;=K27,"○","×"))</f>
        <v>－</v>
      </c>
    </row>
    <row r="54" spans="1:13" ht="17.4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4"/>
      <c r="L54" s="4"/>
      <c r="M54" s="2"/>
    </row>
    <row r="55" spans="1:13" s="24" customFormat="1" ht="17.25" customHeight="1" x14ac:dyDescent="0.15">
      <c r="B55" s="24" t="s">
        <v>11</v>
      </c>
      <c r="C55" s="25">
        <f>SUMIFS(C9:C20,F9:F20,"&lt;&gt;販売等のみ",F9:F20,"&lt;&gt;特定販売のみ")</f>
        <v>0</v>
      </c>
      <c r="D55" s="25"/>
      <c r="E55" s="25"/>
      <c r="H55" s="26"/>
      <c r="I55" s="26"/>
    </row>
    <row r="56" spans="1:13" s="24" customFormat="1" ht="17.25" customHeight="1" x14ac:dyDescent="0.15">
      <c r="B56" s="24" t="s">
        <v>12</v>
      </c>
      <c r="C56" s="25">
        <f>SUMIFS(C9:C20,F9:F20,"&lt;&gt;調剤のみ",F9:F20,"&lt;&gt;特定販売のみ")</f>
        <v>0</v>
      </c>
      <c r="D56" s="25"/>
      <c r="E56" s="25"/>
    </row>
    <row r="57" spans="1:13" s="24" customFormat="1" ht="17.25" customHeight="1" x14ac:dyDescent="0.15">
      <c r="B57" s="26" t="s">
        <v>13</v>
      </c>
      <c r="C57" s="25">
        <f>SUMIF(M9:M20,"&lt;&gt;特定販売のみ",J9:J20)</f>
        <v>0</v>
      </c>
      <c r="D57" s="25"/>
      <c r="E57" s="25"/>
    </row>
    <row r="58" spans="1:13" ht="17.25" customHeight="1" x14ac:dyDescent="0.15">
      <c r="B58" s="4"/>
    </row>
  </sheetData>
  <sheetProtection selectLockedCells="1"/>
  <mergeCells count="17">
    <mergeCell ref="I46:J46"/>
    <mergeCell ref="A43:H44"/>
    <mergeCell ref="C3:M3"/>
    <mergeCell ref="A51:L51"/>
    <mergeCell ref="A53:L53"/>
    <mergeCell ref="A52:L52"/>
    <mergeCell ref="A7:B8"/>
    <mergeCell ref="H7:I8"/>
    <mergeCell ref="M7:M8"/>
    <mergeCell ref="F7:F8"/>
    <mergeCell ref="K36:K39"/>
    <mergeCell ref="A42:H42"/>
    <mergeCell ref="B48:M48"/>
    <mergeCell ref="I42:J42"/>
    <mergeCell ref="I43:K43"/>
    <mergeCell ref="I44:J44"/>
    <mergeCell ref="I45:J45"/>
  </mergeCells>
  <phoneticPr fontId="1"/>
  <conditionalFormatting sqref="C3:M3">
    <cfRule type="containsBlanks" dxfId="7" priority="18" stopIfTrue="1">
      <formula>LEN(TRIM(C3))=0</formula>
    </cfRule>
    <cfRule type="containsBlanks" dxfId="6" priority="19" stopIfTrue="1">
      <formula>LEN(TRIM(C3))=0</formula>
    </cfRule>
  </conditionalFormatting>
  <conditionalFormatting sqref="K25:K27">
    <cfRule type="containsBlanks" dxfId="5" priority="15" stopIfTrue="1">
      <formula>LEN(TRIM(K25))=0</formula>
    </cfRule>
  </conditionalFormatting>
  <conditionalFormatting sqref="K31:K32">
    <cfRule type="containsBlanks" dxfId="4" priority="14" stopIfTrue="1">
      <formula>LEN(TRIM(K31))=0</formula>
    </cfRule>
  </conditionalFormatting>
  <conditionalFormatting sqref="I43">
    <cfRule type="containsText" dxfId="3" priority="6" stopIfTrue="1" operator="containsText" text="　　月　　日　～　　　月　　日">
      <formula>NOT(ISERROR(SEARCH("　　月　　日　～　　　月　　日",I43)))</formula>
    </cfRule>
  </conditionalFormatting>
  <conditionalFormatting sqref="K36">
    <cfRule type="containsBlanks" dxfId="2" priority="3" stopIfTrue="1">
      <formula>LEN(TRIM(K36))=0</formula>
    </cfRule>
  </conditionalFormatting>
  <conditionalFormatting sqref="I44">
    <cfRule type="containsBlanks" dxfId="1" priority="1" stopIfTrue="1">
      <formula>LEN(TRIM(I44))=0</formula>
    </cfRule>
  </conditionalFormatting>
  <conditionalFormatting sqref="I42">
    <cfRule type="containsBlanks" dxfId="0" priority="2" stopIfTrue="1">
      <formula>LEN(TRIM(I42))=0</formula>
    </cfRule>
  </conditionalFormatting>
  <dataValidations xWindow="639" yWindow="310" count="6">
    <dataValidation imeMode="halfAlpha" allowBlank="1" showInputMessage="1" showErrorMessage="1" prompt="「時」:「分」の形式で、コロン（:）も含め、半角で入力してください。_x000a_（例）35時間30分の場合　35:30" sqref="F28:G28"/>
    <dataValidation type="list" allowBlank="1" showInputMessage="1" prompt="リストから選択" sqref="F9:F20">
      <formula1>備考①</formula1>
    </dataValidation>
    <dataValidation imeMode="halfAlpha" allowBlank="1" showInputMessage="1" showErrorMessage="1" prompt="「時」:「分」の形式で、コロン（:）も含め、半角で入力_x000a_（例）35時間30分の場合 → 35:30" sqref="K25:K27 C9:D20 J36:K36 J9:K20 K37:K39"/>
    <dataValidation type="whole" imeMode="halfAlpha" allowBlank="1" showInputMessage="1" showErrorMessage="1" prompt="半角数字で入力" sqref="K31:K32">
      <formula1>0</formula1>
      <formula2>100</formula2>
    </dataValidation>
    <dataValidation type="list" allowBlank="1" showInputMessage="1" sqref="M9:M20">
      <formula1>備考②</formula1>
    </dataValidation>
    <dataValidation imeMode="halfAlpha" allowBlank="1" showErrorMessage="1" sqref="E9:E20 L9:L20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5" fitToHeight="0" orientation="portrait" cellComments="asDisplayed" r:id="rId1"/>
  <headerFooter alignWithMargins="0"/>
  <ignoredErrors>
    <ignoredError sqref="E9:E20 L9:L20 I45:I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業務体制表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佑貴</dc:creator>
  <cp:lastModifiedBy>SG19500のC20-3891</cp:lastModifiedBy>
  <cp:lastPrinted>2021-07-19T00:20:22Z</cp:lastPrinted>
  <dcterms:created xsi:type="dcterms:W3CDTF">2009-04-17T01:42:24Z</dcterms:created>
  <dcterms:modified xsi:type="dcterms:W3CDTF">2022-12-20T07:29:21Z</dcterms:modified>
</cp:coreProperties>
</file>